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23715" windowHeight="11055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25725"/>
</workbook>
</file>

<file path=xl/calcChain.xml><?xml version="1.0" encoding="utf-8"?>
<calcChain xmlns="http://schemas.openxmlformats.org/spreadsheetml/2006/main">
  <c r="AL18" i="1"/>
  <c r="AL19"/>
  <c r="AL17" l="1"/>
  <c r="AL16"/>
  <c r="AL15"/>
  <c r="AL14"/>
  <c r="AL13"/>
  <c r="AL12"/>
  <c r="AL11"/>
  <c r="AL10"/>
  <c r="AL9"/>
  <c r="AL8"/>
  <c r="AL7"/>
  <c r="AL6"/>
  <c r="AL5"/>
  <c r="AL4"/>
  <c r="AL3"/>
  <c r="AL2"/>
</calcChain>
</file>

<file path=xl/sharedStrings.xml><?xml version="1.0" encoding="utf-8"?>
<sst xmlns="http://schemas.openxmlformats.org/spreadsheetml/2006/main" count="378" uniqueCount="123">
  <si>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</si>
  <si>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</si>
  <si>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</si>
  <si>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</si>
  <si>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</si>
  <si>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</si>
  <si>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</si>
  <si>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</si>
  <si>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</si>
  <si>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</si>
  <si>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</si>
  <si>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</si>
  <si>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</si>
  <si>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</si>
  <si>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</si>
  <si>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</si>
  <si>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</si>
  <si>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</si>
  <si>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</si>
  <si>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</si>
  <si>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</si>
  <si>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</si>
  <si>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</si>
  <si>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</si>
  <si>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</si>
  <si>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</si>
  <si>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</si>
  <si>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</si>
  <si>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</si>
  <si>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</si>
  <si>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</si>
  <si>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</si>
  <si>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</si>
  <si>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</si>
  <si>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</si>
  <si>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Bodemenergiesystemen</t>
  </si>
  <si>
    <t>D1 Technische maatregelen BES open systeem 1j</t>
  </si>
  <si>
    <t xml:space="preserve">-15-110- Waterwet: art. 6.4, lid 1-2 &amp; art. 6.6, lid1-2 / -09-102- Verordening zuiveringsheffing waterbeheerder / </t>
  </si>
  <si>
    <t>jaar</t>
  </si>
  <si>
    <t>rapport</t>
  </si>
  <si>
    <t>controle</t>
  </si>
  <si>
    <t>25D18</t>
  </si>
  <si>
    <t>KONINGIN MÁXIMAKAZERNE</t>
  </si>
  <si>
    <t>006</t>
  </si>
  <si>
    <t>Installatiegebouw</t>
  </si>
  <si>
    <t>0</t>
  </si>
  <si>
    <t>0110</t>
  </si>
  <si>
    <t>KMAR</t>
  </si>
  <si>
    <t>E&amp;RD DHG</t>
  </si>
  <si>
    <t>49G01</t>
  </si>
  <si>
    <t>VLIEGBASIS WOENSDRECHT</t>
  </si>
  <si>
    <t>622</t>
  </si>
  <si>
    <t>Systeemunit</t>
  </si>
  <si>
    <t>1</t>
  </si>
  <si>
    <t>CLSK</t>
  </si>
  <si>
    <t>E&amp;RD BRD</t>
  </si>
  <si>
    <t>51B12</t>
  </si>
  <si>
    <t>GENM DE R V S KAZERNE</t>
  </si>
  <si>
    <t>522</t>
  </si>
  <si>
    <t>Bedrijfsgebouw</t>
  </si>
  <si>
    <t>0.35</t>
  </si>
  <si>
    <t>CLAS</t>
  </si>
  <si>
    <t>E&amp;RD OIR</t>
  </si>
  <si>
    <t>52G09</t>
  </si>
  <si>
    <t>BRIGADE BRABANT-N EN LIMBURG-N</t>
  </si>
  <si>
    <t>001</t>
  </si>
  <si>
    <t>Brigade Brabant / Limburg Noord</t>
  </si>
  <si>
    <t>24</t>
  </si>
  <si>
    <t>D2 Technische maatregelen BES gesloten systeem 1j</t>
  </si>
  <si>
    <t xml:space="preserve">-24-000- Activiteitenbesluit: par. 3.2.8 / -24-167- SIKB 11001: H7 / </t>
  </si>
  <si>
    <t>109</t>
  </si>
  <si>
    <t>Verkeerstoren / Tr.12</t>
  </si>
  <si>
    <t>8</t>
  </si>
  <si>
    <t>701</t>
  </si>
  <si>
    <t>Beproeving</t>
  </si>
  <si>
    <t>103</t>
  </si>
  <si>
    <t>D3 Monstername BES open systeem 1j</t>
  </si>
  <si>
    <t>-15-110- Waterwet: art. 6.4, lid 1-2 &amp; art. 6.6, lid1-2 / -09-102- Verordening zuiveringsheffing waterbeheerder / -24-168- SIKB 11001: H11</t>
  </si>
  <si>
    <t>nader te bepalen</t>
  </si>
  <si>
    <t>D4 Aanleveren jaarrappoortage bemetering BES open systeem 1j</t>
  </si>
  <si>
    <t xml:space="preserve">Provinciale Verordening / -24-168- SIKB 11001: H11 / </t>
  </si>
  <si>
    <t>D5 Aanleveren jaarrapportage bemetering BES gesloten systeem 1j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</si>
  <si>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</si>
  <si>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</si>
  <si>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</si>
  <si>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</si>
  <si>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</si>
  <si>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</si>
  <si>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</si>
  <si>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</si>
  <si>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</si>
  <si>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</si>
  <si>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</si>
  <si>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</si>
  <si>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Sloterweg 400</t>
  </si>
  <si>
    <t>1171VK</t>
  </si>
  <si>
    <t>Badhoevedorp</t>
  </si>
  <si>
    <t>NL</t>
  </si>
  <si>
    <t>Kooiweg 40-41</t>
  </si>
  <si>
    <t>4631SZ</t>
  </si>
  <si>
    <t>Hoogerheide</t>
  </si>
  <si>
    <t>Eindhovensedijk 42</t>
  </si>
  <si>
    <t>5688GN</t>
  </si>
  <si>
    <t>Oirschot</t>
  </si>
  <si>
    <t>Columbusweg 57</t>
  </si>
  <si>
    <t>5928LA</t>
  </si>
  <si>
    <t>Venlo</t>
  </si>
  <si>
    <t>Bijlage 4: Keuringsplan</t>
  </si>
  <si>
    <t>Titel</t>
  </si>
  <si>
    <t>Uitvoeringsjaar</t>
  </si>
  <si>
    <t>Opdrachtnummer</t>
  </si>
  <si>
    <t>SAPnummer</t>
  </si>
  <si>
    <t>Aanmaakdatum</t>
  </si>
  <si>
    <t>Bodemenergiesystemen_P2</t>
  </si>
  <si>
    <t>P-1003858-002</t>
  </si>
  <si>
    <t>De activiteiten dienen uitgevoerd te worden in de maand aangeduid met '1'.</t>
  </si>
  <si>
    <t>Sommige activiteiten hebben voor het moment van uitvoering een bandbreedte aangeduid met '0'.</t>
  </si>
  <si>
    <t>37G01</t>
  </si>
  <si>
    <t>DEPOT PERNIS</t>
  </si>
  <si>
    <t>ntb</t>
  </si>
  <si>
    <t>Schroeder van der Kolkln 2</t>
  </si>
  <si>
    <t>3171BK</t>
  </si>
  <si>
    <t>Poortugaal</t>
  </si>
</sst>
</file>

<file path=xl/styles.xml><?xml version="1.0" encoding="utf-8"?>
<styleSheet xmlns="http://schemas.openxmlformats.org/spreadsheetml/2006/main">
  <numFmts count="1">
    <numFmt numFmtId="164" formatCode="d/mmm/yyyy"/>
  </numFmts>
  <fonts count="2"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tabSelected="1" workbookViewId="0"/>
  </sheetViews>
  <sheetFormatPr defaultRowHeight="11.25"/>
  <cols>
    <col min="1" max="1" width="20.625" bestFit="1" customWidth="1"/>
    <col min="2" max="2" width="23.25" bestFit="1" customWidth="1"/>
  </cols>
  <sheetData>
    <row r="1" spans="1:2">
      <c r="A1" s="2" t="s">
        <v>107</v>
      </c>
      <c r="B1" s="2"/>
    </row>
    <row r="3" spans="1:2">
      <c r="A3" t="s">
        <v>108</v>
      </c>
      <c r="B3" t="s">
        <v>113</v>
      </c>
    </row>
    <row r="4" spans="1:2">
      <c r="A4" t="s">
        <v>109</v>
      </c>
      <c r="B4">
        <v>2019</v>
      </c>
    </row>
    <row r="5" spans="1:2">
      <c r="A5" t="s">
        <v>110</v>
      </c>
      <c r="B5" t="s">
        <v>114</v>
      </c>
    </row>
    <row r="6" spans="1:2">
      <c r="A6" t="s">
        <v>111</v>
      </c>
      <c r="B6" t="s">
        <v>114</v>
      </c>
    </row>
    <row r="7" spans="1:2">
      <c r="A7" t="s">
        <v>112</v>
      </c>
      <c r="B7" s="1">
        <v>42577</v>
      </c>
    </row>
    <row r="13" spans="1:2">
      <c r="A13" t="s">
        <v>115</v>
      </c>
    </row>
    <row r="14" spans="1:2">
      <c r="A14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9"/>
  <sheetViews>
    <sheetView workbookViewId="0">
      <selection activeCell="A63" sqref="A63"/>
    </sheetView>
  </sheetViews>
  <sheetFormatPr defaultRowHeight="11.25"/>
  <cols>
    <col min="1" max="1" width="14.125" bestFit="1" customWidth="1"/>
    <col min="2" max="2" width="18.75" hidden="1" customWidth="1"/>
    <col min="3" max="3" width="20.125" bestFit="1" customWidth="1"/>
    <col min="4" max="4" width="11.25" bestFit="1" customWidth="1"/>
    <col min="5" max="5" width="55.75" bestFit="1" customWidth="1"/>
    <col min="6" max="6" width="113.5" bestFit="1" customWidth="1"/>
    <col min="7" max="7" width="11.75" bestFit="1" customWidth="1"/>
    <col min="8" max="8" width="13.375" bestFit="1" customWidth="1"/>
    <col min="9" max="9" width="11.125" bestFit="1" customWidth="1"/>
    <col min="10" max="10" width="17" bestFit="1" customWidth="1"/>
    <col min="11" max="11" width="15.875" bestFit="1" customWidth="1"/>
    <col min="12" max="12" width="14.125" bestFit="1" customWidth="1"/>
    <col min="13" max="13" width="8.375" bestFit="1" customWidth="1"/>
    <col min="14" max="14" width="29.5" bestFit="1" customWidth="1"/>
    <col min="15" max="15" width="9.625" bestFit="1" customWidth="1"/>
    <col min="16" max="16" width="27.25" bestFit="1" customWidth="1"/>
    <col min="17" max="17" width="11" bestFit="1" customWidth="1"/>
    <col min="18" max="18" width="8.625" bestFit="1" customWidth="1"/>
    <col min="19" max="19" width="15.875" hidden="1" customWidth="1"/>
    <col min="20" max="20" width="21.25" hidden="1" customWidth="1"/>
    <col min="21" max="21" width="12.375" bestFit="1" customWidth="1"/>
    <col min="22" max="22" width="10.75" hidden="1" customWidth="1"/>
    <col min="23" max="23" width="11.875" hidden="1" customWidth="1"/>
    <col min="24" max="24" width="5.75" style="6" bestFit="1" customWidth="1"/>
    <col min="25" max="25" width="5.875" style="6" bestFit="1" customWidth="1"/>
    <col min="26" max="26" width="5.625" style="6" bestFit="1" customWidth="1"/>
    <col min="27" max="29" width="5.75" style="6" bestFit="1" customWidth="1"/>
    <col min="30" max="30" width="5.25" style="6" bestFit="1" customWidth="1"/>
    <col min="31" max="32" width="6" style="6" bestFit="1" customWidth="1"/>
    <col min="33" max="33" width="5.875" style="6" bestFit="1" customWidth="1"/>
    <col min="34" max="34" width="6.125" style="6" bestFit="1" customWidth="1"/>
    <col min="35" max="35" width="6" style="6" bestFit="1" customWidth="1"/>
    <col min="36" max="36" width="15.625" style="6" customWidth="1"/>
    <col min="37" max="37" width="17.75" style="6" bestFit="1" customWidth="1"/>
    <col min="38" max="38" width="50.625" customWidth="1"/>
    <col min="42" max="42" width="0" hidden="1" customWidth="1"/>
  </cols>
  <sheetData>
    <row r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87</v>
      </c>
      <c r="AK1" s="4" t="s">
        <v>88</v>
      </c>
      <c r="AL1" s="3" t="s">
        <v>89</v>
      </c>
      <c r="AP1" t="s">
        <v>82</v>
      </c>
    </row>
    <row r="2" spans="1:42">
      <c r="A2">
        <v>900118958</v>
      </c>
      <c r="B2">
        <v>104</v>
      </c>
      <c r="C2" t="s">
        <v>35</v>
      </c>
      <c r="D2">
        <v>726347</v>
      </c>
      <c r="E2" t="s">
        <v>36</v>
      </c>
      <c r="F2" t="s">
        <v>37</v>
      </c>
      <c r="G2">
        <v>1</v>
      </c>
      <c r="H2" t="s">
        <v>38</v>
      </c>
      <c r="I2" t="s">
        <v>39</v>
      </c>
      <c r="J2" t="s">
        <v>40</v>
      </c>
      <c r="K2" s="1"/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2887</v>
      </c>
      <c r="W2">
        <v>403</v>
      </c>
      <c r="X2" s="5"/>
      <c r="Z2" s="5"/>
      <c r="AA2" s="6">
        <v>1</v>
      </c>
      <c r="AB2" s="5"/>
      <c r="AD2" s="5"/>
      <c r="AF2" s="5">
        <v>1</v>
      </c>
      <c r="AH2" s="5"/>
      <c r="AJ2" s="7" t="s">
        <v>86</v>
      </c>
      <c r="AK2" s="8"/>
      <c r="AL2" s="10" t="str">
        <f t="shared" ref="AL2:AL17" si="0"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83</v>
      </c>
    </row>
    <row r="3" spans="1:42">
      <c r="A3">
        <v>900118941</v>
      </c>
      <c r="B3">
        <v>104</v>
      </c>
      <c r="C3" t="s">
        <v>35</v>
      </c>
      <c r="D3">
        <v>726350</v>
      </c>
      <c r="E3" t="s">
        <v>36</v>
      </c>
      <c r="F3" t="s">
        <v>37</v>
      </c>
      <c r="G3">
        <v>1</v>
      </c>
      <c r="H3" t="s">
        <v>38</v>
      </c>
      <c r="I3" t="s">
        <v>39</v>
      </c>
      <c r="J3" t="s">
        <v>40</v>
      </c>
      <c r="K3" s="1"/>
      <c r="L3">
        <v>1</v>
      </c>
      <c r="M3" t="s">
        <v>49</v>
      </c>
      <c r="N3" t="s">
        <v>50</v>
      </c>
      <c r="O3" t="s">
        <v>51</v>
      </c>
      <c r="P3" t="s">
        <v>52</v>
      </c>
      <c r="Q3" t="s">
        <v>45</v>
      </c>
      <c r="R3" t="s">
        <v>53</v>
      </c>
      <c r="S3" t="s">
        <v>54</v>
      </c>
      <c r="T3" t="s">
        <v>54</v>
      </c>
      <c r="U3" t="s">
        <v>55</v>
      </c>
      <c r="V3">
        <v>2887</v>
      </c>
      <c r="W3">
        <v>403</v>
      </c>
      <c r="X3" s="5"/>
      <c r="Z3" s="5"/>
      <c r="AA3" s="6">
        <v>1</v>
      </c>
      <c r="AB3" s="5"/>
      <c r="AD3" s="5"/>
      <c r="AF3" s="5">
        <v>1</v>
      </c>
      <c r="AH3" s="5"/>
      <c r="AJ3" s="7" t="s">
        <v>86</v>
      </c>
      <c r="AK3" s="8"/>
      <c r="AL3" s="10" t="str">
        <f t="shared" si="0"/>
        <v>&lt; Vul hiernaast de juiste status en datum in.</v>
      </c>
      <c r="AP3" t="s">
        <v>84</v>
      </c>
    </row>
    <row r="4" spans="1:42">
      <c r="A4">
        <v>900118932</v>
      </c>
      <c r="B4">
        <v>104</v>
      </c>
      <c r="C4" t="s">
        <v>35</v>
      </c>
      <c r="D4">
        <v>726351</v>
      </c>
      <c r="E4" t="s">
        <v>36</v>
      </c>
      <c r="F4" t="s">
        <v>37</v>
      </c>
      <c r="G4">
        <v>1</v>
      </c>
      <c r="H4" t="s">
        <v>38</v>
      </c>
      <c r="I4" t="s">
        <v>39</v>
      </c>
      <c r="J4" t="s">
        <v>40</v>
      </c>
      <c r="K4" s="1"/>
      <c r="L4">
        <v>1</v>
      </c>
      <c r="M4" t="s">
        <v>56</v>
      </c>
      <c r="N4" t="s">
        <v>57</v>
      </c>
      <c r="O4" t="s">
        <v>58</v>
      </c>
      <c r="P4" t="s">
        <v>59</v>
      </c>
      <c r="Q4" t="s">
        <v>45</v>
      </c>
      <c r="R4" t="s">
        <v>60</v>
      </c>
      <c r="S4" t="s">
        <v>61</v>
      </c>
      <c r="T4" t="s">
        <v>61</v>
      </c>
      <c r="U4" t="s">
        <v>62</v>
      </c>
      <c r="V4">
        <v>2887</v>
      </c>
      <c r="W4">
        <v>403</v>
      </c>
      <c r="X4" s="5"/>
      <c r="Z4" s="5"/>
      <c r="AA4" s="6">
        <v>1</v>
      </c>
      <c r="AB4" s="5"/>
      <c r="AD4" s="5"/>
      <c r="AF4" s="5">
        <v>1</v>
      </c>
      <c r="AH4" s="5"/>
      <c r="AJ4" s="7" t="s">
        <v>86</v>
      </c>
      <c r="AK4" s="8"/>
      <c r="AL4" s="10" t="str">
        <f t="shared" si="0"/>
        <v>&lt; Vul hiernaast de juiste status en datum in.</v>
      </c>
      <c r="AP4" t="s">
        <v>85</v>
      </c>
    </row>
    <row r="5" spans="1:42">
      <c r="A5">
        <v>900118930</v>
      </c>
      <c r="B5">
        <v>104</v>
      </c>
      <c r="C5" t="s">
        <v>35</v>
      </c>
      <c r="D5">
        <v>726352</v>
      </c>
      <c r="E5" t="s">
        <v>36</v>
      </c>
      <c r="F5" t="s">
        <v>37</v>
      </c>
      <c r="G5">
        <v>1</v>
      </c>
      <c r="H5" t="s">
        <v>38</v>
      </c>
      <c r="I5" t="s">
        <v>39</v>
      </c>
      <c r="J5" t="s">
        <v>40</v>
      </c>
      <c r="K5" s="1"/>
      <c r="L5">
        <v>1</v>
      </c>
      <c r="M5" t="s">
        <v>63</v>
      </c>
      <c r="N5" t="s">
        <v>64</v>
      </c>
      <c r="O5" t="s">
        <v>65</v>
      </c>
      <c r="P5" t="s">
        <v>66</v>
      </c>
      <c r="Q5" t="s">
        <v>45</v>
      </c>
      <c r="R5" t="s">
        <v>67</v>
      </c>
      <c r="S5" t="s">
        <v>47</v>
      </c>
      <c r="T5" t="s">
        <v>47</v>
      </c>
      <c r="U5" t="s">
        <v>62</v>
      </c>
      <c r="V5">
        <v>2887</v>
      </c>
      <c r="W5">
        <v>403</v>
      </c>
      <c r="X5" s="5"/>
      <c r="Z5" s="5"/>
      <c r="AA5" s="6">
        <v>1</v>
      </c>
      <c r="AB5" s="5"/>
      <c r="AD5" s="5"/>
      <c r="AF5" s="5">
        <v>1</v>
      </c>
      <c r="AH5" s="5"/>
      <c r="AJ5" s="7" t="s">
        <v>86</v>
      </c>
      <c r="AK5" s="8"/>
      <c r="AL5" s="10" t="str">
        <f t="shared" si="0"/>
        <v>&lt; Vul hiernaast de juiste status en datum in.</v>
      </c>
      <c r="AP5" t="s">
        <v>86</v>
      </c>
    </row>
    <row r="6" spans="1:42">
      <c r="A6">
        <v>900118907</v>
      </c>
      <c r="B6">
        <v>104</v>
      </c>
      <c r="C6" t="s">
        <v>35</v>
      </c>
      <c r="D6">
        <v>726360</v>
      </c>
      <c r="E6" t="s">
        <v>68</v>
      </c>
      <c r="F6" t="s">
        <v>69</v>
      </c>
      <c r="G6">
        <v>1</v>
      </c>
      <c r="H6" t="s">
        <v>38</v>
      </c>
      <c r="I6" t="s">
        <v>39</v>
      </c>
      <c r="J6" t="s">
        <v>40</v>
      </c>
      <c r="K6" s="1"/>
      <c r="L6">
        <v>1</v>
      </c>
      <c r="M6" t="s">
        <v>49</v>
      </c>
      <c r="N6" t="s">
        <v>50</v>
      </c>
      <c r="O6" t="s">
        <v>70</v>
      </c>
      <c r="P6" t="s">
        <v>71</v>
      </c>
      <c r="Q6" t="s">
        <v>45</v>
      </c>
      <c r="R6" t="s">
        <v>72</v>
      </c>
      <c r="S6" t="s">
        <v>54</v>
      </c>
      <c r="T6" t="s">
        <v>54</v>
      </c>
      <c r="U6" t="s">
        <v>55</v>
      </c>
      <c r="V6">
        <v>2887</v>
      </c>
      <c r="W6">
        <v>403</v>
      </c>
      <c r="X6" s="5"/>
      <c r="Z6" s="5"/>
      <c r="AB6" s="5">
        <v>1</v>
      </c>
      <c r="AD6" s="5"/>
      <c r="AF6" s="5"/>
      <c r="AH6" s="5"/>
      <c r="AJ6" s="7" t="s">
        <v>86</v>
      </c>
      <c r="AK6" s="8"/>
      <c r="AL6" s="10" t="str">
        <f t="shared" si="0"/>
        <v>&lt; Vul hiernaast de juiste status en datum in.</v>
      </c>
    </row>
    <row r="7" spans="1:42">
      <c r="A7">
        <v>900118937</v>
      </c>
      <c r="B7">
        <v>104</v>
      </c>
      <c r="C7" t="s">
        <v>35</v>
      </c>
      <c r="D7">
        <v>726361</v>
      </c>
      <c r="E7" t="s">
        <v>68</v>
      </c>
      <c r="F7" t="s">
        <v>69</v>
      </c>
      <c r="G7">
        <v>1</v>
      </c>
      <c r="H7" t="s">
        <v>38</v>
      </c>
      <c r="I7" t="s">
        <v>39</v>
      </c>
      <c r="J7" t="s">
        <v>40</v>
      </c>
      <c r="K7" s="1"/>
      <c r="L7">
        <v>1</v>
      </c>
      <c r="M7" t="s">
        <v>49</v>
      </c>
      <c r="N7" t="s">
        <v>50</v>
      </c>
      <c r="O7" t="s">
        <v>73</v>
      </c>
      <c r="P7" t="s">
        <v>74</v>
      </c>
      <c r="Q7" t="s">
        <v>53</v>
      </c>
      <c r="R7" t="s">
        <v>75</v>
      </c>
      <c r="S7" t="s">
        <v>54</v>
      </c>
      <c r="T7" t="s">
        <v>54</v>
      </c>
      <c r="U7" t="s">
        <v>55</v>
      </c>
      <c r="V7">
        <v>2887</v>
      </c>
      <c r="W7">
        <v>403</v>
      </c>
      <c r="X7" s="5"/>
      <c r="Z7" s="5"/>
      <c r="AB7" s="5">
        <v>1</v>
      </c>
      <c r="AD7" s="5"/>
      <c r="AF7" s="5"/>
      <c r="AH7" s="5"/>
      <c r="AJ7" s="7" t="s">
        <v>86</v>
      </c>
      <c r="AK7" s="8"/>
      <c r="AL7" s="10" t="str">
        <f t="shared" si="0"/>
        <v>&lt; Vul hiernaast de juiste status en datum in.</v>
      </c>
    </row>
    <row r="8" spans="1:42">
      <c r="A8">
        <v>900118958</v>
      </c>
      <c r="B8">
        <v>104</v>
      </c>
      <c r="C8" t="s">
        <v>35</v>
      </c>
      <c r="D8">
        <v>726367</v>
      </c>
      <c r="E8" t="s">
        <v>76</v>
      </c>
      <c r="F8" t="s">
        <v>77</v>
      </c>
      <c r="G8">
        <v>1</v>
      </c>
      <c r="H8" t="s">
        <v>38</v>
      </c>
      <c r="I8" t="s">
        <v>39</v>
      </c>
      <c r="J8" t="s">
        <v>78</v>
      </c>
      <c r="K8" s="1"/>
      <c r="L8">
        <v>1</v>
      </c>
      <c r="M8" t="s">
        <v>41</v>
      </c>
      <c r="N8" t="s">
        <v>42</v>
      </c>
      <c r="O8" t="s">
        <v>43</v>
      </c>
      <c r="P8" t="s">
        <v>44</v>
      </c>
      <c r="Q8" t="s">
        <v>45</v>
      </c>
      <c r="R8" t="s">
        <v>46</v>
      </c>
      <c r="S8" t="s">
        <v>47</v>
      </c>
      <c r="T8" t="s">
        <v>47</v>
      </c>
      <c r="U8" t="s">
        <v>48</v>
      </c>
      <c r="V8">
        <v>2887</v>
      </c>
      <c r="W8">
        <v>403</v>
      </c>
      <c r="X8" s="5"/>
      <c r="Z8" s="5"/>
      <c r="AA8" s="6">
        <v>1</v>
      </c>
      <c r="AB8" s="5"/>
      <c r="AD8" s="5"/>
      <c r="AF8" s="5">
        <v>1</v>
      </c>
      <c r="AH8" s="5"/>
      <c r="AJ8" s="7" t="s">
        <v>86</v>
      </c>
      <c r="AK8" s="8"/>
      <c r="AL8" s="10" t="str">
        <f t="shared" si="0"/>
        <v>&lt; Vul hiernaast de juiste status en datum in.</v>
      </c>
    </row>
    <row r="9" spans="1:42">
      <c r="A9">
        <v>900118941</v>
      </c>
      <c r="B9">
        <v>104</v>
      </c>
      <c r="C9" t="s">
        <v>35</v>
      </c>
      <c r="D9">
        <v>726370</v>
      </c>
      <c r="E9" t="s">
        <v>76</v>
      </c>
      <c r="F9" t="s">
        <v>77</v>
      </c>
      <c r="G9">
        <v>1</v>
      </c>
      <c r="H9" t="s">
        <v>38</v>
      </c>
      <c r="I9" t="s">
        <v>39</v>
      </c>
      <c r="J9" t="s">
        <v>78</v>
      </c>
      <c r="K9" s="1"/>
      <c r="L9">
        <v>1</v>
      </c>
      <c r="M9" t="s">
        <v>49</v>
      </c>
      <c r="N9" t="s">
        <v>50</v>
      </c>
      <c r="O9" t="s">
        <v>51</v>
      </c>
      <c r="P9" t="s">
        <v>52</v>
      </c>
      <c r="Q9" t="s">
        <v>45</v>
      </c>
      <c r="R9" t="s">
        <v>53</v>
      </c>
      <c r="S9" t="s">
        <v>54</v>
      </c>
      <c r="T9" t="s">
        <v>54</v>
      </c>
      <c r="U9" t="s">
        <v>55</v>
      </c>
      <c r="V9">
        <v>2887</v>
      </c>
      <c r="W9">
        <v>403</v>
      </c>
      <c r="X9" s="5"/>
      <c r="Z9" s="5"/>
      <c r="AA9" s="6">
        <v>1</v>
      </c>
      <c r="AB9" s="5"/>
      <c r="AD9" s="5"/>
      <c r="AF9" s="5">
        <v>1</v>
      </c>
      <c r="AH9" s="5"/>
      <c r="AJ9" s="7" t="s">
        <v>86</v>
      </c>
      <c r="AK9" s="8"/>
      <c r="AL9" s="10" t="str">
        <f t="shared" si="0"/>
        <v>&lt; Vul hiernaast de juiste status en datum in.</v>
      </c>
    </row>
    <row r="10" spans="1:42">
      <c r="A10">
        <v>900118932</v>
      </c>
      <c r="B10">
        <v>104</v>
      </c>
      <c r="C10" t="s">
        <v>35</v>
      </c>
      <c r="D10">
        <v>726371</v>
      </c>
      <c r="E10" t="s">
        <v>76</v>
      </c>
      <c r="F10" t="s">
        <v>77</v>
      </c>
      <c r="G10">
        <v>1</v>
      </c>
      <c r="H10" t="s">
        <v>38</v>
      </c>
      <c r="I10" t="s">
        <v>39</v>
      </c>
      <c r="J10" t="s">
        <v>78</v>
      </c>
      <c r="K10" s="1"/>
      <c r="L10">
        <v>1</v>
      </c>
      <c r="M10" t="s">
        <v>56</v>
      </c>
      <c r="N10" t="s">
        <v>57</v>
      </c>
      <c r="O10" t="s">
        <v>58</v>
      </c>
      <c r="P10" t="s">
        <v>59</v>
      </c>
      <c r="Q10" t="s">
        <v>45</v>
      </c>
      <c r="R10" t="s">
        <v>60</v>
      </c>
      <c r="S10" t="s">
        <v>61</v>
      </c>
      <c r="T10" t="s">
        <v>61</v>
      </c>
      <c r="U10" t="s">
        <v>62</v>
      </c>
      <c r="V10">
        <v>2887</v>
      </c>
      <c r="W10">
        <v>403</v>
      </c>
      <c r="X10" s="5"/>
      <c r="Z10" s="5"/>
      <c r="AA10" s="6">
        <v>1</v>
      </c>
      <c r="AB10" s="5"/>
      <c r="AD10" s="5"/>
      <c r="AF10" s="5">
        <v>1</v>
      </c>
      <c r="AH10" s="5"/>
      <c r="AJ10" s="7" t="s">
        <v>86</v>
      </c>
      <c r="AK10" s="8"/>
      <c r="AL10" s="10" t="str">
        <f t="shared" si="0"/>
        <v>&lt; Vul hiernaast de juiste status en datum in.</v>
      </c>
    </row>
    <row r="11" spans="1:42">
      <c r="A11">
        <v>900118930</v>
      </c>
      <c r="B11">
        <v>104</v>
      </c>
      <c r="C11" t="s">
        <v>35</v>
      </c>
      <c r="D11">
        <v>726372</v>
      </c>
      <c r="E11" t="s">
        <v>76</v>
      </c>
      <c r="F11" t="s">
        <v>77</v>
      </c>
      <c r="G11">
        <v>1</v>
      </c>
      <c r="H11" t="s">
        <v>38</v>
      </c>
      <c r="I11" t="s">
        <v>39</v>
      </c>
      <c r="J11" t="s">
        <v>78</v>
      </c>
      <c r="K11" s="1"/>
      <c r="L11">
        <v>1</v>
      </c>
      <c r="M11" t="s">
        <v>63</v>
      </c>
      <c r="N11" t="s">
        <v>64</v>
      </c>
      <c r="O11" t="s">
        <v>65</v>
      </c>
      <c r="P11" t="s">
        <v>66</v>
      </c>
      <c r="Q11" t="s">
        <v>45</v>
      </c>
      <c r="R11" t="s">
        <v>67</v>
      </c>
      <c r="S11" t="s">
        <v>47</v>
      </c>
      <c r="T11" t="s">
        <v>47</v>
      </c>
      <c r="U11" t="s">
        <v>62</v>
      </c>
      <c r="V11">
        <v>2887</v>
      </c>
      <c r="W11">
        <v>403</v>
      </c>
      <c r="X11" s="5"/>
      <c r="Z11" s="5"/>
      <c r="AA11" s="6">
        <v>1</v>
      </c>
      <c r="AB11" s="5"/>
      <c r="AD11" s="5"/>
      <c r="AF11" s="5">
        <v>1</v>
      </c>
      <c r="AH11" s="5"/>
      <c r="AJ11" s="7" t="s">
        <v>86</v>
      </c>
      <c r="AK11" s="8"/>
      <c r="AL11" s="10" t="str">
        <f t="shared" si="0"/>
        <v>&lt; Vul hiernaast de juiste status en datum in.</v>
      </c>
    </row>
    <row r="12" spans="1:42">
      <c r="A12">
        <v>900118958</v>
      </c>
      <c r="B12">
        <v>104</v>
      </c>
      <c r="C12" t="s">
        <v>35</v>
      </c>
      <c r="D12">
        <v>726378</v>
      </c>
      <c r="E12" t="s">
        <v>79</v>
      </c>
      <c r="F12" t="s">
        <v>80</v>
      </c>
      <c r="G12">
        <v>1</v>
      </c>
      <c r="H12" t="s">
        <v>38</v>
      </c>
      <c r="I12" t="s">
        <v>39</v>
      </c>
      <c r="J12" t="s">
        <v>40</v>
      </c>
      <c r="K12" s="1"/>
      <c r="L12">
        <v>1</v>
      </c>
      <c r="M12" t="s">
        <v>41</v>
      </c>
      <c r="N12" t="s">
        <v>42</v>
      </c>
      <c r="O12" t="s">
        <v>43</v>
      </c>
      <c r="P12" t="s">
        <v>44</v>
      </c>
      <c r="Q12" t="s">
        <v>45</v>
      </c>
      <c r="R12" t="s">
        <v>46</v>
      </c>
      <c r="S12" t="s">
        <v>47</v>
      </c>
      <c r="T12" t="s">
        <v>47</v>
      </c>
      <c r="U12" t="s">
        <v>48</v>
      </c>
      <c r="V12">
        <v>2887</v>
      </c>
      <c r="W12">
        <v>403</v>
      </c>
      <c r="X12" s="5"/>
      <c r="Z12" s="5"/>
      <c r="AA12" s="6">
        <v>1</v>
      </c>
      <c r="AB12" s="5"/>
      <c r="AD12" s="5"/>
      <c r="AF12" s="5">
        <v>1</v>
      </c>
      <c r="AH12" s="5"/>
      <c r="AJ12" s="7" t="s">
        <v>86</v>
      </c>
      <c r="AK12" s="8"/>
      <c r="AL12" s="10" t="str">
        <f t="shared" si="0"/>
        <v>&lt; Vul hiernaast de juiste status en datum in.</v>
      </c>
    </row>
    <row r="13" spans="1:42">
      <c r="A13">
        <v>900118941</v>
      </c>
      <c r="B13">
        <v>104</v>
      </c>
      <c r="C13" t="s">
        <v>35</v>
      </c>
      <c r="D13">
        <v>726381</v>
      </c>
      <c r="E13" t="s">
        <v>79</v>
      </c>
      <c r="F13" t="s">
        <v>80</v>
      </c>
      <c r="G13">
        <v>1</v>
      </c>
      <c r="H13" t="s">
        <v>38</v>
      </c>
      <c r="I13" t="s">
        <v>39</v>
      </c>
      <c r="J13" t="s">
        <v>40</v>
      </c>
      <c r="K13" s="1"/>
      <c r="L13">
        <v>1</v>
      </c>
      <c r="M13" t="s">
        <v>49</v>
      </c>
      <c r="N13" t="s">
        <v>50</v>
      </c>
      <c r="O13" t="s">
        <v>51</v>
      </c>
      <c r="P13" t="s">
        <v>52</v>
      </c>
      <c r="Q13" t="s">
        <v>45</v>
      </c>
      <c r="R13" t="s">
        <v>53</v>
      </c>
      <c r="S13" t="s">
        <v>54</v>
      </c>
      <c r="T13" t="s">
        <v>54</v>
      </c>
      <c r="U13" t="s">
        <v>55</v>
      </c>
      <c r="V13">
        <v>2887</v>
      </c>
      <c r="W13">
        <v>403</v>
      </c>
      <c r="X13" s="5"/>
      <c r="Z13" s="5"/>
      <c r="AA13" s="6">
        <v>1</v>
      </c>
      <c r="AB13" s="5"/>
      <c r="AD13" s="5"/>
      <c r="AF13" s="5">
        <v>1</v>
      </c>
      <c r="AH13" s="5"/>
      <c r="AJ13" s="7" t="s">
        <v>86</v>
      </c>
      <c r="AK13" s="8"/>
      <c r="AL13" s="10" t="str">
        <f t="shared" si="0"/>
        <v>&lt; Vul hiernaast de juiste status en datum in.</v>
      </c>
    </row>
    <row r="14" spans="1:42">
      <c r="A14">
        <v>900118932</v>
      </c>
      <c r="B14">
        <v>104</v>
      </c>
      <c r="C14" t="s">
        <v>35</v>
      </c>
      <c r="D14">
        <v>726382</v>
      </c>
      <c r="E14" t="s">
        <v>79</v>
      </c>
      <c r="F14" t="s">
        <v>80</v>
      </c>
      <c r="G14">
        <v>1</v>
      </c>
      <c r="H14" t="s">
        <v>38</v>
      </c>
      <c r="I14" t="s">
        <v>39</v>
      </c>
      <c r="J14" t="s">
        <v>40</v>
      </c>
      <c r="K14" s="1"/>
      <c r="L14">
        <v>1</v>
      </c>
      <c r="M14" t="s">
        <v>56</v>
      </c>
      <c r="N14" t="s">
        <v>57</v>
      </c>
      <c r="O14" t="s">
        <v>58</v>
      </c>
      <c r="P14" t="s">
        <v>59</v>
      </c>
      <c r="Q14" t="s">
        <v>45</v>
      </c>
      <c r="R14" t="s">
        <v>60</v>
      </c>
      <c r="S14" t="s">
        <v>61</v>
      </c>
      <c r="T14" t="s">
        <v>61</v>
      </c>
      <c r="U14" t="s">
        <v>62</v>
      </c>
      <c r="V14">
        <v>2887</v>
      </c>
      <c r="W14">
        <v>403</v>
      </c>
      <c r="X14" s="5"/>
      <c r="Z14" s="5"/>
      <c r="AA14" s="6">
        <v>1</v>
      </c>
      <c r="AB14" s="5"/>
      <c r="AD14" s="5"/>
      <c r="AF14" s="5">
        <v>1</v>
      </c>
      <c r="AH14" s="5"/>
      <c r="AJ14" s="7" t="s">
        <v>86</v>
      </c>
      <c r="AK14" s="8"/>
      <c r="AL14" s="10" t="str">
        <f t="shared" si="0"/>
        <v>&lt; Vul hiernaast de juiste status en datum in.</v>
      </c>
    </row>
    <row r="15" spans="1:42">
      <c r="A15">
        <v>900118930</v>
      </c>
      <c r="B15">
        <v>104</v>
      </c>
      <c r="C15" t="s">
        <v>35</v>
      </c>
      <c r="D15">
        <v>726383</v>
      </c>
      <c r="E15" t="s">
        <v>79</v>
      </c>
      <c r="F15" t="s">
        <v>80</v>
      </c>
      <c r="G15">
        <v>1</v>
      </c>
      <c r="H15" t="s">
        <v>38</v>
      </c>
      <c r="I15" t="s">
        <v>39</v>
      </c>
      <c r="J15" t="s">
        <v>40</v>
      </c>
      <c r="K15" s="1"/>
      <c r="L15">
        <v>1</v>
      </c>
      <c r="M15" t="s">
        <v>63</v>
      </c>
      <c r="N15" t="s">
        <v>64</v>
      </c>
      <c r="O15" t="s">
        <v>65</v>
      </c>
      <c r="P15" t="s">
        <v>66</v>
      </c>
      <c r="Q15" t="s">
        <v>45</v>
      </c>
      <c r="R15" t="s">
        <v>67</v>
      </c>
      <c r="S15" t="s">
        <v>47</v>
      </c>
      <c r="T15" t="s">
        <v>47</v>
      </c>
      <c r="U15" t="s">
        <v>62</v>
      </c>
      <c r="V15">
        <v>2887</v>
      </c>
      <c r="W15">
        <v>403</v>
      </c>
      <c r="X15" s="5"/>
      <c r="Z15" s="5"/>
      <c r="AA15" s="6">
        <v>1</v>
      </c>
      <c r="AB15" s="5"/>
      <c r="AD15" s="5"/>
      <c r="AF15" s="5">
        <v>1</v>
      </c>
      <c r="AH15" s="5"/>
      <c r="AJ15" s="7" t="s">
        <v>86</v>
      </c>
      <c r="AK15" s="8"/>
      <c r="AL15" s="10" t="str">
        <f t="shared" si="0"/>
        <v>&lt; Vul hiernaast de juiste status en datum in.</v>
      </c>
    </row>
    <row r="16" spans="1:42">
      <c r="A16">
        <v>900118907</v>
      </c>
      <c r="B16">
        <v>104</v>
      </c>
      <c r="C16" t="s">
        <v>35</v>
      </c>
      <c r="D16">
        <v>726391</v>
      </c>
      <c r="E16" t="s">
        <v>81</v>
      </c>
      <c r="F16" t="s">
        <v>69</v>
      </c>
      <c r="G16">
        <v>1</v>
      </c>
      <c r="H16" t="s">
        <v>38</v>
      </c>
      <c r="I16" t="s">
        <v>39</v>
      </c>
      <c r="J16" t="s">
        <v>40</v>
      </c>
      <c r="K16" s="1"/>
      <c r="L16">
        <v>1</v>
      </c>
      <c r="M16" t="s">
        <v>49</v>
      </c>
      <c r="N16" t="s">
        <v>50</v>
      </c>
      <c r="O16" t="s">
        <v>70</v>
      </c>
      <c r="P16" t="s">
        <v>71</v>
      </c>
      <c r="Q16" t="s">
        <v>45</v>
      </c>
      <c r="R16" t="s">
        <v>72</v>
      </c>
      <c r="S16" t="s">
        <v>54</v>
      </c>
      <c r="T16" t="s">
        <v>54</v>
      </c>
      <c r="U16" t="s">
        <v>55</v>
      </c>
      <c r="V16">
        <v>2887</v>
      </c>
      <c r="W16">
        <v>403</v>
      </c>
      <c r="X16" s="5"/>
      <c r="Z16" s="5"/>
      <c r="AB16" s="5">
        <v>1</v>
      </c>
      <c r="AD16" s="5"/>
      <c r="AF16" s="5"/>
      <c r="AH16" s="5"/>
      <c r="AJ16" s="7" t="s">
        <v>86</v>
      </c>
      <c r="AK16" s="8"/>
      <c r="AL16" s="10" t="str">
        <f t="shared" si="0"/>
        <v>&lt; Vul hiernaast de juiste status en datum in.</v>
      </c>
    </row>
    <row r="17" spans="1:38">
      <c r="A17">
        <v>900118937</v>
      </c>
      <c r="B17">
        <v>104</v>
      </c>
      <c r="C17" t="s">
        <v>35</v>
      </c>
      <c r="D17">
        <v>726392</v>
      </c>
      <c r="E17" t="s">
        <v>81</v>
      </c>
      <c r="F17" t="s">
        <v>69</v>
      </c>
      <c r="G17">
        <v>1</v>
      </c>
      <c r="H17" t="s">
        <v>38</v>
      </c>
      <c r="I17" t="s">
        <v>39</v>
      </c>
      <c r="J17" t="s">
        <v>40</v>
      </c>
      <c r="K17" s="1"/>
      <c r="L17">
        <v>1</v>
      </c>
      <c r="M17" t="s">
        <v>49</v>
      </c>
      <c r="N17" t="s">
        <v>50</v>
      </c>
      <c r="O17" t="s">
        <v>73</v>
      </c>
      <c r="P17" t="s">
        <v>74</v>
      </c>
      <c r="Q17" t="s">
        <v>53</v>
      </c>
      <c r="R17" t="s">
        <v>75</v>
      </c>
      <c r="S17" t="s">
        <v>54</v>
      </c>
      <c r="T17" t="s">
        <v>54</v>
      </c>
      <c r="U17" t="s">
        <v>55</v>
      </c>
      <c r="V17">
        <v>2887</v>
      </c>
      <c r="W17">
        <v>403</v>
      </c>
      <c r="X17" s="5"/>
      <c r="Z17" s="5"/>
      <c r="AB17" s="5">
        <v>1</v>
      </c>
      <c r="AD17" s="5"/>
      <c r="AF17" s="5"/>
      <c r="AH17" s="5"/>
      <c r="AJ17" s="7" t="s">
        <v>86</v>
      </c>
      <c r="AK17" s="9"/>
      <c r="AL17" s="10" t="str">
        <f t="shared" si="0"/>
        <v>&lt; Vul hiernaast de juiste status en datum in.</v>
      </c>
    </row>
    <row r="18" spans="1:38">
      <c r="A18" t="s">
        <v>119</v>
      </c>
      <c r="C18" t="s">
        <v>35</v>
      </c>
      <c r="D18" t="s">
        <v>119</v>
      </c>
      <c r="E18" t="s">
        <v>81</v>
      </c>
      <c r="F18" t="s">
        <v>69</v>
      </c>
      <c r="G18">
        <v>1</v>
      </c>
      <c r="H18" t="s">
        <v>38</v>
      </c>
      <c r="I18" t="s">
        <v>39</v>
      </c>
      <c r="J18" t="s">
        <v>40</v>
      </c>
      <c r="L18">
        <v>1</v>
      </c>
      <c r="M18" t="s">
        <v>117</v>
      </c>
      <c r="N18" t="s">
        <v>118</v>
      </c>
      <c r="O18" t="s">
        <v>119</v>
      </c>
      <c r="P18" t="s">
        <v>119</v>
      </c>
      <c r="Q18" t="s">
        <v>119</v>
      </c>
      <c r="R18" t="s">
        <v>119</v>
      </c>
      <c r="U18" t="s">
        <v>48</v>
      </c>
      <c r="X18" s="5"/>
      <c r="Z18" s="5"/>
      <c r="AB18" s="5">
        <v>1</v>
      </c>
      <c r="AD18" s="5"/>
      <c r="AF18" s="5"/>
      <c r="AH18" s="5"/>
      <c r="AJ18" s="7" t="s">
        <v>86</v>
      </c>
      <c r="AK18" s="9"/>
      <c r="AL18" s="10" t="str">
        <f t="shared" ref="AL18:AL19" si="1" xml:space="preserve"> IF(AND(AJ18="Goedgekeurd", AK18&lt;&gt;""), M18&amp;"_"&amp;O18&amp;"_"&amp;A18&amp;"_"&amp;D18&amp;"_"&amp;TEXT(AK18,"dd-mm-")&amp;YEAR(AK18), IF(AND(AK18&lt;&gt;"", AJ18&lt;&gt;"In opdracht", AJ18&lt;&gt;"Goedgekeurd", AJ18&lt;&gt;""), "Vermelden op mancolijst met KeuringID:  "&amp;D18,"&lt; Vul hiernaast de juiste status en datum in."))</f>
        <v>&lt; Vul hiernaast de juiste status en datum in.</v>
      </c>
    </row>
    <row r="19" spans="1:38">
      <c r="A19" t="s">
        <v>119</v>
      </c>
      <c r="C19" t="s">
        <v>35</v>
      </c>
      <c r="D19" t="s">
        <v>119</v>
      </c>
      <c r="E19" t="s">
        <v>68</v>
      </c>
      <c r="F19" t="s">
        <v>69</v>
      </c>
      <c r="G19">
        <v>1</v>
      </c>
      <c r="H19" t="s">
        <v>38</v>
      </c>
      <c r="I19" t="s">
        <v>39</v>
      </c>
      <c r="J19" t="s">
        <v>40</v>
      </c>
      <c r="L19">
        <v>1</v>
      </c>
      <c r="M19" t="s">
        <v>117</v>
      </c>
      <c r="N19" t="s">
        <v>118</v>
      </c>
      <c r="O19" t="s">
        <v>119</v>
      </c>
      <c r="P19" t="s">
        <v>119</v>
      </c>
      <c r="Q19" t="s">
        <v>119</v>
      </c>
      <c r="R19" t="s">
        <v>119</v>
      </c>
      <c r="U19" t="s">
        <v>48</v>
      </c>
      <c r="X19" s="5"/>
      <c r="Z19" s="5"/>
      <c r="AB19" s="5">
        <v>1</v>
      </c>
      <c r="AD19" s="5"/>
      <c r="AF19" s="5"/>
      <c r="AH19" s="5"/>
      <c r="AJ19" s="7" t="s">
        <v>86</v>
      </c>
      <c r="AK19" s="9"/>
      <c r="AL19" s="10" t="str">
        <f t="shared" si="1"/>
        <v>&lt; Vul hiernaast de juiste status en datum in.</v>
      </c>
    </row>
  </sheetData>
  <sheetProtection password="D7E9" sheet="1" objects="1" scenarios="1" formatColumns="0" autoFilter="0"/>
  <autoFilter ref="A1:AL1"/>
  <dataValidations count="2">
    <dataValidation type="list" showErrorMessage="1" error="Kies een status uit de lijst" sqref="AJ2:AJ19">
      <formula1>$AP$1:$AP$5</formula1>
    </dataValidation>
    <dataValidation type="date" allowBlank="1" showDropDown="1" showInputMessage="1" showErrorMessage="1" error="Dit is een keuringsplan voor 2019. De datum moet tussen 1-1-2019 en 30-6-2020 liggen." prompt="Vul de datum in zoals vermeld op het document (d-m-jj)" sqref="AK2:AK19">
      <formula1>43466</formula1>
      <formula2>44012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1.25"/>
  <cols>
    <col min="1" max="1" width="8.375" bestFit="1" customWidth="1"/>
    <col min="2" max="2" width="29.5" bestFit="1" customWidth="1"/>
    <col min="3" max="3" width="16.375" bestFit="1" customWidth="1"/>
    <col min="4" max="4" width="10.375" bestFit="1" customWidth="1"/>
    <col min="5" max="5" width="12.375" bestFit="1" customWidth="1"/>
    <col min="6" max="6" width="6.875" bestFit="1" customWidth="1"/>
  </cols>
  <sheetData>
    <row r="1" spans="1:6">
      <c r="A1" s="3" t="s">
        <v>12</v>
      </c>
      <c r="B1" s="3" t="s">
        <v>13</v>
      </c>
      <c r="C1" s="3" t="s">
        <v>90</v>
      </c>
      <c r="D1" s="3" t="s">
        <v>91</v>
      </c>
      <c r="E1" s="3" t="s">
        <v>92</v>
      </c>
      <c r="F1" s="3" t="s">
        <v>93</v>
      </c>
    </row>
    <row r="2" spans="1:6">
      <c r="A2" t="s">
        <v>41</v>
      </c>
      <c r="B2" t="s">
        <v>42</v>
      </c>
      <c r="C2" t="s">
        <v>94</v>
      </c>
      <c r="D2" t="s">
        <v>95</v>
      </c>
      <c r="E2" t="s">
        <v>96</v>
      </c>
      <c r="F2" t="s">
        <v>97</v>
      </c>
    </row>
    <row r="3" spans="1:6">
      <c r="A3" t="s">
        <v>49</v>
      </c>
      <c r="B3" t="s">
        <v>50</v>
      </c>
      <c r="C3" t="s">
        <v>98</v>
      </c>
      <c r="D3" t="s">
        <v>99</v>
      </c>
      <c r="E3" t="s">
        <v>100</v>
      </c>
      <c r="F3" t="s">
        <v>97</v>
      </c>
    </row>
    <row r="4" spans="1:6">
      <c r="A4" t="s">
        <v>56</v>
      </c>
      <c r="B4" t="s">
        <v>57</v>
      </c>
      <c r="C4" t="s">
        <v>101</v>
      </c>
      <c r="D4" t="s">
        <v>102</v>
      </c>
      <c r="E4" t="s">
        <v>103</v>
      </c>
      <c r="F4" t="s">
        <v>97</v>
      </c>
    </row>
    <row r="5" spans="1:6">
      <c r="A5" t="s">
        <v>63</v>
      </c>
      <c r="B5" t="s">
        <v>64</v>
      </c>
      <c r="C5" t="s">
        <v>104</v>
      </c>
      <c r="D5" t="s">
        <v>105</v>
      </c>
      <c r="E5" t="s">
        <v>106</v>
      </c>
      <c r="F5" t="s">
        <v>97</v>
      </c>
    </row>
    <row r="6" spans="1:6">
      <c r="A6" t="s">
        <v>117</v>
      </c>
      <c r="B6" t="s">
        <v>118</v>
      </c>
      <c r="C6" t="s">
        <v>120</v>
      </c>
      <c r="D6" t="s">
        <v>121</v>
      </c>
      <c r="E6" t="s">
        <v>122</v>
      </c>
      <c r="F6" t="s">
        <v>97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Ministerie van Defensie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U00o7q3</dc:creator>
  <cp:lastModifiedBy>Gomez</cp:lastModifiedBy>
  <dcterms:created xsi:type="dcterms:W3CDTF">2016-07-26T13:23:21Z</dcterms:created>
  <dcterms:modified xsi:type="dcterms:W3CDTF">2016-11-29T11:09:49Z</dcterms:modified>
</cp:coreProperties>
</file>