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7620" windowWidth="19320" windowHeight="7680" tabRatio="601" activeTab="1"/>
  </bookViews>
  <sheets>
    <sheet name="Toelichting PvE" sheetId="13" r:id="rId1"/>
    <sheet name="Programma van Eisen" sheetId="12" r:id="rId2"/>
  </sheets>
  <definedNames>
    <definedName name="_xlnm._FilterDatabase" localSheetId="1" hidden="1">'Programma van Eisen'!$A$2:$D$69</definedName>
    <definedName name="_xlnm.Print_Area" localSheetId="1">'Programma van Eisen'!$A$1:$D$70</definedName>
    <definedName name="_xlnm.Print_Titles" localSheetId="1">'Programma van Eisen'!#REF!</definedName>
  </definedNames>
  <calcPr calcId="114210"/>
</workbook>
</file>

<file path=xl/calcChain.xml><?xml version="1.0" encoding="utf-8"?>
<calcChain xmlns="http://schemas.openxmlformats.org/spreadsheetml/2006/main">
  <c r="C16" i="13"/>
  <c r="B16"/>
  <c r="C78" i="12"/>
  <c r="C77"/>
  <c r="C76"/>
  <c r="C75"/>
  <c r="C32" i="13"/>
  <c r="C33"/>
  <c r="C34"/>
  <c r="C35"/>
</calcChain>
</file>

<file path=xl/sharedStrings.xml><?xml version="1.0" encoding="utf-8"?>
<sst xmlns="http://schemas.openxmlformats.org/spreadsheetml/2006/main" count="207" uniqueCount="199">
  <si>
    <t>Om de continuïteit in geval van calamiteiten te kunnen waarborgen, moet de locatie van het Datacenter minimaal voldoen aan de volgende punten:
* afstand tussen het nieuwe Datacenter en de bestaande locaties is hemelsbreed minimaal  5 km. 
De locaties zijn gedefinieerd in paragraaf 3.5 figuur 2 van het aanbestedingsdocument
* De locatie mag niet  binnen een straal van vijf km vanaf een vliegveld liggen
* De Datacenter locatie dient zodanig te zijn dat risico’s met betrekking tot nabijgelegen panden minimaal zijn (i.v.m. brandoverslag, etc.). De afstand tot gevaarlijke industrieën en/of bedrijven dient voldoende groot te zijn, conform het geldende bouwbesluit.
* Het Datacenter dient te zijn aangesloten op een ander stroomvoorzieninggebied (onderstation) dan de aanwezige DC-locaties als vermeld in paragraaf 3.5, figuur 2 van het aanbestedingsdocument.</t>
  </si>
  <si>
    <t>Beveiligingsniveau en calamiteitenplan moeten aantoonbaar voldoen aan de Rijksbrede BIR-TNK 2012 VIR-BI eisen(betreffende personeel, organisatie en de fysieke inrichting, met
uitzondering van de bepaling inzake straling: (exclusiviteiteisen bijzondere informatie, blok
VIII tempest)) en normen ISO27001.</t>
  </si>
  <si>
    <t>Indien de Datacenter Connectivity (optioneel af te nemen, echter verplicht aan te bieden) wordt afgenomen, dan wordt deze gelijktijdig opgeleverd met het Datacenter.</t>
  </si>
  <si>
    <t xml:space="preserve">De Inschrijver dient maatregelen te treffen voor het voorkomen van sterke trillingen. 
   - geen apparatuur in Computervloer/ruimte waar trilling tussen 5 en 55 Hz is, met een amplitude in alle richtingen van meer dan 0,3 mm piek/ piek
</t>
  </si>
  <si>
    <t>De beveiliging dient gebaseerd te zijn op minimaal 4 zoneringnivo's(nivo's van beveiliging/autorisatie). De periferie van het Datacenter behoort eveneens tot het beveiligd gebied.</t>
  </si>
  <si>
    <t>Personeel van de Inschrijver en eventuele (onder-)aannemers kunnen een VOG-verklaring van minstens niveau 25 niet ouder dan 5 (vijf) jaren overleggen, wanneer zij werkzaamheden in of ten behoeve van het correct functioneren van het Datacenter moeten plegen.</t>
  </si>
  <si>
    <t xml:space="preserve">De Inschrijver dient te voorzien in het leveren van voldoendekantoorruimte (conform ARBO normering) voor de werkplekken van 4 medewerkers voorzien van 10 netwerkaansluitingen, inclusief pantry, toiletten en dergelijke. Minimaal 90 m2 kantooroppervlak, eenvoudig indeelbaar, kwaliteitsniveau conform alle geldende wettelijke eisen.  </t>
  </si>
  <si>
    <t>De Inschrijver dient te voorzien in het leveren van  125 m2 opslagruimte inclusief stagingruimte, met mogelijkheid om per Deelnemer een cage in de opslagruimte te maken. De expeditie dient geschikt te zijn voor het laden en lossen met vrachtwagens en bestelwagens.</t>
  </si>
  <si>
    <t>Er dient een 7x24 uur bewaking, opvolging en rapportage gegarandeerd te worden met betrekking tot alle alarmen gegenereerd door het Gebouw Beheer Systeem, met inbegrip van - maar niet beperkt tot - brandmelders, inbreuken op de beveiliging en het goed functioneren van E &amp; W componenten.</t>
  </si>
  <si>
    <t xml:space="preserve">Branddetectie en onderdrukking betreft alle infrastructuur, processen en procedures voor het opsporen en blussing van brand. </t>
  </si>
  <si>
    <t>De periodieke onderhoudsplanning met de aard van de werkzaamheden zal worden opgenomen in de DAP. Deze planning wordt met de daarvoor verantwoordelijke medewerker van de ODC-Noord afgestemd en vastgelegd in het DAP.</t>
  </si>
  <si>
    <t>Rapportage over het energieverbruik op corridor en zaal niveau.</t>
  </si>
  <si>
    <t>Leverancier monitored en rapporteert real-time wanneer technische en contractuele drempels worden overschreden, zoals vastgelegd in de SLA.</t>
  </si>
  <si>
    <t>PvE 2</t>
  </si>
  <si>
    <t>PvE 3</t>
  </si>
  <si>
    <t>PvE 8</t>
  </si>
  <si>
    <t>PvE 9</t>
  </si>
  <si>
    <t>PvE 11</t>
  </si>
  <si>
    <t>PvE 13</t>
  </si>
  <si>
    <t>PvE 20</t>
  </si>
  <si>
    <t>PvE 21</t>
  </si>
  <si>
    <t>PvE 23</t>
  </si>
  <si>
    <t>PvE 25</t>
  </si>
  <si>
    <t>PvE 28</t>
  </si>
  <si>
    <t>PvE 34</t>
  </si>
  <si>
    <t>PvE 36</t>
  </si>
  <si>
    <t>PvE 37</t>
  </si>
  <si>
    <t>PvE 39</t>
  </si>
  <si>
    <t>PvE 40</t>
  </si>
  <si>
    <t>PvE 41</t>
  </si>
  <si>
    <t>PvE 42</t>
  </si>
  <si>
    <t>PvE 44</t>
  </si>
  <si>
    <t>PvE 45</t>
  </si>
  <si>
    <t>PvE 47</t>
  </si>
  <si>
    <t>PvE 51</t>
  </si>
  <si>
    <t>PvE 52</t>
  </si>
  <si>
    <t>PvE 53</t>
  </si>
  <si>
    <t>PvE 54</t>
  </si>
  <si>
    <t>PvE 56</t>
  </si>
  <si>
    <t>Inschrijver voldoet aan eis
Ja / Nee</t>
  </si>
  <si>
    <t>Overspannings-beveiliging,</t>
  </si>
  <si>
    <t>F60 wordt als uitgangspunt genomen tussen compartimenten.</t>
  </si>
  <si>
    <t xml:space="preserve">De locatie waarin de gevraagde geconditioneerde Datacenter Computervloer/ruimte beschikbaar wordt gesteld, dient te voldoen aan de Tier III Normering conform TIA-942. </t>
  </si>
  <si>
    <t>De constructie- en Computervloeren ten behoeve van het Datacenter, dienen reguliere exploitatie van het Datacenter te kunnen garanderen. Hierbij moet worden uitgegaan van het kunnen plaatsen van een 19" rack inclusief de, daarbinnen geplaatste apparatuur een maximum van 1500 kg/m2.</t>
  </si>
  <si>
    <t>Eisen ten aanzien van de connectiviteit tussen de locatie van het nieuw te realiseren Datacenter en de DC-locatie Zernikelaan16</t>
  </si>
  <si>
    <t>Connectiviteit</t>
  </si>
  <si>
    <t>Alle installaties moeten modulair en flexibel  worden ingericht en ontworpen. Hierbij moeten onderhoud, wijzigingen en uitbreidingen te realiseren zijn, zonder dat dit consequenties heeft voor de bestaande omgeving ten aanzien van continuïteit.</t>
  </si>
  <si>
    <t xml:space="preserve">Very Early Smoke Detection moet worden toegepast. </t>
  </si>
  <si>
    <t>Onderwerp</t>
  </si>
  <si>
    <t>Minimale / maximale afstand</t>
  </si>
  <si>
    <t>EUE</t>
  </si>
  <si>
    <t>Monitoring en Rapportage</t>
  </si>
  <si>
    <t>Generiek</t>
  </si>
  <si>
    <t>Noodstroom voorziening</t>
  </si>
  <si>
    <t>Staging / Assemblage</t>
  </si>
  <si>
    <t>Klimaat behandeling</t>
  </si>
  <si>
    <t xml:space="preserve">Koude en/of warme gang breedte moet ten minste 120 cm. </t>
  </si>
  <si>
    <t>Entrance Facility Room (EFR)</t>
  </si>
  <si>
    <t>Het gebouw moet beschikken over een adequate bliksembeveiliging. Alle bliksembeveiliging installaties moeten voldoen aan de eisen van de lokale regelgeving (NEN-EN-IEC 62305-4:2006 NL)</t>
  </si>
  <si>
    <t>GPS</t>
  </si>
  <si>
    <t>Omschrijving</t>
  </si>
  <si>
    <t>Beveiliging</t>
  </si>
  <si>
    <t>Bereikbaarheid</t>
  </si>
  <si>
    <t>Toegang</t>
  </si>
  <si>
    <t>Zonering</t>
  </si>
  <si>
    <t>Brandblus / procedures</t>
  </si>
  <si>
    <t>Beheer</t>
  </si>
  <si>
    <t>Kantoorruimte</t>
  </si>
  <si>
    <t>Logistiek</t>
  </si>
  <si>
    <t>Gootvoorziening</t>
  </si>
  <si>
    <t>Bekabeling</t>
  </si>
  <si>
    <t>Trillingen</t>
  </si>
  <si>
    <t>Computervloer</t>
  </si>
  <si>
    <t>Compartimentering</t>
  </si>
  <si>
    <t>Bouwkundig</t>
  </si>
  <si>
    <t>Onderhoud</t>
  </si>
  <si>
    <t>Generieke eisen dienstverlening</t>
  </si>
  <si>
    <t>Ref</t>
  </si>
  <si>
    <t>Data</t>
  </si>
  <si>
    <t>Co-Locatie</t>
  </si>
  <si>
    <t>Kwaliteitsniveau</t>
  </si>
  <si>
    <t>Continuïteit</t>
  </si>
  <si>
    <t>Elektrische infrastructuur</t>
  </si>
  <si>
    <t>Oplevering</t>
  </si>
  <si>
    <t xml:space="preserve">De kabelgoten tussen de EFR, MDA, HDA en EDA moeten worden geleverd en gemonteerd conform de ANSI/BICSI 002-2011 Telecommunications Cabling Infrastructure Classes, Class F4 (Figure 76 "Telecommunications Cabling Infrastructure Classes".) </t>
  </si>
  <si>
    <t>PvE 1</t>
  </si>
  <si>
    <t>PvE 4</t>
  </si>
  <si>
    <t>PvE 5</t>
  </si>
  <si>
    <t>PvE 6</t>
  </si>
  <si>
    <t>PvE 7</t>
  </si>
  <si>
    <t>PvE 10</t>
  </si>
  <si>
    <t>PvE 12</t>
  </si>
  <si>
    <t>PvE 14</t>
  </si>
  <si>
    <t>PvE 15</t>
  </si>
  <si>
    <t>PvE 16</t>
  </si>
  <si>
    <t>PvE 17</t>
  </si>
  <si>
    <t>PvE 18</t>
  </si>
  <si>
    <t>PvE 19</t>
  </si>
  <si>
    <t>PvE 22</t>
  </si>
  <si>
    <t>PvE 24</t>
  </si>
  <si>
    <t>PvE 26</t>
  </si>
  <si>
    <t>PvE 27</t>
  </si>
  <si>
    <t>PvE 29</t>
  </si>
  <si>
    <t>PvE 30</t>
  </si>
  <si>
    <t>PvE 31</t>
  </si>
  <si>
    <t>PvE 32</t>
  </si>
  <si>
    <t>PvE 33</t>
  </si>
  <si>
    <t>PvE 35</t>
  </si>
  <si>
    <t>PvE 38</t>
  </si>
  <si>
    <t>PvE 43</t>
  </si>
  <si>
    <t>PvE 46</t>
  </si>
  <si>
    <t>PvE 48</t>
  </si>
  <si>
    <t>PvE 49</t>
  </si>
  <si>
    <t>PvE 50</t>
  </si>
  <si>
    <t>PvE 55</t>
  </si>
  <si>
    <t>PvE 57</t>
  </si>
  <si>
    <t>Toelichting bij dit document</t>
  </si>
  <si>
    <t>Aanbestedingsnummer</t>
  </si>
  <si>
    <t>Bijlage</t>
  </si>
  <si>
    <t>Opdrachtgever</t>
  </si>
  <si>
    <t>Projectnaam</t>
  </si>
  <si>
    <t>ODC-Noord</t>
  </si>
  <si>
    <t>Toelichting bij de werkbladen in deze bijlage</t>
  </si>
  <si>
    <t>Algemeen</t>
  </si>
  <si>
    <t>De volgende werkbladen dienen te worden ingevuld:</t>
  </si>
  <si>
    <t>Bedrijfsinformatie Inschrijver</t>
  </si>
  <si>
    <t>Datum indiening</t>
  </si>
  <si>
    <t>Bedrijfsnaam</t>
  </si>
  <si>
    <t>&lt;Naam Hoofdaannemer&gt;</t>
  </si>
  <si>
    <t>&lt;Naam Centraal contactpersoon&gt;</t>
  </si>
  <si>
    <t>&lt;Telefoonnummer Centraal contactpersoon&gt;</t>
  </si>
  <si>
    <t>Naam Tekenbevoegde</t>
  </si>
  <si>
    <t>Functie Tekenbevoegde</t>
  </si>
  <si>
    <t>Ondertekening door Inschrijver</t>
  </si>
  <si>
    <t>Ondertekening</t>
  </si>
  <si>
    <t>Namens de Inschrijver</t>
  </si>
  <si>
    <t>Functie</t>
  </si>
  <si>
    <t>Datum</t>
  </si>
  <si>
    <t>Handtekening</t>
  </si>
  <si>
    <t xml:space="preserve">Werkblad </t>
  </si>
  <si>
    <t>Programma van Eisen</t>
  </si>
  <si>
    <t>Eisen ten aanzien van de locatie</t>
  </si>
  <si>
    <t>Eisen ten aanzien van het gebouw</t>
  </si>
  <si>
    <t>Eisen ten aanzien van toegang en beveiliging</t>
  </si>
  <si>
    <t>Eisen ten aanzien van duurzaamheid</t>
  </si>
  <si>
    <t>Eisen ten aanzien van de facilitaire ruimtes en diensten</t>
  </si>
  <si>
    <t>Eisen ten aanzien van beheer en onderhoud</t>
  </si>
  <si>
    <t>Eisen ten aanzien van contract management</t>
  </si>
  <si>
    <t xml:space="preserve">Minister van Onderwijs, Cultuur en Wetenschap, Dienst Uitvoering Onderwijs, gevestigd te Groningen </t>
  </si>
  <si>
    <t>Werkblad bevat het programma van eisen. 
De gele velden zijn hierbij de invulvelden.
Alle gele velden moeten door de Inschrijver worden ingevuld, andere velden kunnen niet worden aangepast.</t>
  </si>
  <si>
    <t>Contactpersoon</t>
  </si>
  <si>
    <t>Telefoonnummer contactpersoon</t>
  </si>
  <si>
    <t>Bijlage 16 : programma van eisen ODC-Noord</t>
  </si>
  <si>
    <t>Dit document is onderdeel van het Aanbestedingsdocument voor de Europese aanbesteding van de huur van geconditioneerd data center vloeroppervlak inclusief de connectiviteit</t>
  </si>
  <si>
    <t>&lt;Naam Tekenbevoegde namens de Hoofdaannemer&gt;</t>
  </si>
  <si>
    <t>&lt;Rol / Functie  Tekenbevoegde namens de Hoofdaannemer&gt;</t>
  </si>
  <si>
    <t>&lt;Datum indienen inschrijving&gt;</t>
  </si>
  <si>
    <t>GBS</t>
  </si>
  <si>
    <t>De in Table 4. 2011 ASHRAE Thermal Guidelines (I-P version in Appendix E) recommended ranges moeten worden toegepast</t>
  </si>
  <si>
    <t>DAP, SLA en PDC worden in overleg met en onder eindredactie van ODC-Noord opgesteld en geadministreerd door de leverancier</t>
  </si>
  <si>
    <t>De EFR-en de MDA-ruimten moeten worden geleverd conform de genoemde richtlijnen in genoemde paragrafen uit de ANSI/BICSI 002-2011 en de TIA-942 zie:
ANSI/BICSI 002-2011 paragraaf 5.6.1, paragraaf 14.8, paragraaf 14.2.5, paragraaf 14.2.6 en ANSI/TIA-942 paragraaf 8.4 en 8.5.</t>
  </si>
  <si>
    <t>Een A of een B aansluiting is altijd uitgevoerd als een CEE-form 3 fasen aansluiting, nul en aarde (uitvoering 32A, 5p) . Alle WCD's zijn uitgevoerd als afzonderlijke groep.</t>
  </si>
  <si>
    <t xml:space="preserve">Het ontwerp (bij maximale uitnutting) van  het Datacenter is gebaseerd op een EUE minder dan 1,35. 
De EUE (Energy Usage Effectiveness) is hier gedefinieerd als EUE = E totaal / E ICT apparatuur, Waarin:
  E totaal = totaal jaarlijks energiegebruik [MW]
  E ICT apparatuur = totaal jaarlijks energiegebruik ICT apparatuur [MW] </t>
  </si>
  <si>
    <t>De beschikbaarheid van de afgenomen dienst (per dark fiber verbinding) is gegarandeerd minimaal 99,9% (op jaarbasis) en SLA van &lt; 8 uur.</t>
  </si>
  <si>
    <t>EURAAN-GS-12-303</t>
  </si>
  <si>
    <t>De fysieke afstand tussen de bekabeling die vanuit de twee EFR's tot aan de Private Cage loopt, bedraagt op geen enkele punt minder dan 10 meter.</t>
  </si>
  <si>
    <t>De Inschrijver biedt ODC-Noord de mogelijkheid zelf een Private Cage in de afgenomen ruimte te bouwen.</t>
  </si>
  <si>
    <t>Maatregelen op risico's</t>
  </si>
  <si>
    <t>Bij oplevering wordt tevens een testrapport opgeleverd van de afgenomen dienst(en). Dit testrapport geeft de bevestiging dat de afgenomen dienst(en) conform de (o.a. attenuation coefficient dB/km, OTDR metingen) specificaties is/zijn opgeleverd.</t>
  </si>
  <si>
    <t>Prijs</t>
  </si>
  <si>
    <t>PvE 58</t>
  </si>
  <si>
    <t>Toegang tot een GebouwBeheerSysteem (web based) Monitoring- &amp; Rapportage systeem moet worden verstrekt aan ODC-Noord en haar klanten. Inhoudelijk wordt monitoring en rapportage beschreven in het Service Level Agreement.</t>
  </si>
  <si>
    <t>Met betrekking tot de geografische scheiding, lengte, routes en type glasvezel gelden de volgende specificaties:
·         Op ieder punt, is de onderlinge hemelsbrede afstand tussen de beide routes minimaal tien (10) meter
·         De managed dark fiber verbinding wordt gerealiseerd door singlemode glasvezelpaar
·         De maximale lengte van ieder glasvezelpaar bedraagt 75 km</t>
  </si>
  <si>
    <t>Co-locatie is alleen toegestaan als de ruimtes ten behoeve van en/of  in gebruik door ODC-Noord beschouwd kunnen worden als "Private Cage", met als minimale voorwaarden:
- een fysieke scheiding tussen het ODC-Noord en eventuele andere gebruikers van het Datacenter;
- de toegang tot Datatcenter-ruimtes van ODC-Noord is gescheiden van die van de overige huurders.</t>
  </si>
  <si>
    <r>
      <t>Data wordt opgeslagen binnen de grenzen van het Nederlands grondgebied. Inschrijver</t>
    </r>
    <r>
      <rPr>
        <strike/>
        <sz val="10"/>
        <rFont val="Arial"/>
        <family val="2"/>
      </rPr>
      <t xml:space="preserve"> </t>
    </r>
    <r>
      <rPr>
        <sz val="10"/>
        <rFont val="Arial"/>
        <family val="2"/>
      </rPr>
      <t>moet garaderen geen toegang tot de data te bewerkstelligen en daardoor kunnen waarborgen dat zij de door haar beheerde data niet ter beschikking stelt aan andere overheden. EU-grenzen kunnen hier een ruimere optie bieden, inclusief ‘save haven regulations’. Deze voorwaarde geldt tenzij expliciet anders door de rijksoverheid aangegeven.</t>
    </r>
  </si>
  <si>
    <t xml:space="preserve">De geconditioneerde Datacenter Computervloer/ruimte, inclusief kantoorruimte, opslagruimte, stagingruimte en het aanbieden van, optioneel af te nemen, connectiviteit, zoals gevraagd in de bijbehorende aanbesteding zullen niet later dan 1 Juli 2013 worden opgeleverd. De oplevering van 1 juli is gebaseerd op een realisatietermijn van maximaal 9 maanden na definitieve gunning (inclusief eventuele vergunningtermijn). </t>
  </si>
  <si>
    <t xml:space="preserve">ODC-Noord heeft het recht zelf, of door een onafhankelijke derde, een audit te laten uitvoeren op de dienstverlening  op basis van onderhavig normenkader. De eisen ten aanzien van het proces voor deze acceptatie zijn beschreven in de overeenkomst. </t>
  </si>
  <si>
    <t xml:space="preserve">De leverancier is verantwoordelijk voor het leveren en realiseren van bovenlangs gemonteerde kabelgoten:
- t.b.v. bekabeling tussen 1ste EFR- 1ste MDA en 2de EFR-2de MDA,
- waarbij de gootlengte tussen 1ste MDA-2de MDA, 1ste MDA-HDA's, 2de MDA-HDA's maximaal 130meter is,
- waarbij de lengte van de gootvoorziening (glas en koper gescheiden) tussen HDA's met tussengelegen EDA's gelijk is aan de rijlengte (zie PvE 24). De gootvoorziening moet goed bereikbaar zijn en worden geïnstalleerd boven de racks.
- Waarbij er minimaal 30% overcapaciteit (bij eerste aanleg) in de gootvoorziening t.b.v. bekabeling aanwezig is.
</t>
  </si>
  <si>
    <t>Het leveren van een geconditioneerde Datacenter Computervloer/ruimte, bestaat uit de levering van een beheerde Datacenteromgeving inclusief, maar niet beperkt tot, stroomvoorziening conform NEN-normen, klimaatbeheersing en fysieke beveiliging geschikt voor de installatie en werking van IT- en communicatieapparatuur. Tevens kantoorruimte, opslagruimte, stagingruimte en het aanbieden van, optioneel af te nemen, connectiviteit</t>
  </si>
  <si>
    <t xml:space="preserve">Eigen personeel van de deelnemers moeten werkzaamheden uit kunnen voeren binnen het Datacenter. De maximale reistijd tussen de locatie met de gevraagde dienstverlening en de locaties van de deelnemers zoals benoemd in 3.5 van het aanbestedingsdocument mag maximaal 60 minuten (autoreistijd) bedragen. Voor de berekening dient gebruik gemaakt te worden van de in de tabel opgenomen locaties en de ANWB routeplanner. </t>
  </si>
  <si>
    <t xml:space="preserve">Floor lay-out moet racks van 80 cm breed en tot 120 cm diep ondersteunen. </t>
  </si>
  <si>
    <t xml:space="preserve">Het moet mogelijk zijn, binnen een corridor, om zowel low-, normal-, mid- als high-density racks te kunnen plaatsen. Het respectievelijk maximale vermogen is 2, 6, 11 en 16 kW per rack. Inschrijver wordt verzocht om een prijs per categorie-rack op te geven zoals weergegeven in het prijzenblad (bijlage 18). ODC-Noord verwacht dat de Inschrijver het mogelijk maakt dat binnen 3 maanden tussen categorie-racks gewisseld kan worden. Dit binnen de kaders zoals weergegeven in het prijzenblad. 
</t>
  </si>
  <si>
    <t>De netwerk (glasvezellengte, zie eisen m.b.t. connectiviteit) afstand tussen de locatie van het Datacenter en de bestaande DC-locaties conform paragraaf 3.5 figuur 2 in het aanbestedingsdocument mag maximaal 75 km bedragen.</t>
  </si>
  <si>
    <t>Toegang en beheer tot alle door ODC-Noord in gebruik zijnde ruimten inclusief koppelvlakken met providers is voorbehouden aan, door ODC-Noord, geautoriseerd personeel.</t>
  </si>
  <si>
    <t>Binnen de noodstroomvoorziening onderscheiden we Short-Break en No-Break, waarbij No-Break een ononderbroken (UPS) stroomvoorziening is en Short-Break een stroomvoorziening is waarbij een korte onderbreking bv.. t.b.v. het opstarten van een generator is toegestaan. 
Minimum site autonomie is 24 uur en leveringscontracten moeten hierop zijn afgestemd voor de levering van brandstof voor de noodstroom aggregaten. 
Op de No-Break moeten in ieder geval aangesloten worden:
- alle voorzieningen t.b.v. De Computerzalen,
- alle voorzieningen t.b.v. De beveiligingsinstallaties,
- aansluitingen voor Computerapparatuur in de kantoor, magazijn en staging-ruimtes.
Op de Short-Break mogen worden aangesloten: 
- alle verlichting behalve nood-verlichting,
- klimaatvoorzieningen.</t>
  </si>
  <si>
    <t>Binnen het Datacenter, de Computervloer/ruimte moet het mogelijk zijn om corridors te plaatsen met rijen racks van minimaal 9 en maximaal 17 aaneengesloten racks (conform voorgeschreven afmetingen).</t>
  </si>
  <si>
    <t>Afwerking heeft geen nadelige gevolgen voor de apparatuur, denk o.a. aan stof:
- vloeren afwerken met 'harde' antistatische, niet poreuze bedekking
- ondervloer en wanden onder Computervloer voorzien van coating
- punt belasting van minimaal 2KN</t>
  </si>
  <si>
    <t xml:space="preserve">Per EFR-ruimte dient de  ruimte voldoende groot te zijn en over voldoende voorzieningen (E,W, data) te beschikken om 10  stuks 19" mid-desity racks te kunnen plaatsen. Uitgangspunt is minimaal 11 kW aan vermogen voor deze ruimte. </t>
  </si>
  <si>
    <t>Alle door Iinschrijver geïnstalleerde bekabeling zijn LSZH-kabels</t>
  </si>
  <si>
    <t xml:space="preserve">Het is mogelijk om een staging-ruimte (25 m2) te reserveren voor het prepareren van apparatuur. Deze ruimte heeft minimaal internettoegang, een werkmeubel met antistatische voorzieningen, en minimaal vijf  stopcontacten met 230V, 16 Ampères individueel afgezekerd. Twee krachtstroomaansluitingen CEE, 5P, 32A, 400V.
</t>
  </si>
  <si>
    <t>Alle ruimten en de toegangswegen (met inbegrip van alle (mogelijke) liften en deuren) moeten zodanig worden geconstrueerd dat een eenvoudige toegang mogelijk is voor zwaar materieel van de afmetingen tot 2.0 meter lang, 1,2 meter breed en 2,4 meter hoog en het gewicht tot 2.000 kg. Eventuele hellingen mogen niet hoger zijn dan een 1 op 12 verloop. Als tijdelijke voorzieningen, zoals platen, om de lading te verspreiden tijdens het transport nodig zijn, moet deze worden verstrekt door de leverancier.</t>
  </si>
  <si>
    <r>
      <t>ODC-Noord ontvangt een maandelijkse rapport over de Service Levels en KPI's gedefinieerd in de Service Level Agreement</t>
    </r>
    <r>
      <rPr>
        <strike/>
        <sz val="10"/>
        <rFont val="Arial"/>
        <family val="2"/>
      </rPr>
      <t>s</t>
    </r>
    <r>
      <rPr>
        <sz val="10"/>
        <rFont val="Arial"/>
        <family val="2"/>
      </rPr>
      <t>. (aparte bijlage SLA)</t>
    </r>
  </si>
  <si>
    <t xml:space="preserve">Er zijn aantoonbare beveiligingsmaatregelen getroffen ter bescherming van de locaties, zoals:
* inbraakpreventie, Ruimten moet beveiligd zijn tegen inbraak (30 minuten weerstand).
* toegangscontrole, 
* bewakingspersoneel is continue (24*7) aanwezig op de locatie. 
* alarmafwikkeling,
* meeloopbeveiliging, 
* cameraregistraties (CCTV Cameratoezicht omgeving van de Datacenter, de receptie, opslag, in corridors en toegang tot de technische modules)
* Indringerdetectie op de omtrek van het gebouw. 
* fysiek barrière op het terrein van het Datacenter en met een minimale afstand van 7 meter van de buitenwand van het gebouw. 
* Parkeerterreinen bevinden zich op ten minste 7 meter afstand van het gebouw.
</t>
  </si>
  <si>
    <t>Voor geautoriseerd personeel is er continue (24x7) toegang tot de gewenste zone.</t>
  </si>
  <si>
    <t xml:space="preserve">ODC-Noord moet in staat zijn om een Global Positioning Satellite (GPS) antenne op het dak van het gebouw, te installeren met een vastgestelde kabel route tussen de antenne en de synchronisatie klok binnen de ODC-Noord Computerruimtes. </t>
  </si>
  <si>
    <t xml:space="preserve">De Inschrijver moet carrier neutraal meerdere verbindingen aan kunnen bieden. (De inschrijver moet ‘carrier neutraal’ zijn, dat wil zeggen; Inschrijver mag geen belemmeringen opwerpen aan netwerkleveranciers die in opdracht van een van de afnemers externe of interne netwerk verbindingen moet realiseren). De Datacenter Connectiviteit bestaat daarbij uit minimaal twee (2)  geografisch gescheiden dark fiber verbindingen tussen de aangeboden Datacenterlocatie en Datacenterlocatie  - Zernikelaan 16 te Groningen.  Eén dark fiber verbinding bestaat uit minimaal 1 paar vezels en kan, indien gewenst, tot meerdere, minimaal 4, vezelparen worden uitgebreid. </t>
  </si>
  <si>
    <t xml:space="preserve">Er is een brandblusinstallatie aanwezig die zonder toebrengen van schade aan de apparatuur, een brand  na detectie blust. De brandblusinstallatie moet voldoen aan de geldende normen als ISO-14520, NFPA-2001 of gelijkwaardig.
</t>
  </si>
  <si>
    <t>Inschrijver gaat akkoord met de maximale prijzen zoals genoemd in het Aanbestedingsdocument paragraaf 9.3, tabel B</t>
  </si>
  <si>
    <t>De Inschrijver dient een risico analyse uit te voeren voor deze locatie. Deze risicoanalyse moet betrekking hebben op zowel de continuiteit van dienstverlening als ook de bereikbaarheid, gebruikmakend van de risico kaart als gedefinieerd op www.risicokaart.nl waar in voor de onderdelen de beheersmaatregelen uitgebreid worden beschreven in Programma van Wensen 
* ongeval met gevaarlijke stoffen, 
* transport gevaarlijke stoffen, 
* luchtvaartongeval, ongeval op water,
* tunnelongeval, 
* overstroming, 
* natuurbrand, 
* aardbeving, 
* verstoring openbare orde en paniek in menigten en kwetsbare objecten, 
Op de uitwerking van dit onderdeel zoals gevraagd in het PvW6 moet Inschrijver minimaal 10 punten scoren.</t>
  </si>
</sst>
</file>

<file path=xl/styles.xml><?xml version="1.0" encoding="utf-8"?>
<styleSheet xmlns="http://schemas.openxmlformats.org/spreadsheetml/2006/main">
  <numFmts count="2">
    <numFmt numFmtId="164" formatCode="#,##0_ ;\(#,##0\);\-"/>
    <numFmt numFmtId="165" formatCode="[$-413]d\ mmmm\ yyyy;@"/>
  </numFmts>
  <fonts count="26">
    <font>
      <sz val="10"/>
      <name val="Arial"/>
    </font>
    <font>
      <sz val="11"/>
      <color indexed="8"/>
      <name val="Calibri"/>
      <family val="2"/>
    </font>
    <font>
      <sz val="10"/>
      <name val="Arial"/>
      <family val="2"/>
    </font>
    <font>
      <sz val="10"/>
      <name val="Calibri"/>
      <family val="2"/>
    </font>
    <font>
      <b/>
      <sz val="10"/>
      <name val="Calibri"/>
      <family val="2"/>
    </font>
    <font>
      <i/>
      <sz val="10"/>
      <name val="Calibri"/>
      <family val="2"/>
    </font>
    <font>
      <sz val="10"/>
      <name val="Verdana"/>
      <family val="2"/>
    </font>
    <font>
      <sz val="8"/>
      <name val="Arial"/>
      <family val="2"/>
    </font>
    <font>
      <sz val="11"/>
      <name val="Calibri"/>
      <family val="2"/>
    </font>
    <font>
      <b/>
      <sz val="10.5"/>
      <name val="Calibri"/>
      <family val="2"/>
    </font>
    <font>
      <b/>
      <sz val="11"/>
      <name val="Calibri"/>
      <family val="2"/>
    </font>
    <font>
      <u/>
      <sz val="10"/>
      <name val="Arial"/>
      <family val="2"/>
    </font>
    <font>
      <b/>
      <sz val="11"/>
      <name val="Arial"/>
      <family val="2"/>
    </font>
    <font>
      <b/>
      <sz val="10"/>
      <name val="Arial"/>
      <family val="2"/>
    </font>
    <font>
      <b/>
      <sz val="14"/>
      <name val="Calibri"/>
      <family val="2"/>
    </font>
    <font>
      <sz val="10.5"/>
      <name val="Calibri"/>
      <family val="2"/>
    </font>
    <font>
      <b/>
      <sz val="18"/>
      <name val="Calibri"/>
      <family val="2"/>
    </font>
    <font>
      <sz val="11"/>
      <name val="Arial"/>
      <family val="2"/>
    </font>
    <font>
      <b/>
      <sz val="14"/>
      <name val="Arial"/>
      <family val="2"/>
    </font>
    <font>
      <sz val="10.5"/>
      <name val="Arial"/>
      <family val="2"/>
    </font>
    <font>
      <b/>
      <sz val="18"/>
      <name val="Arial"/>
      <family val="2"/>
    </font>
    <font>
      <strike/>
      <sz val="10"/>
      <name val="Arial"/>
      <family val="2"/>
    </font>
    <font>
      <i/>
      <sz val="10"/>
      <name val="Arial"/>
      <family val="2"/>
    </font>
    <font>
      <b/>
      <sz val="10.5"/>
      <name val="Arial"/>
      <family val="2"/>
    </font>
    <font>
      <sz val="10"/>
      <color indexed="12"/>
      <name val="Verdana"/>
      <family val="2"/>
    </font>
    <font>
      <sz val="11"/>
      <color theme="1"/>
      <name val="Calibri"/>
      <family val="2"/>
      <scheme val="minor"/>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7"/>
        <bgColor indexed="64"/>
      </patternFill>
    </fill>
  </fills>
  <borders count="31">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0" fontId="1" fillId="0" borderId="0"/>
    <xf numFmtId="0" fontId="1" fillId="0" borderId="0"/>
    <xf numFmtId="0" fontId="25" fillId="0" borderId="0"/>
    <xf numFmtId="0" fontId="2" fillId="0" borderId="0"/>
    <xf numFmtId="0" fontId="6" fillId="0" borderId="0"/>
  </cellStyleXfs>
  <cellXfs count="169">
    <xf numFmtId="0" fontId="0" fillId="0" borderId="0" xfId="0"/>
    <xf numFmtId="0" fontId="8" fillId="0" borderId="0" xfId="0" applyFont="1" applyFill="1" applyBorder="1" applyProtection="1"/>
    <xf numFmtId="0" fontId="8" fillId="0" borderId="0" xfId="0" applyFont="1" applyBorder="1" applyProtection="1"/>
    <xf numFmtId="0" fontId="10" fillId="0" borderId="0" xfId="0" applyFont="1" applyProtection="1"/>
    <xf numFmtId="0" fontId="2" fillId="0" borderId="0" xfId="1" applyFont="1" applyFill="1" applyBorder="1" applyProtection="1"/>
    <xf numFmtId="164" fontId="2" fillId="0" borderId="0" xfId="1" applyNumberFormat="1" applyFont="1" applyFill="1" applyBorder="1" applyAlignment="1" applyProtection="1">
      <alignment horizontal="left"/>
    </xf>
    <xf numFmtId="0" fontId="2" fillId="0" borderId="0" xfId="0" applyFont="1" applyBorder="1" applyAlignment="1" applyProtection="1"/>
    <xf numFmtId="0" fontId="8" fillId="0" borderId="0" xfId="0" applyFont="1" applyBorder="1" applyAlignment="1" applyProtection="1"/>
    <xf numFmtId="0" fontId="8" fillId="0" borderId="0" xfId="1" applyFont="1" applyFill="1" applyBorder="1" applyProtection="1"/>
    <xf numFmtId="0" fontId="8" fillId="0" borderId="0" xfId="0" applyFont="1" applyProtection="1"/>
    <xf numFmtId="0" fontId="8" fillId="0" borderId="0" xfId="1" applyFont="1" applyFill="1" applyProtection="1"/>
    <xf numFmtId="0" fontId="11" fillId="0" borderId="0" xfId="0" applyFont="1" applyAlignment="1" applyProtection="1">
      <alignment horizontal="left" vertical="center" indent="2"/>
    </xf>
    <xf numFmtId="0" fontId="2" fillId="0" borderId="1" xfId="1" applyFont="1" applyBorder="1" applyProtection="1"/>
    <xf numFmtId="0" fontId="2" fillId="0" borderId="1" xfId="1" applyFont="1" applyBorder="1" applyAlignment="1" applyProtection="1">
      <alignment vertical="top"/>
    </xf>
    <xf numFmtId="0" fontId="12" fillId="0" borderId="0" xfId="0" applyFont="1" applyAlignment="1" applyProtection="1">
      <alignment vertical="center"/>
    </xf>
    <xf numFmtId="0" fontId="2" fillId="0" borderId="2" xfId="1" applyFont="1" applyBorder="1" applyProtection="1"/>
    <xf numFmtId="0" fontId="2" fillId="0" borderId="0" xfId="1" applyFont="1" applyProtection="1"/>
    <xf numFmtId="0" fontId="2" fillId="0" borderId="0" xfId="0" applyFont="1" applyAlignment="1" applyProtection="1">
      <alignment vertical="center"/>
    </xf>
    <xf numFmtId="0" fontId="13" fillId="0" borderId="0" xfId="0" applyFont="1" applyAlignment="1" applyProtection="1">
      <alignment vertical="center"/>
    </xf>
    <xf numFmtId="0" fontId="8" fillId="0" borderId="0" xfId="0" applyFont="1" applyFill="1" applyBorder="1" applyAlignment="1" applyProtection="1">
      <alignment horizontal="left" vertical="top"/>
    </xf>
    <xf numFmtId="0" fontId="8" fillId="0" borderId="0" xfId="0" applyFont="1" applyAlignment="1" applyProtection="1">
      <alignment horizontal="left" vertical="top"/>
    </xf>
    <xf numFmtId="0" fontId="8" fillId="0" borderId="0" xfId="2" applyFont="1" applyFill="1" applyBorder="1" applyAlignment="1" applyProtection="1">
      <alignment horizontal="left" vertical="top"/>
    </xf>
    <xf numFmtId="0" fontId="8" fillId="0" borderId="0" xfId="1" applyFont="1" applyFill="1" applyAlignment="1" applyProtection="1">
      <alignment vertical="top"/>
    </xf>
    <xf numFmtId="0" fontId="2" fillId="0" borderId="0" xfId="1" applyFont="1" applyAlignment="1" applyProtection="1">
      <alignment vertical="top"/>
    </xf>
    <xf numFmtId="0" fontId="8" fillId="0" borderId="0" xfId="0" applyFont="1" applyAlignment="1" applyProtection="1">
      <alignment vertical="top"/>
    </xf>
    <xf numFmtId="0" fontId="8" fillId="0" borderId="0" xfId="2" applyFont="1" applyFill="1" applyBorder="1" applyAlignment="1" applyProtection="1">
      <alignment horizontal="left" vertical="top" wrapText="1"/>
    </xf>
    <xf numFmtId="0" fontId="2" fillId="0" borderId="3" xfId="2" applyFont="1" applyFill="1" applyBorder="1" applyAlignment="1" applyProtection="1">
      <alignment vertical="top" wrapText="1"/>
    </xf>
    <xf numFmtId="0" fontId="8" fillId="0" borderId="0" xfId="0" applyFont="1" applyAlignment="1" applyProtection="1">
      <alignment horizontal="left" vertical="top" wrapText="1"/>
    </xf>
    <xf numFmtId="0" fontId="8" fillId="0" borderId="0" xfId="2" applyFont="1" applyFill="1" applyBorder="1" applyProtection="1"/>
    <xf numFmtId="0" fontId="13" fillId="0" borderId="0" xfId="2" quotePrefix="1" applyFont="1" applyFill="1" applyBorder="1" applyAlignment="1" applyProtection="1">
      <alignment horizontal="center"/>
    </xf>
    <xf numFmtId="0" fontId="13" fillId="0" borderId="0" xfId="2" applyFont="1" applyFill="1" applyBorder="1" applyAlignment="1" applyProtection="1">
      <alignment horizontal="left"/>
    </xf>
    <xf numFmtId="0" fontId="2" fillId="0" borderId="0" xfId="0" applyFont="1" applyProtection="1"/>
    <xf numFmtId="0" fontId="2" fillId="0" borderId="4" xfId="1" applyFont="1" applyBorder="1" applyProtection="1"/>
    <xf numFmtId="164" fontId="8" fillId="0" borderId="0" xfId="1" applyNumberFormat="1" applyFont="1" applyFill="1" applyBorder="1" applyAlignment="1" applyProtection="1">
      <alignment horizontal="left"/>
    </xf>
    <xf numFmtId="0" fontId="2" fillId="0" borderId="0" xfId="1" applyFont="1" applyBorder="1" applyProtection="1"/>
    <xf numFmtId="0" fontId="14" fillId="0" borderId="0" xfId="0" applyFont="1" applyFill="1" applyBorder="1" applyAlignment="1" applyProtection="1"/>
    <xf numFmtId="0" fontId="13" fillId="0" borderId="0" xfId="0" applyFont="1" applyFill="1" applyBorder="1" applyAlignment="1" applyProtection="1"/>
    <xf numFmtId="0" fontId="15" fillId="0" borderId="0" xfId="0" applyFont="1" applyProtection="1"/>
    <xf numFmtId="0" fontId="9" fillId="0" borderId="0" xfId="0" applyFont="1" applyProtection="1"/>
    <xf numFmtId="0" fontId="2" fillId="0" borderId="4" xfId="0" applyFont="1" applyBorder="1" applyProtection="1"/>
    <xf numFmtId="0" fontId="2" fillId="0" borderId="1" xfId="0" applyFont="1" applyBorder="1" applyProtection="1"/>
    <xf numFmtId="0" fontId="2" fillId="0" borderId="2" xfId="0" applyFont="1" applyBorder="1" applyAlignment="1" applyProtection="1">
      <alignment vertical="top"/>
    </xf>
    <xf numFmtId="0" fontId="2" fillId="0" borderId="0" xfId="2" applyFont="1" applyFill="1" applyBorder="1" applyProtection="1"/>
    <xf numFmtId="0" fontId="2" fillId="0" borderId="0" xfId="2" applyFont="1" applyProtection="1"/>
    <xf numFmtId="0" fontId="8" fillId="0" borderId="0" xfId="2" applyFont="1" applyFill="1" applyProtection="1"/>
    <xf numFmtId="0" fontId="8" fillId="0" borderId="0" xfId="0" applyFont="1" applyFill="1" applyProtection="1"/>
    <xf numFmtId="0" fontId="13" fillId="0" borderId="5" xfId="0" applyFont="1" applyBorder="1" applyAlignment="1" applyProtection="1">
      <alignment horizontal="left" vertical="top" wrapText="1"/>
    </xf>
    <xf numFmtId="0" fontId="13" fillId="0" borderId="5" xfId="0" applyFont="1" applyFill="1" applyBorder="1" applyAlignment="1" applyProtection="1">
      <alignment horizontal="center" vertical="top"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horizontal="left" vertical="top" wrapText="1"/>
    </xf>
    <xf numFmtId="0" fontId="3" fillId="0" borderId="0" xfId="0" applyFont="1" applyFill="1" applyBorder="1" applyAlignment="1" applyProtection="1">
      <alignment vertical="top" wrapText="1"/>
    </xf>
    <xf numFmtId="0" fontId="2" fillId="0" borderId="5" xfId="0" applyFont="1" applyFill="1" applyBorder="1" applyAlignment="1" applyProtection="1">
      <alignment horizontal="left" vertical="justify" wrapText="1"/>
    </xf>
    <xf numFmtId="0" fontId="2" fillId="0" borderId="5" xfId="0" applyNumberFormat="1" applyFont="1" applyFill="1" applyBorder="1" applyAlignment="1" applyProtection="1">
      <alignment vertical="top" wrapText="1"/>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vertical="top" wrapText="1"/>
    </xf>
    <xf numFmtId="0" fontId="18" fillId="0" borderId="0" xfId="0" applyFont="1" applyFill="1" applyBorder="1" applyAlignment="1" applyProtection="1">
      <alignment wrapText="1"/>
    </xf>
    <xf numFmtId="0" fontId="19" fillId="0" borderId="0" xfId="0" applyFont="1" applyAlignment="1" applyProtection="1">
      <alignment wrapText="1"/>
    </xf>
    <xf numFmtId="0" fontId="17" fillId="0" borderId="0" xfId="2" applyFont="1" applyFill="1" applyBorder="1" applyAlignment="1" applyProtection="1">
      <alignment wrapText="1"/>
    </xf>
    <xf numFmtId="0" fontId="16" fillId="0" borderId="0" xfId="0" applyFont="1" applyAlignment="1" applyProtection="1">
      <alignment wrapText="1"/>
    </xf>
    <xf numFmtId="0" fontId="16" fillId="0" borderId="0" xfId="0" applyFont="1" applyFill="1" applyAlignment="1" applyProtection="1">
      <alignment wrapText="1"/>
    </xf>
    <xf numFmtId="0" fontId="13" fillId="0" borderId="5" xfId="0" applyFont="1" applyBorder="1" applyAlignment="1" applyProtection="1">
      <alignment horizontal="center" vertical="top" wrapText="1"/>
    </xf>
    <xf numFmtId="0" fontId="3" fillId="0" borderId="0" xfId="0" applyFont="1" applyBorder="1" applyAlignment="1" applyProtection="1">
      <alignment wrapText="1"/>
    </xf>
    <xf numFmtId="0" fontId="3" fillId="0" borderId="0" xfId="0" applyFont="1" applyFill="1" applyBorder="1" applyAlignment="1" applyProtection="1">
      <alignment wrapText="1"/>
    </xf>
    <xf numFmtId="0" fontId="3" fillId="0" borderId="0" xfId="0" applyFont="1" applyAlignment="1" applyProtection="1">
      <alignment wrapText="1"/>
    </xf>
    <xf numFmtId="0" fontId="4" fillId="0" borderId="0" xfId="0" applyFont="1" applyFill="1" applyBorder="1" applyAlignment="1" applyProtection="1">
      <alignment wrapText="1"/>
    </xf>
    <xf numFmtId="0" fontId="3" fillId="0" borderId="0" xfId="0" applyFont="1" applyFill="1" applyAlignment="1" applyProtection="1">
      <alignment wrapText="1"/>
    </xf>
    <xf numFmtId="0" fontId="5" fillId="0" borderId="0" xfId="0" applyFont="1" applyBorder="1" applyAlignment="1" applyProtection="1">
      <alignment wrapText="1"/>
    </xf>
    <xf numFmtId="0" fontId="2" fillId="0" borderId="0" xfId="0" applyFont="1" applyBorder="1" applyAlignment="1" applyProtection="1">
      <alignment horizontal="left" wrapText="1"/>
    </xf>
    <xf numFmtId="0" fontId="8" fillId="0" borderId="0" xfId="0" applyFont="1" applyAlignment="1" applyProtection="1">
      <alignment wrapText="1"/>
    </xf>
    <xf numFmtId="0" fontId="19" fillId="0" borderId="0" xfId="0" applyFont="1" applyAlignment="1" applyProtection="1">
      <alignment horizontal="left" wrapText="1"/>
    </xf>
    <xf numFmtId="0" fontId="15" fillId="0" borderId="0" xfId="0" applyFont="1" applyAlignment="1" applyProtection="1">
      <alignment wrapText="1"/>
    </xf>
    <xf numFmtId="0" fontId="9" fillId="0" borderId="0" xfId="0" applyFont="1" applyAlignment="1" applyProtection="1">
      <alignment wrapText="1"/>
    </xf>
    <xf numFmtId="0" fontId="10" fillId="0" borderId="0" xfId="0" applyFont="1" applyAlignment="1" applyProtection="1">
      <alignment wrapText="1"/>
    </xf>
    <xf numFmtId="0" fontId="17" fillId="0" borderId="0" xfId="2" applyFont="1" applyFill="1" applyBorder="1" applyAlignment="1" applyProtection="1">
      <alignment horizontal="left" wrapText="1"/>
    </xf>
    <xf numFmtId="0" fontId="2" fillId="0" borderId="5" xfId="0" applyFont="1" applyBorder="1" applyAlignment="1" applyProtection="1">
      <alignment horizontal="center" vertical="center" wrapText="1"/>
    </xf>
    <xf numFmtId="0" fontId="2" fillId="0" borderId="5" xfId="0" applyNumberFormat="1" applyFont="1" applyBorder="1" applyAlignment="1" applyProtection="1">
      <alignment wrapText="1"/>
    </xf>
    <xf numFmtId="0" fontId="13" fillId="2" borderId="5" xfId="0" applyFont="1" applyFill="1" applyBorder="1" applyAlignment="1" applyProtection="1">
      <alignment horizontal="left" vertical="justify" wrapText="1"/>
    </xf>
    <xf numFmtId="0" fontId="2" fillId="3" borderId="5" xfId="0" applyFont="1" applyFill="1" applyBorder="1" applyAlignment="1" applyProtection="1">
      <alignment horizontal="center" wrapText="1"/>
      <protection locked="0"/>
    </xf>
    <xf numFmtId="0" fontId="2" fillId="3" borderId="5" xfId="0" applyFont="1" applyFill="1" applyBorder="1" applyAlignment="1" applyProtection="1">
      <alignment horizontal="center" vertical="top" wrapText="1"/>
      <protection locked="0"/>
    </xf>
    <xf numFmtId="0" fontId="22" fillId="3" borderId="5" xfId="0" applyFont="1" applyFill="1" applyBorder="1" applyAlignment="1" applyProtection="1">
      <alignment horizontal="center" vertical="top" wrapText="1"/>
      <protection locked="0"/>
    </xf>
    <xf numFmtId="0" fontId="2" fillId="3" borderId="5"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left" vertical="top" wrapText="1"/>
      <protection locked="0"/>
    </xf>
    <xf numFmtId="0" fontId="2" fillId="0" borderId="5" xfId="0" applyFont="1" applyFill="1" applyBorder="1" applyAlignment="1" applyProtection="1">
      <alignment horizontal="center" vertical="top" wrapText="1"/>
      <protection locked="0"/>
    </xf>
    <xf numFmtId="0" fontId="17" fillId="0" borderId="0" xfId="0" applyFont="1" applyAlignment="1" applyProtection="1">
      <alignment wrapText="1"/>
    </xf>
    <xf numFmtId="0" fontId="2" fillId="0" borderId="0" xfId="0" applyFont="1" applyFill="1" applyBorder="1" applyAlignment="1" applyProtection="1">
      <alignment horizontal="center" vertical="top" wrapText="1"/>
    </xf>
    <xf numFmtId="0" fontId="2" fillId="0" borderId="6" xfId="0" applyFont="1" applyFill="1" applyBorder="1" applyAlignment="1" applyProtection="1">
      <alignment horizontal="center" vertical="justify" wrapText="1"/>
    </xf>
    <xf numFmtId="0" fontId="2" fillId="0" borderId="7" xfId="0" applyFont="1" applyFill="1" applyBorder="1" applyAlignment="1" applyProtection="1">
      <alignment horizontal="left" vertical="justify" wrapText="1"/>
    </xf>
    <xf numFmtId="0" fontId="2" fillId="0" borderId="8" xfId="0" applyFont="1" applyBorder="1" applyAlignment="1" applyProtection="1">
      <alignment horizontal="center" vertical="center" wrapText="1"/>
    </xf>
    <xf numFmtId="0" fontId="13" fillId="2" borderId="8" xfId="0" applyFont="1" applyFill="1" applyBorder="1" applyAlignment="1" applyProtection="1">
      <alignment horizontal="left" vertical="justify" wrapText="1"/>
    </xf>
    <xf numFmtId="0" fontId="2" fillId="0" borderId="9" xfId="0" applyFont="1" applyFill="1" applyBorder="1" applyAlignment="1" applyProtection="1">
      <alignment horizontal="left" vertical="justify" wrapText="1"/>
    </xf>
    <xf numFmtId="0" fontId="2" fillId="0" borderId="8" xfId="0" applyFont="1" applyFill="1" applyBorder="1" applyAlignment="1" applyProtection="1">
      <alignment wrapText="1"/>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horizontal="left" vertical="top" wrapText="1"/>
    </xf>
    <xf numFmtId="0" fontId="2" fillId="0" borderId="8" xfId="0" applyFont="1" applyFill="1" applyBorder="1" applyAlignment="1" applyProtection="1">
      <alignment vertical="top" wrapText="1"/>
    </xf>
    <xf numFmtId="0" fontId="2" fillId="0" borderId="8" xfId="0" applyFont="1" applyFill="1" applyBorder="1" applyAlignment="1" applyProtection="1">
      <alignment horizontal="left" vertical="justify" wrapText="1"/>
    </xf>
    <xf numFmtId="0" fontId="2" fillId="0" borderId="8" xfId="0" applyNumberFormat="1" applyFont="1" applyFill="1" applyBorder="1" applyAlignment="1" applyProtection="1">
      <alignment vertical="top" wrapText="1"/>
    </xf>
    <xf numFmtId="0" fontId="2" fillId="3" borderId="8" xfId="0" applyFont="1" applyFill="1" applyBorder="1" applyAlignment="1" applyProtection="1">
      <alignment horizontal="left" vertical="top" wrapText="1"/>
      <protection locked="0"/>
    </xf>
    <xf numFmtId="0" fontId="20" fillId="0" borderId="5" xfId="0" applyFont="1" applyBorder="1" applyAlignment="1" applyProtection="1">
      <alignment wrapText="1"/>
    </xf>
    <xf numFmtId="0" fontId="20" fillId="2" borderId="5" xfId="0" applyFont="1" applyFill="1" applyBorder="1" applyAlignment="1" applyProtection="1">
      <alignment horizontal="left" wrapText="1"/>
    </xf>
    <xf numFmtId="0" fontId="2" fillId="3" borderId="5" xfId="0" applyFont="1" applyFill="1" applyBorder="1" applyAlignment="1" applyProtection="1">
      <alignment horizontal="center" wrapText="1"/>
    </xf>
    <xf numFmtId="0" fontId="2" fillId="3" borderId="5" xfId="0" applyFont="1" applyFill="1" applyBorder="1" applyAlignment="1" applyProtection="1">
      <alignment horizontal="center" vertical="top" wrapText="1"/>
    </xf>
    <xf numFmtId="0" fontId="2" fillId="3" borderId="8" xfId="0" applyFont="1" applyFill="1" applyBorder="1" applyAlignment="1" applyProtection="1">
      <alignment horizontal="center" vertical="top" wrapText="1"/>
    </xf>
    <xf numFmtId="0" fontId="2" fillId="0" borderId="5" xfId="0" applyFont="1" applyBorder="1" applyAlignment="1" applyProtection="1">
      <alignment wrapText="1"/>
    </xf>
    <xf numFmtId="0" fontId="24" fillId="0" borderId="0" xfId="0" applyFont="1" applyProtection="1"/>
    <xf numFmtId="0" fontId="13" fillId="2" borderId="5" xfId="0" applyFont="1" applyFill="1" applyBorder="1" applyAlignment="1" applyProtection="1">
      <alignment horizontal="left" vertical="justify" wrapText="1"/>
      <protection locked="0"/>
    </xf>
    <xf numFmtId="0" fontId="13" fillId="2" borderId="8" xfId="0" applyFont="1" applyFill="1" applyBorder="1" applyAlignment="1" applyProtection="1">
      <alignment horizontal="left" vertical="justify" wrapText="1"/>
      <protection locked="0"/>
    </xf>
    <xf numFmtId="0" fontId="23" fillId="4" borderId="16" xfId="0" applyFont="1" applyFill="1" applyBorder="1" applyAlignment="1" applyProtection="1">
      <alignment horizontal="left" wrapText="1"/>
    </xf>
    <xf numFmtId="0" fontId="23" fillId="4" borderId="17" xfId="0" applyFont="1" applyFill="1" applyBorder="1" applyAlignment="1" applyProtection="1">
      <alignment horizontal="left" wrapText="1"/>
    </xf>
    <xf numFmtId="0" fontId="23" fillId="4" borderId="18" xfId="0" applyFont="1" applyFill="1" applyBorder="1" applyAlignment="1" applyProtection="1">
      <alignment horizontal="left" wrapText="1"/>
    </xf>
    <xf numFmtId="164" fontId="2" fillId="3" borderId="10" xfId="1" applyNumberFormat="1" applyFont="1" applyFill="1" applyBorder="1" applyAlignment="1" applyProtection="1">
      <alignment horizontal="left"/>
      <protection locked="0"/>
    </xf>
    <xf numFmtId="164" fontId="2" fillId="3" borderId="11" xfId="1" applyNumberFormat="1" applyFont="1" applyFill="1" applyBorder="1" applyAlignment="1" applyProtection="1">
      <alignment horizontal="left"/>
      <protection locked="0"/>
    </xf>
    <xf numFmtId="0" fontId="13" fillId="4" borderId="20" xfId="0" applyFont="1" applyFill="1" applyBorder="1" applyAlignment="1" applyProtection="1">
      <alignment horizontal="left"/>
    </xf>
    <xf numFmtId="0" fontId="13" fillId="4" borderId="21" xfId="0" applyFont="1" applyFill="1" applyBorder="1" applyAlignment="1" applyProtection="1">
      <alignment horizontal="left"/>
    </xf>
    <xf numFmtId="0" fontId="13" fillId="4" borderId="22" xfId="0" applyFont="1" applyFill="1" applyBorder="1" applyAlignment="1" applyProtection="1">
      <alignment horizontal="left"/>
    </xf>
    <xf numFmtId="164" fontId="2" fillId="0" borderId="12" xfId="1" applyNumberFormat="1" applyFont="1" applyFill="1" applyBorder="1" applyAlignment="1" applyProtection="1">
      <alignment horizontal="left"/>
    </xf>
    <xf numFmtId="164" fontId="2" fillId="0" borderId="15" xfId="1" applyNumberFormat="1" applyFont="1" applyFill="1" applyBorder="1" applyAlignment="1" applyProtection="1">
      <alignment horizontal="left"/>
    </xf>
    <xf numFmtId="164" fontId="2" fillId="0" borderId="5" xfId="1" applyNumberFormat="1" applyFont="1" applyFill="1" applyBorder="1" applyAlignment="1" applyProtection="1">
      <alignment horizontal="left"/>
    </xf>
    <xf numFmtId="164" fontId="2" fillId="0" borderId="19" xfId="1" applyNumberFormat="1" applyFont="1" applyFill="1" applyBorder="1" applyAlignment="1" applyProtection="1">
      <alignment horizontal="left"/>
    </xf>
    <xf numFmtId="165" fontId="2" fillId="0" borderId="5" xfId="1" applyNumberFormat="1" applyFont="1" applyFill="1" applyBorder="1" applyAlignment="1" applyProtection="1">
      <alignment horizontal="left"/>
    </xf>
    <xf numFmtId="165" fontId="2" fillId="0" borderId="19" xfId="1" applyNumberFormat="1" applyFont="1" applyFill="1" applyBorder="1" applyAlignment="1" applyProtection="1">
      <alignment horizontal="left"/>
    </xf>
    <xf numFmtId="0" fontId="13" fillId="0" borderId="20" xfId="2" quotePrefix="1" applyFont="1" applyFill="1" applyBorder="1" applyAlignment="1" applyProtection="1">
      <alignment horizontal="left" vertical="top" wrapText="1"/>
    </xf>
    <xf numFmtId="0" fontId="13" fillId="0" borderId="21" xfId="2" quotePrefix="1" applyFont="1" applyFill="1" applyBorder="1" applyAlignment="1" applyProtection="1">
      <alignment horizontal="left" vertical="top" wrapText="1"/>
    </xf>
    <xf numFmtId="0" fontId="13" fillId="0" borderId="22" xfId="2" quotePrefix="1" applyFont="1" applyFill="1" applyBorder="1" applyAlignment="1" applyProtection="1">
      <alignment horizontal="left" vertical="top" wrapText="1"/>
    </xf>
    <xf numFmtId="0" fontId="2" fillId="0" borderId="23" xfId="2" applyFont="1" applyFill="1" applyBorder="1" applyAlignment="1" applyProtection="1">
      <alignment horizontal="left" vertical="top" wrapText="1"/>
    </xf>
    <xf numFmtId="0" fontId="2" fillId="0" borderId="24" xfId="2" applyFont="1" applyFill="1" applyBorder="1" applyAlignment="1" applyProtection="1">
      <alignment horizontal="left" vertical="top" wrapText="1"/>
    </xf>
    <xf numFmtId="0" fontId="2" fillId="0" borderId="25" xfId="2" applyFont="1" applyFill="1" applyBorder="1" applyAlignment="1" applyProtection="1">
      <alignment horizontal="left" vertical="top" wrapText="1"/>
    </xf>
    <xf numFmtId="164" fontId="2" fillId="3" borderId="5" xfId="1" applyNumberFormat="1" applyFont="1" applyFill="1" applyBorder="1" applyAlignment="1" applyProtection="1">
      <alignment horizontal="left"/>
      <protection locked="0"/>
    </xf>
    <xf numFmtId="164" fontId="2" fillId="3" borderId="19" xfId="1" applyNumberFormat="1" applyFont="1" applyFill="1" applyBorder="1" applyAlignment="1" applyProtection="1">
      <alignment horizontal="left"/>
      <protection locked="0"/>
    </xf>
    <xf numFmtId="164" fontId="2" fillId="0" borderId="26" xfId="1" applyNumberFormat="1" applyFont="1" applyFill="1" applyBorder="1" applyAlignment="1" applyProtection="1">
      <alignment horizontal="left"/>
    </xf>
    <xf numFmtId="164" fontId="2" fillId="0" borderId="0" xfId="1" applyNumberFormat="1" applyFont="1" applyFill="1" applyBorder="1" applyAlignment="1" applyProtection="1">
      <alignment horizontal="left"/>
    </xf>
    <xf numFmtId="0" fontId="2" fillId="0" borderId="16" xfId="2" applyFont="1" applyFill="1" applyBorder="1" applyAlignment="1" applyProtection="1">
      <alignment horizontal="center" vertical="top" wrapText="1"/>
    </xf>
    <xf numFmtId="0" fontId="2" fillId="0" borderId="17" xfId="2" applyFont="1" applyFill="1" applyBorder="1" applyAlignment="1" applyProtection="1">
      <alignment horizontal="center" vertical="top" wrapText="1"/>
    </xf>
    <xf numFmtId="0" fontId="2" fillId="0" borderId="18" xfId="2" applyFont="1" applyFill="1" applyBorder="1" applyAlignment="1" applyProtection="1">
      <alignment horizontal="center" vertical="top" wrapText="1"/>
    </xf>
    <xf numFmtId="164" fontId="2" fillId="0" borderId="10" xfId="1" applyNumberFormat="1" applyFont="1" applyFill="1" applyBorder="1" applyAlignment="1" applyProtection="1">
      <alignment horizontal="left"/>
    </xf>
    <xf numFmtId="164" fontId="2" fillId="0" borderId="11" xfId="1" applyNumberFormat="1" applyFont="1" applyFill="1" applyBorder="1" applyAlignment="1" applyProtection="1">
      <alignment horizontal="left"/>
    </xf>
    <xf numFmtId="164" fontId="2" fillId="0" borderId="13" xfId="1" applyNumberFormat="1" applyFont="1" applyFill="1" applyBorder="1" applyAlignment="1" applyProtection="1">
      <alignment horizontal="left"/>
    </xf>
    <xf numFmtId="164" fontId="2" fillId="0" borderId="14" xfId="1" applyNumberFormat="1" applyFont="1" applyFill="1" applyBorder="1" applyAlignment="1" applyProtection="1">
      <alignment horizontal="left"/>
    </xf>
    <xf numFmtId="165" fontId="2" fillId="3" borderId="12" xfId="1" applyNumberFormat="1" applyFont="1" applyFill="1" applyBorder="1" applyAlignment="1" applyProtection="1">
      <alignment horizontal="left"/>
      <protection locked="0"/>
    </xf>
    <xf numFmtId="165" fontId="2" fillId="3" borderId="15" xfId="1" applyNumberFormat="1" applyFont="1" applyFill="1" applyBorder="1" applyAlignment="1" applyProtection="1">
      <alignment horizontal="left"/>
      <protection locked="0"/>
    </xf>
    <xf numFmtId="0" fontId="13" fillId="4" borderId="16" xfId="0" applyFont="1" applyFill="1" applyBorder="1" applyAlignment="1" applyProtection="1">
      <alignment horizontal="left"/>
    </xf>
    <xf numFmtId="0" fontId="13" fillId="4" borderId="17" xfId="0" applyFont="1" applyFill="1" applyBorder="1" applyAlignment="1" applyProtection="1">
      <alignment horizontal="left"/>
    </xf>
    <xf numFmtId="0" fontId="13" fillId="4" borderId="18" xfId="0" applyFont="1" applyFill="1" applyBorder="1" applyAlignment="1" applyProtection="1">
      <alignment horizontal="left"/>
    </xf>
    <xf numFmtId="0" fontId="17" fillId="0" borderId="2" xfId="0" applyFont="1" applyBorder="1" applyAlignment="1" applyProtection="1">
      <alignment horizontal="left" wrapText="1"/>
    </xf>
    <xf numFmtId="0" fontId="17" fillId="0" borderId="10" xfId="0" applyFont="1" applyBorder="1" applyAlignment="1" applyProtection="1">
      <alignment horizontal="left" wrapText="1"/>
    </xf>
    <xf numFmtId="164" fontId="17" fillId="0" borderId="12" xfId="1" applyNumberFormat="1" applyFont="1" applyFill="1" applyBorder="1" applyAlignment="1" applyProtection="1">
      <alignment horizontal="left" wrapText="1"/>
    </xf>
    <xf numFmtId="164" fontId="17" fillId="0" borderId="15" xfId="1" applyNumberFormat="1" applyFont="1" applyFill="1" applyBorder="1" applyAlignment="1" applyProtection="1">
      <alignment horizontal="left" wrapText="1"/>
    </xf>
    <xf numFmtId="164" fontId="17" fillId="0" borderId="5" xfId="1" applyNumberFormat="1" applyFont="1" applyFill="1" applyBorder="1" applyAlignment="1" applyProtection="1">
      <alignment horizontal="left" wrapText="1"/>
    </xf>
    <xf numFmtId="164" fontId="17" fillId="0" borderId="19" xfId="1" applyNumberFormat="1" applyFont="1" applyFill="1" applyBorder="1" applyAlignment="1" applyProtection="1">
      <alignment horizontal="left" wrapText="1"/>
    </xf>
    <xf numFmtId="164" fontId="17" fillId="3" borderId="10" xfId="1" applyNumberFormat="1" applyFont="1" applyFill="1" applyBorder="1" applyAlignment="1" applyProtection="1">
      <alignment horizontal="left" wrapText="1"/>
    </xf>
    <xf numFmtId="164" fontId="17" fillId="3" borderId="11" xfId="1" applyNumberFormat="1" applyFont="1" applyFill="1" applyBorder="1" applyAlignment="1" applyProtection="1">
      <alignment horizontal="left" wrapText="1"/>
    </xf>
    <xf numFmtId="0" fontId="17" fillId="0" borderId="4" xfId="0" applyFont="1" applyBorder="1" applyAlignment="1" applyProtection="1">
      <alignment horizontal="left" wrapText="1"/>
    </xf>
    <xf numFmtId="0" fontId="17" fillId="0" borderId="12" xfId="0" applyFont="1" applyBorder="1" applyAlignment="1" applyProtection="1">
      <alignment horizontal="left" wrapText="1"/>
    </xf>
    <xf numFmtId="0" fontId="17" fillId="0" borderId="1" xfId="0" applyFont="1" applyBorder="1" applyAlignment="1" applyProtection="1">
      <alignment horizontal="left" wrapText="1"/>
    </xf>
    <xf numFmtId="0" fontId="17" fillId="0" borderId="5" xfId="0" applyFont="1" applyBorder="1" applyAlignment="1" applyProtection="1">
      <alignment horizontal="left" wrapText="1"/>
    </xf>
    <xf numFmtId="0" fontId="2" fillId="0" borderId="5"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18" fillId="0" borderId="0" xfId="0" applyFont="1" applyFill="1" applyBorder="1" applyAlignment="1" applyProtection="1">
      <alignment wrapText="1"/>
    </xf>
    <xf numFmtId="0" fontId="2" fillId="0" borderId="0" xfId="0" applyFont="1" applyAlignment="1" applyProtection="1">
      <alignment wrapText="1"/>
    </xf>
    <xf numFmtId="0" fontId="13" fillId="2" borderId="7" xfId="0" applyFont="1" applyFill="1" applyBorder="1" applyAlignment="1" applyProtection="1">
      <alignment horizontal="center" vertical="justify" wrapText="1"/>
    </xf>
    <xf numFmtId="0" fontId="13" fillId="2" borderId="6" xfId="0" applyFont="1" applyFill="1" applyBorder="1" applyAlignment="1" applyProtection="1">
      <alignment horizontal="center" vertical="justify" wrapText="1"/>
    </xf>
    <xf numFmtId="0" fontId="13" fillId="2" borderId="9" xfId="0" applyFont="1" applyFill="1" applyBorder="1" applyAlignment="1" applyProtection="1">
      <alignment horizontal="center" vertical="justify" wrapText="1"/>
    </xf>
    <xf numFmtId="0" fontId="13" fillId="2" borderId="27" xfId="0" applyFont="1" applyFill="1" applyBorder="1" applyAlignment="1" applyProtection="1">
      <alignment horizontal="center" vertical="justify" wrapText="1"/>
    </xf>
    <xf numFmtId="0" fontId="13" fillId="2" borderId="30" xfId="0" applyFont="1" applyFill="1" applyBorder="1" applyAlignment="1" applyProtection="1">
      <alignment horizontal="center" vertical="justify" wrapText="1"/>
    </xf>
    <xf numFmtId="0" fontId="2" fillId="0" borderId="28"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5" xfId="0" applyFont="1" applyFill="1" applyBorder="1" applyAlignment="1" applyProtection="1">
      <alignment horizontal="center" vertical="top" wrapText="1"/>
    </xf>
    <xf numFmtId="0" fontId="2" fillId="0" borderId="8" xfId="0" applyFont="1" applyFill="1" applyBorder="1" applyAlignment="1" applyProtection="1">
      <alignment horizontal="center" vertical="top" wrapText="1"/>
    </xf>
  </cellXfs>
  <cellStyles count="6">
    <cellStyle name="Normal_Inleiding" xfId="1"/>
    <cellStyle name="Normal_Sheet1" xfId="2"/>
    <cellStyle name="Standaard" xfId="0" builtinId="0"/>
    <cellStyle name="Standaard 2" xfId="3"/>
    <cellStyle name="Standaard 3" xfId="4"/>
    <cellStyle name="Standaard 4"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J58"/>
  <sheetViews>
    <sheetView workbookViewId="0">
      <selection activeCell="C20" sqref="C20:D20"/>
    </sheetView>
  </sheetViews>
  <sheetFormatPr defaultRowHeight="15"/>
  <cols>
    <col min="1" max="1" width="2.140625" style="45" customWidth="1"/>
    <col min="2" max="2" width="32" style="31" customWidth="1"/>
    <col min="3" max="3" width="25.28515625" style="31" customWidth="1"/>
    <col min="4" max="4" width="106.7109375" style="31" customWidth="1"/>
    <col min="5" max="16384" width="9.140625" style="9"/>
  </cols>
  <sheetData>
    <row r="1" spans="1:10" s="2" customFormat="1" ht="15.75" thickBot="1">
      <c r="A1" s="1"/>
      <c r="B1" s="111" t="s">
        <v>152</v>
      </c>
      <c r="C1" s="112"/>
      <c r="D1" s="113"/>
    </row>
    <row r="2" spans="1:10" s="3" customFormat="1" ht="15.75" thickBot="1">
      <c r="B2" s="4"/>
      <c r="C2" s="5"/>
      <c r="D2" s="6"/>
      <c r="E2" s="7"/>
      <c r="F2" s="7"/>
      <c r="G2" s="7"/>
      <c r="H2" s="7"/>
      <c r="I2" s="7"/>
      <c r="J2" s="7"/>
    </row>
    <row r="3" spans="1:10" ht="15.75" thickBot="1">
      <c r="A3" s="8"/>
      <c r="B3" s="111" t="s">
        <v>116</v>
      </c>
      <c r="C3" s="112"/>
      <c r="D3" s="113"/>
    </row>
    <row r="4" spans="1:10">
      <c r="A4" s="10"/>
      <c r="B4" s="130" t="s">
        <v>153</v>
      </c>
      <c r="C4" s="131"/>
      <c r="D4" s="132"/>
      <c r="F4" s="11"/>
    </row>
    <row r="5" spans="1:10">
      <c r="A5" s="10"/>
      <c r="B5" s="12" t="s">
        <v>117</v>
      </c>
      <c r="C5" s="116" t="s">
        <v>164</v>
      </c>
      <c r="D5" s="117"/>
    </row>
    <row r="6" spans="1:10">
      <c r="A6" s="10"/>
      <c r="B6" s="12" t="s">
        <v>118</v>
      </c>
      <c r="C6" s="116">
        <v>16</v>
      </c>
      <c r="D6" s="117"/>
    </row>
    <row r="7" spans="1:10">
      <c r="A7" s="10"/>
      <c r="B7" s="13" t="s">
        <v>119</v>
      </c>
      <c r="C7" s="116" t="s">
        <v>148</v>
      </c>
      <c r="D7" s="117"/>
      <c r="G7" s="14"/>
    </row>
    <row r="8" spans="1:10" ht="15.75" thickBot="1">
      <c r="A8" s="10"/>
      <c r="B8" s="15" t="s">
        <v>120</v>
      </c>
      <c r="C8" s="133" t="s">
        <v>121</v>
      </c>
      <c r="D8" s="134"/>
      <c r="G8" s="14"/>
    </row>
    <row r="9" spans="1:10" ht="12.75" customHeight="1" thickBot="1">
      <c r="A9" s="10"/>
      <c r="B9" s="16"/>
      <c r="C9" s="16"/>
      <c r="D9" s="16"/>
      <c r="G9" s="17"/>
    </row>
    <row r="10" spans="1:10" ht="12.75" customHeight="1" thickBot="1">
      <c r="A10" s="8"/>
      <c r="B10" s="111" t="s">
        <v>122</v>
      </c>
      <c r="C10" s="112"/>
      <c r="D10" s="113"/>
      <c r="G10" s="18"/>
    </row>
    <row r="11" spans="1:10" ht="12.75" customHeight="1" thickBot="1">
      <c r="A11" s="10"/>
      <c r="B11" s="16"/>
      <c r="C11" s="16"/>
      <c r="D11" s="16"/>
    </row>
    <row r="12" spans="1:10" s="20" customFormat="1" ht="15.75" thickBot="1">
      <c r="A12" s="19"/>
      <c r="B12" s="120" t="s">
        <v>123</v>
      </c>
      <c r="C12" s="121"/>
      <c r="D12" s="122"/>
    </row>
    <row r="13" spans="1:10" s="20" customFormat="1" ht="51.75" customHeight="1" thickBot="1">
      <c r="A13" s="21"/>
      <c r="B13" s="123" t="s">
        <v>149</v>
      </c>
      <c r="C13" s="124"/>
      <c r="D13" s="125"/>
    </row>
    <row r="14" spans="1:10" s="24" customFormat="1" ht="12.75" customHeight="1" thickBot="1">
      <c r="A14" s="22"/>
      <c r="B14" s="23"/>
      <c r="C14" s="23"/>
      <c r="D14" s="23"/>
    </row>
    <row r="15" spans="1:10" s="24" customFormat="1" ht="15.75" customHeight="1" thickBot="1">
      <c r="A15" s="22"/>
      <c r="B15" s="120" t="s">
        <v>124</v>
      </c>
      <c r="C15" s="121"/>
      <c r="D15" s="122"/>
    </row>
    <row r="16" spans="1:10" s="27" customFormat="1" ht="15.75" thickBot="1">
      <c r="A16" s="25"/>
      <c r="B16" s="26" t="str">
        <f ca="1">'Programma van Eisen'!B1</f>
        <v xml:space="preserve">Werkblad </v>
      </c>
      <c r="C16" s="135" t="str">
        <f ca="1">'Programma van Eisen'!C1:D1</f>
        <v>Programma van Eisen</v>
      </c>
      <c r="D16" s="136"/>
    </row>
    <row r="17" spans="1:10" ht="12.75" customHeight="1">
      <c r="A17" s="28"/>
      <c r="B17" s="29"/>
      <c r="C17" s="30"/>
    </row>
    <row r="18" spans="1:10" ht="15.75" thickBot="1">
      <c r="A18" s="10"/>
      <c r="B18" s="128"/>
      <c r="C18" s="129"/>
      <c r="D18" s="16"/>
    </row>
    <row r="19" spans="1:10" ht="15.75" thickBot="1">
      <c r="A19" s="8"/>
      <c r="B19" s="139" t="s">
        <v>125</v>
      </c>
      <c r="C19" s="140"/>
      <c r="D19" s="141"/>
    </row>
    <row r="20" spans="1:10">
      <c r="A20" s="10"/>
      <c r="B20" s="32" t="s">
        <v>126</v>
      </c>
      <c r="C20" s="137" t="s">
        <v>156</v>
      </c>
      <c r="D20" s="138"/>
    </row>
    <row r="21" spans="1:10" s="3" customFormat="1">
      <c r="B21" s="12" t="s">
        <v>127</v>
      </c>
      <c r="C21" s="126" t="s">
        <v>128</v>
      </c>
      <c r="D21" s="127"/>
      <c r="E21" s="7"/>
      <c r="F21" s="7"/>
      <c r="G21" s="7"/>
      <c r="H21" s="7"/>
      <c r="I21" s="7"/>
      <c r="J21" s="7"/>
    </row>
    <row r="22" spans="1:10" s="3" customFormat="1">
      <c r="B22" s="12" t="s">
        <v>150</v>
      </c>
      <c r="C22" s="126" t="s">
        <v>129</v>
      </c>
      <c r="D22" s="127"/>
      <c r="E22" s="7"/>
      <c r="F22" s="7"/>
      <c r="G22" s="7"/>
      <c r="H22" s="7"/>
      <c r="I22" s="7"/>
      <c r="J22" s="7"/>
    </row>
    <row r="23" spans="1:10" s="3" customFormat="1">
      <c r="B23" s="12" t="s">
        <v>151</v>
      </c>
      <c r="C23" s="126" t="s">
        <v>130</v>
      </c>
      <c r="D23" s="127"/>
      <c r="E23" s="7"/>
      <c r="F23" s="7"/>
      <c r="G23" s="7"/>
      <c r="H23" s="7"/>
      <c r="I23" s="7"/>
      <c r="J23" s="7"/>
    </row>
    <row r="24" spans="1:10" s="3" customFormat="1">
      <c r="B24" s="12" t="s">
        <v>131</v>
      </c>
      <c r="C24" s="126" t="s">
        <v>154</v>
      </c>
      <c r="D24" s="127"/>
      <c r="E24" s="33"/>
      <c r="F24" s="7"/>
      <c r="G24" s="7"/>
      <c r="H24" s="7"/>
      <c r="I24" s="7"/>
      <c r="J24" s="7"/>
    </row>
    <row r="25" spans="1:10" s="3" customFormat="1" ht="15.75" thickBot="1">
      <c r="B25" s="15" t="s">
        <v>132</v>
      </c>
      <c r="C25" s="109" t="s">
        <v>155</v>
      </c>
      <c r="D25" s="110"/>
      <c r="E25" s="7"/>
      <c r="F25" s="7"/>
      <c r="G25" s="7"/>
      <c r="H25" s="7"/>
      <c r="I25" s="7"/>
      <c r="J25" s="7"/>
    </row>
    <row r="26" spans="1:10" s="3" customFormat="1">
      <c r="B26" s="34"/>
      <c r="C26" s="5"/>
      <c r="D26" s="6"/>
      <c r="E26" s="7"/>
      <c r="F26" s="7"/>
      <c r="G26" s="7"/>
      <c r="H26" s="7"/>
      <c r="I26" s="7"/>
      <c r="J26" s="7"/>
    </row>
    <row r="27" spans="1:10" s="3" customFormat="1">
      <c r="B27" s="34"/>
      <c r="C27" s="5"/>
      <c r="D27" s="6"/>
      <c r="E27" s="7"/>
      <c r="F27" s="7"/>
      <c r="G27" s="7"/>
      <c r="H27" s="7"/>
      <c r="I27" s="7"/>
      <c r="J27" s="7"/>
    </row>
    <row r="28" spans="1:10" s="3" customFormat="1">
      <c r="B28" s="34"/>
      <c r="C28" s="5"/>
      <c r="D28" s="6"/>
      <c r="E28" s="7"/>
      <c r="F28" s="7"/>
      <c r="G28" s="7"/>
      <c r="H28" s="7"/>
      <c r="I28" s="7"/>
      <c r="J28" s="7"/>
    </row>
    <row r="29" spans="1:10" ht="18.75">
      <c r="A29" s="35" t="s">
        <v>133</v>
      </c>
      <c r="B29" s="36"/>
      <c r="C29" s="36"/>
      <c r="D29" s="36"/>
    </row>
    <row r="30" spans="1:10" s="37" customFormat="1" thickBot="1">
      <c r="B30" s="31"/>
      <c r="C30" s="31"/>
      <c r="D30" s="31"/>
    </row>
    <row r="31" spans="1:10" s="38" customFormat="1" thickBot="1">
      <c r="B31" s="111" t="s">
        <v>134</v>
      </c>
      <c r="C31" s="112"/>
      <c r="D31" s="113"/>
    </row>
    <row r="32" spans="1:10" s="3" customFormat="1">
      <c r="B32" s="39" t="s">
        <v>127</v>
      </c>
      <c r="C32" s="114" t="str">
        <f ca="1">'Toelichting PvE'!$C$21</f>
        <v>&lt;Naam Hoofdaannemer&gt;</v>
      </c>
      <c r="D32" s="115"/>
    </row>
    <row r="33" spans="1:4" s="3" customFormat="1">
      <c r="B33" s="40" t="s">
        <v>135</v>
      </c>
      <c r="C33" s="116" t="str">
        <f ca="1">'Toelichting PvE'!$C$24</f>
        <v>&lt;Naam Tekenbevoegde namens de Hoofdaannemer&gt;</v>
      </c>
      <c r="D33" s="117"/>
    </row>
    <row r="34" spans="1:4" s="3" customFormat="1">
      <c r="B34" s="40" t="s">
        <v>136</v>
      </c>
      <c r="C34" s="116" t="str">
        <f ca="1">'Toelichting PvE'!$C$25</f>
        <v>&lt;Rol / Functie  Tekenbevoegde namens de Hoofdaannemer&gt;</v>
      </c>
      <c r="D34" s="117"/>
    </row>
    <row r="35" spans="1:4" s="3" customFormat="1">
      <c r="B35" s="40" t="s">
        <v>137</v>
      </c>
      <c r="C35" s="118" t="str">
        <f ca="1">'Toelichting PvE'!$C$20</f>
        <v>&lt;Datum indienen inschrijving&gt;</v>
      </c>
      <c r="D35" s="119"/>
    </row>
    <row r="36" spans="1:4" s="37" customFormat="1" ht="39.950000000000003" customHeight="1" thickBot="1">
      <c r="B36" s="41" t="s">
        <v>138</v>
      </c>
      <c r="C36" s="109"/>
      <c r="D36" s="110"/>
    </row>
    <row r="37" spans="1:4" ht="12.75" customHeight="1">
      <c r="A37" s="28"/>
      <c r="B37" s="42"/>
      <c r="C37" s="42"/>
    </row>
    <row r="38" spans="1:4">
      <c r="A38" s="28"/>
      <c r="B38" s="42"/>
      <c r="C38" s="42"/>
    </row>
    <row r="39" spans="1:4">
      <c r="A39" s="28"/>
      <c r="B39" s="43"/>
      <c r="C39" s="43"/>
    </row>
    <row r="40" spans="1:4">
      <c r="A40" s="28"/>
      <c r="B40" s="43"/>
      <c r="C40" s="43"/>
    </row>
    <row r="41" spans="1:4">
      <c r="A41" s="28"/>
      <c r="B41" s="43"/>
      <c r="C41" s="43"/>
    </row>
    <row r="42" spans="1:4">
      <c r="A42" s="44"/>
      <c r="B42" s="43"/>
      <c r="C42" s="43"/>
    </row>
    <row r="43" spans="1:4">
      <c r="A43" s="44"/>
      <c r="B43" s="43"/>
      <c r="C43" s="43"/>
    </row>
    <row r="44" spans="1:4">
      <c r="A44" s="44"/>
      <c r="B44" s="43"/>
      <c r="C44" s="43"/>
    </row>
    <row r="45" spans="1:4">
      <c r="A45" s="44"/>
      <c r="B45" s="43"/>
      <c r="C45" s="43"/>
    </row>
    <row r="46" spans="1:4">
      <c r="A46" s="44"/>
      <c r="B46" s="43"/>
      <c r="C46" s="43"/>
    </row>
    <row r="47" spans="1:4">
      <c r="A47" s="44"/>
      <c r="B47" s="43"/>
      <c r="C47" s="43"/>
    </row>
    <row r="48" spans="1:4">
      <c r="A48" s="44"/>
      <c r="B48" s="43"/>
      <c r="C48" s="43"/>
    </row>
    <row r="49" spans="1:3">
      <c r="A49" s="44"/>
      <c r="B49" s="43"/>
      <c r="C49" s="43"/>
    </row>
    <row r="50" spans="1:3">
      <c r="A50" s="44"/>
      <c r="B50" s="43"/>
      <c r="C50" s="43"/>
    </row>
    <row r="51" spans="1:3">
      <c r="A51" s="44"/>
      <c r="B51" s="43"/>
      <c r="C51" s="43"/>
    </row>
    <row r="52" spans="1:3">
      <c r="A52" s="44"/>
      <c r="B52" s="43"/>
      <c r="C52" s="43"/>
    </row>
    <row r="53" spans="1:3">
      <c r="A53" s="44"/>
      <c r="B53" s="43"/>
      <c r="C53" s="43"/>
    </row>
    <row r="54" spans="1:3">
      <c r="A54" s="44"/>
      <c r="B54" s="43"/>
      <c r="C54" s="43"/>
    </row>
    <row r="55" spans="1:3">
      <c r="A55" s="44"/>
      <c r="B55" s="43"/>
      <c r="C55" s="43"/>
    </row>
    <row r="56" spans="1:3">
      <c r="A56" s="44"/>
    </row>
    <row r="57" spans="1:3">
      <c r="A57" s="44"/>
    </row>
    <row r="58" spans="1:3">
      <c r="A58" s="44"/>
    </row>
  </sheetData>
  <sheetProtection password="BFAE" sheet="1" selectLockedCells="1"/>
  <mergeCells count="26">
    <mergeCell ref="C24:D24"/>
    <mergeCell ref="B1:D1"/>
    <mergeCell ref="B3:D3"/>
    <mergeCell ref="B10:D10"/>
    <mergeCell ref="B4:D4"/>
    <mergeCell ref="C5:D5"/>
    <mergeCell ref="C6:D6"/>
    <mergeCell ref="C7:D7"/>
    <mergeCell ref="C8:D8"/>
    <mergeCell ref="B12:D12"/>
    <mergeCell ref="B13:D13"/>
    <mergeCell ref="B15:D15"/>
    <mergeCell ref="C23:D23"/>
    <mergeCell ref="C21:D21"/>
    <mergeCell ref="C22:D22"/>
    <mergeCell ref="B18:C18"/>
    <mergeCell ref="C16:D16"/>
    <mergeCell ref="C20:D20"/>
    <mergeCell ref="B19:D19"/>
    <mergeCell ref="C36:D36"/>
    <mergeCell ref="B31:D31"/>
    <mergeCell ref="C25:D25"/>
    <mergeCell ref="C32:D32"/>
    <mergeCell ref="C33:D33"/>
    <mergeCell ref="C34:D34"/>
    <mergeCell ref="C35:D35"/>
  </mergeCells>
  <phoneticPr fontId="7" type="noConversion"/>
  <pageMargins left="0.75" right="0.75" top="1" bottom="1" header="0.5" footer="0.5"/>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E80"/>
  <sheetViews>
    <sheetView tabSelected="1" zoomScaleNormal="75" workbookViewId="0">
      <pane ySplit="2" topLeftCell="A21" activePane="bottomLeft" state="frozenSplit"/>
      <selection activeCell="C162" sqref="C162:D162"/>
      <selection pane="bottomLeft" activeCell="D21" sqref="D21"/>
    </sheetView>
  </sheetViews>
  <sheetFormatPr defaultRowHeight="12.75"/>
  <cols>
    <col min="1" max="1" width="17.140625" style="67" customWidth="1"/>
    <col min="2" max="2" width="39" style="53" customWidth="1"/>
    <col min="3" max="3" width="60.140625" style="54" customWidth="1"/>
    <col min="4" max="4" width="23.140625" style="84" customWidth="1"/>
    <col min="5" max="16384" width="9.140625" style="61"/>
  </cols>
  <sheetData>
    <row r="1" spans="1:4" s="58" customFormat="1" ht="23.25">
      <c r="A1" s="97"/>
      <c r="B1" s="98" t="s">
        <v>139</v>
      </c>
      <c r="C1" s="98" t="s">
        <v>140</v>
      </c>
      <c r="D1" s="98"/>
    </row>
    <row r="2" spans="1:4" s="59" customFormat="1" ht="38.25">
      <c r="A2" s="60" t="s">
        <v>77</v>
      </c>
      <c r="B2" s="46" t="s">
        <v>48</v>
      </c>
      <c r="C2" s="47" t="s">
        <v>60</v>
      </c>
      <c r="D2" s="47" t="s">
        <v>39</v>
      </c>
    </row>
    <row r="3" spans="1:4" ht="12.75" customHeight="1">
      <c r="A3" s="162" t="s">
        <v>76</v>
      </c>
      <c r="B3" s="163"/>
      <c r="C3" s="88"/>
      <c r="D3" s="88"/>
    </row>
    <row r="4" spans="1:4" s="62" customFormat="1" ht="25.5" customHeight="1">
      <c r="A4" s="86" t="s">
        <v>85</v>
      </c>
      <c r="B4" s="85" t="s">
        <v>169</v>
      </c>
      <c r="C4" s="51" t="s">
        <v>197</v>
      </c>
      <c r="D4" s="99"/>
    </row>
    <row r="5" spans="1:4" s="63" customFormat="1" ht="102">
      <c r="A5" s="51" t="s">
        <v>13</v>
      </c>
      <c r="B5" s="74" t="s">
        <v>52</v>
      </c>
      <c r="C5" s="75" t="s">
        <v>178</v>
      </c>
      <c r="D5" s="99"/>
    </row>
    <row r="6" spans="1:4" ht="89.25">
      <c r="A6" s="51" t="s">
        <v>14</v>
      </c>
      <c r="B6" s="74" t="s">
        <v>79</v>
      </c>
      <c r="C6" s="48" t="s">
        <v>173</v>
      </c>
      <c r="D6" s="100"/>
    </row>
    <row r="7" spans="1:4" ht="89.25">
      <c r="A7" s="51" t="s">
        <v>86</v>
      </c>
      <c r="B7" s="74" t="s">
        <v>78</v>
      </c>
      <c r="C7" s="48" t="s">
        <v>174</v>
      </c>
      <c r="D7" s="100"/>
    </row>
    <row r="8" spans="1:4" ht="89.25">
      <c r="A8" s="51" t="s">
        <v>87</v>
      </c>
      <c r="B8" s="74" t="s">
        <v>83</v>
      </c>
      <c r="C8" s="48" t="s">
        <v>175</v>
      </c>
      <c r="D8" s="100"/>
    </row>
    <row r="9" spans="1:4" ht="38.25">
      <c r="A9" s="89" t="s">
        <v>88</v>
      </c>
      <c r="B9" s="165" t="s">
        <v>80</v>
      </c>
      <c r="C9" s="90" t="s">
        <v>42</v>
      </c>
      <c r="D9" s="101"/>
    </row>
    <row r="10" spans="1:4" s="63" customFormat="1" ht="51">
      <c r="A10" s="51" t="s">
        <v>89</v>
      </c>
      <c r="B10" s="157"/>
      <c r="C10" s="48" t="s">
        <v>176</v>
      </c>
      <c r="D10" s="100"/>
    </row>
    <row r="11" spans="1:4" ht="25.5" customHeight="1">
      <c r="A11" s="162" t="s">
        <v>141</v>
      </c>
      <c r="B11" s="163"/>
      <c r="C11" s="88"/>
      <c r="D11" s="88"/>
    </row>
    <row r="12" spans="1:4" ht="229.5">
      <c r="A12" s="49" t="s">
        <v>15</v>
      </c>
      <c r="B12" s="167" t="s">
        <v>49</v>
      </c>
      <c r="C12" s="48" t="s">
        <v>0</v>
      </c>
      <c r="D12" s="100"/>
    </row>
    <row r="13" spans="1:4" ht="51">
      <c r="A13" s="92" t="s">
        <v>16</v>
      </c>
      <c r="B13" s="168"/>
      <c r="C13" s="93" t="s">
        <v>182</v>
      </c>
      <c r="D13" s="101"/>
    </row>
    <row r="14" spans="1:4" ht="229.5">
      <c r="A14" s="49" t="s">
        <v>90</v>
      </c>
      <c r="B14" s="74" t="s">
        <v>167</v>
      </c>
      <c r="C14" s="49" t="s">
        <v>198</v>
      </c>
      <c r="D14" s="100"/>
    </row>
    <row r="15" spans="1:4" ht="89.25">
      <c r="A15" s="49" t="s">
        <v>17</v>
      </c>
      <c r="B15" s="74" t="s">
        <v>62</v>
      </c>
      <c r="C15" s="48" t="s">
        <v>179</v>
      </c>
      <c r="D15" s="99"/>
    </row>
    <row r="16" spans="1:4" s="64" customFormat="1" ht="25.5" customHeight="1">
      <c r="A16" s="162" t="s">
        <v>142</v>
      </c>
      <c r="B16" s="163"/>
      <c r="C16" s="88"/>
      <c r="D16" s="88"/>
    </row>
    <row r="17" spans="1:4" s="63" customFormat="1" ht="63.75">
      <c r="A17" s="49" t="s">
        <v>91</v>
      </c>
      <c r="B17" s="74" t="s">
        <v>157</v>
      </c>
      <c r="C17" s="52" t="s">
        <v>8</v>
      </c>
      <c r="D17" s="100"/>
    </row>
    <row r="18" spans="1:4" s="63" customFormat="1" ht="63.75">
      <c r="A18" s="92" t="s">
        <v>18</v>
      </c>
      <c r="B18" s="165" t="s">
        <v>73</v>
      </c>
      <c r="C18" s="93" t="s">
        <v>160</v>
      </c>
      <c r="D18" s="101"/>
    </row>
    <row r="19" spans="1:4" s="63" customFormat="1" ht="38.25">
      <c r="A19" s="49" t="s">
        <v>92</v>
      </c>
      <c r="B19" s="157"/>
      <c r="C19" s="48" t="s">
        <v>183</v>
      </c>
      <c r="D19" s="100"/>
    </row>
    <row r="20" spans="1:4" s="63" customFormat="1" ht="51">
      <c r="A20" s="92" t="s">
        <v>93</v>
      </c>
      <c r="B20" s="87" t="s">
        <v>81</v>
      </c>
      <c r="C20" s="93" t="s">
        <v>46</v>
      </c>
      <c r="D20" s="101"/>
    </row>
    <row r="21" spans="1:4" s="65" customFormat="1" ht="114.75">
      <c r="A21" s="49" t="s">
        <v>94</v>
      </c>
      <c r="B21" s="156" t="s">
        <v>82</v>
      </c>
      <c r="C21" s="48" t="s">
        <v>181</v>
      </c>
      <c r="D21" s="77"/>
    </row>
    <row r="22" spans="1:4" ht="38.25">
      <c r="A22" s="49" t="s">
        <v>95</v>
      </c>
      <c r="B22" s="166"/>
      <c r="C22" s="48" t="s">
        <v>161</v>
      </c>
      <c r="D22" s="78"/>
    </row>
    <row r="23" spans="1:4" ht="204">
      <c r="A23" s="49" t="s">
        <v>96</v>
      </c>
      <c r="B23" s="74" t="s">
        <v>53</v>
      </c>
      <c r="C23" s="48" t="s">
        <v>184</v>
      </c>
      <c r="D23" s="78"/>
    </row>
    <row r="24" spans="1:4" ht="165.75">
      <c r="A24" s="92" t="s">
        <v>97</v>
      </c>
      <c r="B24" s="165" t="s">
        <v>69</v>
      </c>
      <c r="C24" s="93" t="s">
        <v>177</v>
      </c>
      <c r="D24" s="91"/>
    </row>
    <row r="25" spans="1:4" s="63" customFormat="1" ht="51">
      <c r="A25" s="49" t="s">
        <v>19</v>
      </c>
      <c r="B25" s="166"/>
      <c r="C25" s="48" t="s">
        <v>84</v>
      </c>
      <c r="D25" s="78"/>
    </row>
    <row r="26" spans="1:4" s="63" customFormat="1" ht="25.5">
      <c r="A26" s="49" t="s">
        <v>20</v>
      </c>
      <c r="B26" s="74" t="s">
        <v>55</v>
      </c>
      <c r="C26" s="48" t="s">
        <v>158</v>
      </c>
      <c r="D26" s="78"/>
    </row>
    <row r="27" spans="1:4" ht="63.75">
      <c r="A27" s="49" t="s">
        <v>98</v>
      </c>
      <c r="B27" s="156" t="s">
        <v>74</v>
      </c>
      <c r="C27" s="48" t="s">
        <v>43</v>
      </c>
      <c r="D27" s="78"/>
    </row>
    <row r="28" spans="1:4" s="63" customFormat="1">
      <c r="A28" s="49" t="s">
        <v>21</v>
      </c>
      <c r="B28" s="157"/>
      <c r="C28" s="48" t="s">
        <v>56</v>
      </c>
      <c r="D28" s="79"/>
    </row>
    <row r="29" spans="1:4" s="63" customFormat="1" ht="25.5">
      <c r="A29" s="49" t="s">
        <v>99</v>
      </c>
      <c r="B29" s="157"/>
      <c r="C29" s="48" t="s">
        <v>180</v>
      </c>
      <c r="D29" s="80"/>
    </row>
    <row r="30" spans="1:4" s="63" customFormat="1" ht="51">
      <c r="A30" s="92" t="s">
        <v>22</v>
      </c>
      <c r="B30" s="165" t="s">
        <v>72</v>
      </c>
      <c r="C30" s="94" t="s">
        <v>185</v>
      </c>
      <c r="D30" s="91"/>
    </row>
    <row r="31" spans="1:4" ht="63.75">
      <c r="A31" s="49" t="s">
        <v>100</v>
      </c>
      <c r="B31" s="166"/>
      <c r="C31" s="48" t="s">
        <v>186</v>
      </c>
      <c r="D31" s="78"/>
    </row>
    <row r="32" spans="1:4" s="66" customFormat="1" ht="51">
      <c r="A32" s="49" t="s">
        <v>101</v>
      </c>
      <c r="B32" s="156" t="s">
        <v>57</v>
      </c>
      <c r="C32" s="48" t="s">
        <v>187</v>
      </c>
      <c r="D32" s="77"/>
    </row>
    <row r="33" spans="1:4" ht="38.25">
      <c r="A33" s="49" t="s">
        <v>23</v>
      </c>
      <c r="B33" s="166"/>
      <c r="C33" s="49" t="s">
        <v>165</v>
      </c>
      <c r="D33" s="77"/>
    </row>
    <row r="34" spans="1:4" s="63" customFormat="1" ht="51">
      <c r="A34" s="49" t="s">
        <v>102</v>
      </c>
      <c r="B34" s="74" t="s">
        <v>59</v>
      </c>
      <c r="C34" s="48" t="s">
        <v>194</v>
      </c>
      <c r="D34" s="77"/>
    </row>
    <row r="35" spans="1:4" ht="76.5">
      <c r="A35" s="49" t="s">
        <v>103</v>
      </c>
      <c r="B35" s="74" t="s">
        <v>71</v>
      </c>
      <c r="C35" s="48" t="s">
        <v>3</v>
      </c>
      <c r="D35" s="77"/>
    </row>
    <row r="36" spans="1:4">
      <c r="A36" s="49" t="s">
        <v>104</v>
      </c>
      <c r="B36" s="74" t="s">
        <v>70</v>
      </c>
      <c r="C36" s="48" t="s">
        <v>188</v>
      </c>
      <c r="D36" s="77"/>
    </row>
    <row r="37" spans="1:4" s="63" customFormat="1" ht="38.25">
      <c r="A37" s="92" t="s">
        <v>105</v>
      </c>
      <c r="B37" s="87" t="s">
        <v>40</v>
      </c>
      <c r="C37" s="95" t="s">
        <v>58</v>
      </c>
      <c r="D37" s="96"/>
    </row>
    <row r="38" spans="1:4" s="63" customFormat="1" ht="25.5">
      <c r="A38" s="49" t="s">
        <v>106</v>
      </c>
      <c r="B38" s="156" t="s">
        <v>65</v>
      </c>
      <c r="C38" s="48" t="s">
        <v>9</v>
      </c>
      <c r="D38" s="77"/>
    </row>
    <row r="39" spans="1:4" s="63" customFormat="1">
      <c r="A39" s="49" t="s">
        <v>24</v>
      </c>
      <c r="B39" s="165"/>
      <c r="C39" s="48" t="s">
        <v>41</v>
      </c>
      <c r="D39" s="77"/>
    </row>
    <row r="40" spans="1:4" s="63" customFormat="1">
      <c r="A40" s="49" t="s">
        <v>107</v>
      </c>
      <c r="B40" s="165"/>
      <c r="C40" s="48" t="s">
        <v>47</v>
      </c>
      <c r="D40" s="77"/>
    </row>
    <row r="41" spans="1:4" s="63" customFormat="1" ht="63.75">
      <c r="A41" s="49" t="s">
        <v>25</v>
      </c>
      <c r="B41" s="166"/>
      <c r="C41" s="48" t="s">
        <v>196</v>
      </c>
      <c r="D41" s="77"/>
    </row>
    <row r="42" spans="1:4" ht="38.25" customHeight="1">
      <c r="A42" s="160" t="s">
        <v>143</v>
      </c>
      <c r="B42" s="161"/>
      <c r="C42" s="76"/>
      <c r="D42" s="104"/>
    </row>
    <row r="43" spans="1:4" s="63" customFormat="1" ht="76.5">
      <c r="A43" s="49" t="s">
        <v>26</v>
      </c>
      <c r="B43" s="156" t="s">
        <v>61</v>
      </c>
      <c r="C43" s="48" t="s">
        <v>1</v>
      </c>
      <c r="D43" s="78"/>
    </row>
    <row r="44" spans="1:4" ht="216.75">
      <c r="A44" s="49" t="s">
        <v>108</v>
      </c>
      <c r="B44" s="157"/>
      <c r="C44" s="48" t="s">
        <v>192</v>
      </c>
      <c r="D44" s="78"/>
    </row>
    <row r="45" spans="1:4" s="62" customFormat="1" ht="38.25">
      <c r="A45" s="49" t="s">
        <v>27</v>
      </c>
      <c r="B45" s="154" t="s">
        <v>64</v>
      </c>
      <c r="C45" s="49" t="s">
        <v>4</v>
      </c>
      <c r="D45" s="82"/>
    </row>
    <row r="46" spans="1:4" ht="25.5">
      <c r="A46" s="92" t="s">
        <v>28</v>
      </c>
      <c r="B46" s="155"/>
      <c r="C46" s="92" t="s">
        <v>166</v>
      </c>
      <c r="D46" s="91"/>
    </row>
    <row r="47" spans="1:4" ht="35.1" customHeight="1">
      <c r="A47" s="49" t="s">
        <v>29</v>
      </c>
      <c r="B47" s="156" t="s">
        <v>63</v>
      </c>
      <c r="C47" s="49" t="s">
        <v>193</v>
      </c>
      <c r="D47" s="77"/>
    </row>
    <row r="48" spans="1:4" ht="51">
      <c r="A48" s="49" t="s">
        <v>30</v>
      </c>
      <c r="B48" s="157"/>
      <c r="C48" s="48" t="s">
        <v>5</v>
      </c>
      <c r="D48" s="81"/>
    </row>
    <row r="49" spans="1:4" ht="25.5" customHeight="1">
      <c r="A49" s="162" t="s">
        <v>144</v>
      </c>
      <c r="B49" s="163"/>
      <c r="C49" s="88"/>
      <c r="D49" s="105"/>
    </row>
    <row r="50" spans="1:4" s="63" customFormat="1" ht="89.25">
      <c r="A50" s="49" t="s">
        <v>109</v>
      </c>
      <c r="B50" s="74" t="s">
        <v>50</v>
      </c>
      <c r="C50" s="52" t="s">
        <v>162</v>
      </c>
      <c r="D50" s="78"/>
    </row>
    <row r="51" spans="1:4" ht="38.25" customHeight="1">
      <c r="A51" s="160" t="s">
        <v>145</v>
      </c>
      <c r="B51" s="161"/>
      <c r="C51" s="76"/>
      <c r="D51" s="104"/>
    </row>
    <row r="52" spans="1:4" ht="76.5">
      <c r="A52" s="49" t="s">
        <v>31</v>
      </c>
      <c r="B52" s="74" t="s">
        <v>67</v>
      </c>
      <c r="C52" s="48" t="s">
        <v>6</v>
      </c>
      <c r="D52" s="77"/>
    </row>
    <row r="53" spans="1:4" ht="63.75">
      <c r="A53" s="49" t="s">
        <v>32</v>
      </c>
      <c r="B53" s="157" t="s">
        <v>54</v>
      </c>
      <c r="C53" s="48" t="s">
        <v>7</v>
      </c>
      <c r="D53" s="77"/>
    </row>
    <row r="54" spans="1:4" ht="76.5">
      <c r="A54" s="49" t="s">
        <v>110</v>
      </c>
      <c r="B54" s="157"/>
      <c r="C54" s="49" t="s">
        <v>189</v>
      </c>
      <c r="D54" s="78"/>
    </row>
    <row r="55" spans="1:4" s="63" customFormat="1" ht="102">
      <c r="A55" s="49" t="s">
        <v>33</v>
      </c>
      <c r="B55" s="74" t="s">
        <v>68</v>
      </c>
      <c r="C55" s="52" t="s">
        <v>190</v>
      </c>
      <c r="D55" s="78"/>
    </row>
    <row r="56" spans="1:4" ht="38.25" customHeight="1">
      <c r="A56" s="162" t="s">
        <v>146</v>
      </c>
      <c r="B56" s="163"/>
      <c r="C56" s="88"/>
      <c r="D56" s="105"/>
    </row>
    <row r="57" spans="1:4" ht="25.5">
      <c r="A57" s="49" t="s">
        <v>111</v>
      </c>
      <c r="B57" s="74" t="s">
        <v>66</v>
      </c>
      <c r="C57" s="49" t="s">
        <v>159</v>
      </c>
      <c r="D57" s="78"/>
    </row>
    <row r="58" spans="1:4" ht="51">
      <c r="A58" s="49" t="s">
        <v>112</v>
      </c>
      <c r="B58" s="74" t="s">
        <v>75</v>
      </c>
      <c r="C58" s="49" t="s">
        <v>10</v>
      </c>
      <c r="D58" s="78"/>
    </row>
    <row r="59" spans="1:4" s="62" customFormat="1" ht="38.25" customHeight="1">
      <c r="A59" s="160" t="s">
        <v>147</v>
      </c>
      <c r="B59" s="161"/>
      <c r="C59" s="76"/>
      <c r="D59" s="104"/>
    </row>
    <row r="60" spans="1:4" s="63" customFormat="1" ht="38.25">
      <c r="A60" s="49" t="s">
        <v>113</v>
      </c>
      <c r="B60" s="157" t="s">
        <v>51</v>
      </c>
      <c r="C60" s="48" t="s">
        <v>191</v>
      </c>
      <c r="D60" s="78"/>
    </row>
    <row r="61" spans="1:4" s="63" customFormat="1" ht="51">
      <c r="A61" s="49" t="s">
        <v>34</v>
      </c>
      <c r="B61" s="157"/>
      <c r="C61" s="48" t="s">
        <v>171</v>
      </c>
      <c r="D61" s="78"/>
    </row>
    <row r="62" spans="1:4" s="63" customFormat="1">
      <c r="A62" s="92" t="s">
        <v>35</v>
      </c>
      <c r="B62" s="165"/>
      <c r="C62" s="93" t="s">
        <v>11</v>
      </c>
      <c r="D62" s="91"/>
    </row>
    <row r="63" spans="1:4" s="63" customFormat="1" ht="38.25">
      <c r="A63" s="49" t="s">
        <v>36</v>
      </c>
      <c r="B63" s="166"/>
      <c r="C63" s="48" t="s">
        <v>12</v>
      </c>
      <c r="D63" s="78"/>
    </row>
    <row r="64" spans="1:4" ht="12.75" customHeight="1">
      <c r="A64" s="160" t="s">
        <v>44</v>
      </c>
      <c r="B64" s="164"/>
      <c r="C64" s="161"/>
      <c r="D64" s="104"/>
    </row>
    <row r="65" spans="1:5" s="50" customFormat="1" ht="140.25">
      <c r="A65" s="49" t="s">
        <v>37</v>
      </c>
      <c r="B65" s="157" t="s">
        <v>45</v>
      </c>
      <c r="C65" s="102" t="s">
        <v>195</v>
      </c>
      <c r="D65" s="78"/>
    </row>
    <row r="66" spans="1:5" s="50" customFormat="1" ht="89.25">
      <c r="A66" s="49" t="s">
        <v>114</v>
      </c>
      <c r="B66" s="157"/>
      <c r="C66" s="48" t="s">
        <v>172</v>
      </c>
      <c r="D66" s="78"/>
    </row>
    <row r="67" spans="1:5" ht="38.25">
      <c r="A67" s="92" t="s">
        <v>38</v>
      </c>
      <c r="B67" s="165"/>
      <c r="C67" s="93" t="s">
        <v>163</v>
      </c>
      <c r="D67" s="91"/>
    </row>
    <row r="68" spans="1:5" ht="38.25">
      <c r="A68" s="49" t="s">
        <v>115</v>
      </c>
      <c r="B68" s="165"/>
      <c r="C68" s="93" t="s">
        <v>2</v>
      </c>
      <c r="D68" s="78"/>
      <c r="E68" s="103"/>
    </row>
    <row r="69" spans="1:5" ht="51">
      <c r="A69" s="49" t="s">
        <v>170</v>
      </c>
      <c r="B69" s="166"/>
      <c r="C69" s="48" t="s">
        <v>168</v>
      </c>
      <c r="D69" s="78"/>
    </row>
    <row r="72" spans="1:5" s="68" customFormat="1" ht="18">
      <c r="A72" s="158" t="s">
        <v>133</v>
      </c>
      <c r="B72" s="159"/>
      <c r="C72" s="55"/>
      <c r="D72" s="55"/>
    </row>
    <row r="73" spans="1:5" s="70" customFormat="1" ht="15" thickBot="1">
      <c r="A73" s="56"/>
      <c r="B73" s="69"/>
      <c r="C73" s="56"/>
      <c r="D73" s="56"/>
    </row>
    <row r="74" spans="1:5" s="71" customFormat="1" ht="15" thickBot="1">
      <c r="A74" s="106" t="s">
        <v>134</v>
      </c>
      <c r="B74" s="107"/>
      <c r="C74" s="107"/>
      <c r="D74" s="108"/>
    </row>
    <row r="75" spans="1:5" s="72" customFormat="1" ht="15">
      <c r="A75" s="150" t="s">
        <v>127</v>
      </c>
      <c r="B75" s="151"/>
      <c r="C75" s="144" t="str">
        <f ca="1">'Toelichting PvE'!$C$21</f>
        <v>&lt;Naam Hoofdaannemer&gt;</v>
      </c>
      <c r="D75" s="145"/>
    </row>
    <row r="76" spans="1:5" s="72" customFormat="1" ht="15">
      <c r="A76" s="152" t="s">
        <v>135</v>
      </c>
      <c r="B76" s="153"/>
      <c r="C76" s="146" t="str">
        <f ca="1">'Toelichting PvE'!$C$24</f>
        <v>&lt;Naam Tekenbevoegde namens de Hoofdaannemer&gt;</v>
      </c>
      <c r="D76" s="147"/>
    </row>
    <row r="77" spans="1:5" s="72" customFormat="1" ht="15">
      <c r="A77" s="152" t="s">
        <v>136</v>
      </c>
      <c r="B77" s="153"/>
      <c r="C77" s="146" t="str">
        <f ca="1">'Toelichting PvE'!$C$25</f>
        <v>&lt;Rol / Functie  Tekenbevoegde namens de Hoofdaannemer&gt;</v>
      </c>
      <c r="D77" s="147"/>
    </row>
    <row r="78" spans="1:5" s="72" customFormat="1" ht="15">
      <c r="A78" s="152" t="s">
        <v>137</v>
      </c>
      <c r="B78" s="153"/>
      <c r="C78" s="146" t="str">
        <f ca="1">'Toelichting PvE'!$C$20</f>
        <v>&lt;Datum indienen inschrijving&gt;</v>
      </c>
      <c r="D78" s="147"/>
    </row>
    <row r="79" spans="1:5" s="70" customFormat="1" ht="39.950000000000003" customHeight="1" thickBot="1">
      <c r="A79" s="142" t="s">
        <v>138</v>
      </c>
      <c r="B79" s="143"/>
      <c r="C79" s="148"/>
      <c r="D79" s="149"/>
    </row>
    <row r="80" spans="1:5" s="68" customFormat="1" ht="12.75" customHeight="1">
      <c r="A80" s="57"/>
      <c r="B80" s="73"/>
      <c r="C80" s="57"/>
      <c r="D80" s="83"/>
    </row>
  </sheetData>
  <sheetProtection password="BFAE" sheet="1" selectLockedCells="1"/>
  <autoFilter ref="A2:D69"/>
  <mergeCells count="35">
    <mergeCell ref="A11:B11"/>
    <mergeCell ref="A3:B3"/>
    <mergeCell ref="A16:B16"/>
    <mergeCell ref="A42:B42"/>
    <mergeCell ref="B9:B10"/>
    <mergeCell ref="A49:B49"/>
    <mergeCell ref="B12:B13"/>
    <mergeCell ref="B18:B19"/>
    <mergeCell ref="B21:B22"/>
    <mergeCell ref="B24:B25"/>
    <mergeCell ref="B27:B29"/>
    <mergeCell ref="B30:B31"/>
    <mergeCell ref="B32:B33"/>
    <mergeCell ref="B38:B41"/>
    <mergeCell ref="B43:B44"/>
    <mergeCell ref="B45:B46"/>
    <mergeCell ref="B47:B48"/>
    <mergeCell ref="B53:B54"/>
    <mergeCell ref="A72:B72"/>
    <mergeCell ref="A51:B51"/>
    <mergeCell ref="A59:B59"/>
    <mergeCell ref="A56:B56"/>
    <mergeCell ref="A64:C64"/>
    <mergeCell ref="B65:B69"/>
    <mergeCell ref="B60:B63"/>
    <mergeCell ref="A79:B79"/>
    <mergeCell ref="C75:D75"/>
    <mergeCell ref="C76:D76"/>
    <mergeCell ref="C77:D77"/>
    <mergeCell ref="C78:D78"/>
    <mergeCell ref="C79:D79"/>
    <mergeCell ref="A75:B75"/>
    <mergeCell ref="A76:B76"/>
    <mergeCell ref="A77:B77"/>
    <mergeCell ref="A78:B78"/>
  </mergeCells>
  <phoneticPr fontId="7" type="noConversion"/>
  <pageMargins left="0.19685039370078741" right="0.23622047244094491" top="0.47244094488188981" bottom="0.39370078740157483" header="0.19685039370078741" footer="0.23622047244094491"/>
  <pageSetup paperSize="8" fitToHeight="0" orientation="landscape" r:id="rId1"/>
  <headerFooter alignWithMargins="0">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 PvE</vt:lpstr>
      <vt:lpstr>Programma van Eisen</vt:lpstr>
      <vt:lpstr>'Programma van Eisen'!Afdrukbereik</vt:lpstr>
    </vt:vector>
  </TitlesOfParts>
  <Company>Ministerie van VROM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 Dienst</dc:creator>
  <cp:lastModifiedBy>in391bij</cp:lastModifiedBy>
  <cp:lastPrinted>2012-07-02T13:18:15Z</cp:lastPrinted>
  <dcterms:created xsi:type="dcterms:W3CDTF">2004-07-12T13:03:30Z</dcterms:created>
  <dcterms:modified xsi:type="dcterms:W3CDTF">2012-07-11T15:01:48Z</dcterms:modified>
</cp:coreProperties>
</file>