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M\01. klanten\ROC Nijmegen\Glasbewassing\Aanbestedingsdocumenten\Aanbestedingsdocument\"/>
    </mc:Choice>
  </mc:AlternateContent>
  <bookViews>
    <workbookView xWindow="0" yWindow="0" windowWidth="23040" windowHeight="9405" tabRatio="865" activeTab="1"/>
  </bookViews>
  <sheets>
    <sheet name="Kostenmatrix Glasbewassing" sheetId="168" r:id="rId1"/>
    <sheet name="Factuuropzet Beurtfactuur" sheetId="149" r:id="rId2"/>
    <sheet name="Kosten Hoogwerkers" sheetId="169" r:id="rId3"/>
    <sheet name="Uurtarieven Regiewerkzaamheden" sheetId="170" r:id="rId4"/>
    <sheet name="Prijzen afroep Weekdagen" sheetId="171" r:id="rId5"/>
    <sheet name="Prijzen afroep Zaterdag" sheetId="172" r:id="rId6"/>
    <sheet name="toelichting Atrium binnenzijde" sheetId="17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0" localSheetId="5">[1]Begroting!#REF!</definedName>
    <definedName name="\0">[2]Begroting!#REF!</definedName>
    <definedName name="\M" localSheetId="5">[1]Begroting!#REF!</definedName>
    <definedName name="\M">[2]Begroting!#REF!</definedName>
    <definedName name="\P" localSheetId="5">[1]Begroting!#REF!</definedName>
    <definedName name="\P">[2]Begroting!#REF!</definedName>
    <definedName name="\W" localSheetId="5">[1]Begroting!#REF!</definedName>
    <definedName name="\W">[2]Begroting!#REF!</definedName>
    <definedName name="_1" localSheetId="5">[1]Begroting!#REF!</definedName>
    <definedName name="_1">[2]Begroting!#REF!</definedName>
    <definedName name="_10" localSheetId="5">[1]Begroting!#REF!</definedName>
    <definedName name="_10">[2]Begroting!#REF!</definedName>
    <definedName name="_11" localSheetId="5">[1]Begroting!#REF!</definedName>
    <definedName name="_11">[2]Begroting!#REF!</definedName>
    <definedName name="_12" localSheetId="5">[1]Begroting!#REF!</definedName>
    <definedName name="_12">[2]Begroting!#REF!</definedName>
    <definedName name="_125" localSheetId="5">[3]Begroting!#REF!</definedName>
    <definedName name="_125">[4]Begroting!#REF!</definedName>
    <definedName name="_13" localSheetId="5">[1]Begroting!#REF!</definedName>
    <definedName name="_13">[2]Begroting!#REF!</definedName>
    <definedName name="_14" localSheetId="5">[1]Begroting!#REF!</definedName>
    <definedName name="_14">[2]Begroting!#REF!</definedName>
    <definedName name="_15" localSheetId="5">[1]Begroting!#REF!</definedName>
    <definedName name="_15">[2]Begroting!#REF!</definedName>
    <definedName name="_16" localSheetId="5">[1]Begroting!#REF!</definedName>
    <definedName name="_16">[2]Begroting!#REF!</definedName>
    <definedName name="_17" localSheetId="5">[1]Begroting!#REF!</definedName>
    <definedName name="_17">[2]Begroting!#REF!</definedName>
    <definedName name="_18" localSheetId="5">[1]Begroting!#REF!</definedName>
    <definedName name="_18">[2]Begroting!#REF!</definedName>
    <definedName name="_19" localSheetId="5">[1]Begroting!#REF!</definedName>
    <definedName name="_19">[2]Begroting!#REF!</definedName>
    <definedName name="_1F" localSheetId="5" hidden="1">[5]Blad1!#REF!</definedName>
    <definedName name="_2" localSheetId="5">[1]Begroting!#REF!</definedName>
    <definedName name="_2">[2]Begroting!#REF!</definedName>
    <definedName name="_20" localSheetId="5">[1]Begroting!#REF!</definedName>
    <definedName name="_20">[2]Begroting!#REF!</definedName>
    <definedName name="_21" localSheetId="5">[1]Begroting!#REF!</definedName>
    <definedName name="_21">[2]Begroting!#REF!</definedName>
    <definedName name="_22" localSheetId="5">[1]Begroting!#REF!</definedName>
    <definedName name="_22">[2]Begroting!#REF!</definedName>
    <definedName name="_23" localSheetId="5">[1]Begroting!#REF!</definedName>
    <definedName name="_23">[2]Begroting!#REF!</definedName>
    <definedName name="_2F" hidden="1">[5]Blad1!#REF!</definedName>
    <definedName name="_3" localSheetId="5">[1]Begroting!#REF!</definedName>
    <definedName name="_3">[2]Begroting!#REF!</definedName>
    <definedName name="_3_0_F" localSheetId="5" hidden="1">[5]Psychiatrie!#REF!</definedName>
    <definedName name="_4" localSheetId="5">[1]Begroting!#REF!</definedName>
    <definedName name="_4">[2]Begroting!#REF!</definedName>
    <definedName name="_4_0_F" hidden="1">[5]Psychiatrie!#REF!</definedName>
    <definedName name="_5" localSheetId="5">[1]Begroting!#REF!</definedName>
    <definedName name="_5">[2]Begroting!#REF!</definedName>
    <definedName name="_5_0_F" hidden="1">[5]Psychiatrie!#REF!</definedName>
    <definedName name="_6" localSheetId="5">[1]Begroting!#REF!</definedName>
    <definedName name="_6">[2]Begroting!#REF!</definedName>
    <definedName name="_7" localSheetId="5">[1]Begroting!#REF!</definedName>
    <definedName name="_7">[2]Begroting!#REF!</definedName>
    <definedName name="_8" localSheetId="5">[1]Begroting!#REF!</definedName>
    <definedName name="_8">[2]Begroting!#REF!</definedName>
    <definedName name="_9" localSheetId="5">[1]Begroting!#REF!</definedName>
    <definedName name="_9">[2]Begroting!#REF!</definedName>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5" hidden="1">'[6]#REF'!#REF!</definedName>
    <definedName name="_Fill" hidden="1">[5]Psychiatrie!#REF!</definedName>
    <definedName name="_Key1" localSheetId="5" hidden="1">'[6]#REF'!#REF!</definedName>
    <definedName name="_Key1" hidden="1">'[6]#REF'!#REF!</definedName>
    <definedName name="_Order1" hidden="1">255</definedName>
    <definedName name="_Sort" hidden="1">#REF!</definedName>
    <definedName name="aantal_niet_gebruikt">[7]Programma_check!$Y$1</definedName>
    <definedName name="_xlnm.Print_Area" localSheetId="1">'Factuuropzet Beurtfactuur'!$A$6:$F$35</definedName>
    <definedName name="_xlnm.Print_Area" localSheetId="2">'Kosten Hoogwerkers'!$A$4:$C$26</definedName>
    <definedName name="_xlnm.Print_Area" localSheetId="0">'Kostenmatrix Glasbewassing'!$A$6:$N$56</definedName>
    <definedName name="_xlnm.Print_Area" localSheetId="4">'Prijzen afroep Weekdagen'!$A$6:$K$28</definedName>
    <definedName name="_xlnm.Print_Area" localSheetId="5">'Prijzen afroep Zaterdag'!$A$7:$K$29</definedName>
    <definedName name="_xlnm.Print_Area" localSheetId="6">'toelichting Atrium binnenzijde'!$A$1:$J$37</definedName>
    <definedName name="_xlnm.Print_Area" localSheetId="3">'Uurtarieven Regiewerkzaamheden'!$A$6:$L$31</definedName>
    <definedName name="antwoord">#REF!</definedName>
    <definedName name="berichtok">[0]!berichtok</definedName>
    <definedName name="berichtoke">[0]!berichtoke</definedName>
    <definedName name="berichtoke1">[0]!berichtoke1</definedName>
    <definedName name="einde">[0]!einde</definedName>
    <definedName name="gebruikerscode">[7]Tussenblad!$A$12</definedName>
    <definedName name="glas">[0]!glas</definedName>
    <definedName name="Gls_G" localSheetId="5">[3]Begroting!#REF!</definedName>
    <definedName name="Gls_G">[4]Begroting!#REF!</definedName>
    <definedName name="hhhhh">[8]Begroting!#REF!</definedName>
    <definedName name="lijst_zdg">#REF!</definedName>
    <definedName name="normblad">[7]Normblad!$B$5:$S$2638</definedName>
    <definedName name="Normen">#REF!</definedName>
    <definedName name="Percentage_eindejaars">[9]Uitgangspunten!$B$19</definedName>
    <definedName name="prgterug">#REF!</definedName>
    <definedName name="RB">[7]Tussenblad!$B$11</definedName>
    <definedName name="Ruimtesoort">#REF!</definedName>
    <definedName name="ruimtestaten">#REF!</definedName>
    <definedName name="STARTFTEQ">#REF!</definedName>
    <definedName name="startpoint" localSheetId="5">#REF!</definedName>
    <definedName name="startpoint">#REF!</definedName>
    <definedName name="test">#REF!</definedName>
    <definedName name="TEST0">#REF!</definedName>
    <definedName name="TESTHKEY">#REF!</definedName>
    <definedName name="TESTKEYS">#REF!</definedName>
    <definedName name="TESTVKEY">#REF!</definedName>
    <definedName name="vloersoort">#REF!</definedName>
    <definedName name="vloersoortkeuze">#REF!</definedName>
    <definedName name="Vloersoortoms">#REF!</definedName>
    <definedName name="WACHT" localSheetId="5">[1]Begroting!#REF!</definedName>
    <definedName name="WACHT">[2]Begroting!#REF!</definedName>
    <definedName name="wachtwoord">[7]Tussenblad!$A$11</definedName>
    <definedName name="Was_S">[0]!Was_S</definedName>
    <definedName name="xxx" localSheetId="5">[3]Begroting!#REF!</definedName>
    <definedName name="xxx">[4]Begroting!#REF!</definedName>
    <definedName name="zilverlinde">[0]!zilverlinde</definedName>
  </definedNames>
  <calcPr calcId="152511"/>
</workbook>
</file>

<file path=xl/calcChain.xml><?xml version="1.0" encoding="utf-8"?>
<calcChain xmlns="http://schemas.openxmlformats.org/spreadsheetml/2006/main">
  <c r="F22" i="168" l="1"/>
  <c r="M42" i="168"/>
  <c r="N42" i="168" s="1"/>
  <c r="M39" i="168"/>
  <c r="N39" i="168" s="1"/>
  <c r="L42" i="168"/>
  <c r="L32" i="168"/>
  <c r="L33" i="168"/>
  <c r="F32" i="168"/>
  <c r="I32" i="168"/>
  <c r="F33" i="168"/>
  <c r="I33" i="168"/>
  <c r="M33" i="168"/>
  <c r="N33" i="168"/>
  <c r="F42" i="168"/>
  <c r="I42" i="168"/>
  <c r="F39" i="168"/>
  <c r="I39" i="168"/>
  <c r="L39" i="168"/>
  <c r="I22" i="168"/>
  <c r="M22" i="168" s="1"/>
  <c r="N22" i="168" s="1"/>
  <c r="F12" i="168"/>
  <c r="I12" i="168"/>
  <c r="F13" i="168"/>
  <c r="I13" i="168" s="1"/>
  <c r="L13" i="168"/>
  <c r="F14" i="168"/>
  <c r="I14" i="168"/>
  <c r="L14" i="168"/>
  <c r="M14" i="168"/>
  <c r="N14" i="168"/>
  <c r="F18" i="168"/>
  <c r="F25" i="168"/>
  <c r="L18" i="168"/>
  <c r="F19" i="168"/>
  <c r="I19" i="168"/>
  <c r="L19" i="168"/>
  <c r="F20" i="168"/>
  <c r="I20" i="168"/>
  <c r="F21" i="168"/>
  <c r="I21" i="168"/>
  <c r="L21" i="168"/>
  <c r="M21" i="168"/>
  <c r="N21" i="168"/>
  <c r="F23" i="168"/>
  <c r="I23" i="168"/>
  <c r="L23" i="168"/>
  <c r="F27" i="168"/>
  <c r="I27" i="168"/>
  <c r="I34" i="168"/>
  <c r="L27" i="168"/>
  <c r="F28" i="168"/>
  <c r="I28" i="168"/>
  <c r="M28" i="168"/>
  <c r="N28" i="168"/>
  <c r="F29" i="168"/>
  <c r="I29" i="168"/>
  <c r="L29" i="168"/>
  <c r="F30" i="168"/>
  <c r="I30" i="168"/>
  <c r="L30" i="168"/>
  <c r="M30" i="168"/>
  <c r="N30" i="168"/>
  <c r="F31" i="168"/>
  <c r="I31" i="168"/>
  <c r="F36" i="168"/>
  <c r="F44" i="168"/>
  <c r="L36" i="168"/>
  <c r="F37" i="168"/>
  <c r="I37" i="168"/>
  <c r="L37" i="168"/>
  <c r="M37" i="168"/>
  <c r="N37" i="168"/>
  <c r="F38" i="168"/>
  <c r="I38" i="168"/>
  <c r="L38" i="168"/>
  <c r="M38" i="168"/>
  <c r="N38" i="168"/>
  <c r="F40" i="168"/>
  <c r="I40" i="168"/>
  <c r="F41" i="168"/>
  <c r="I41" i="168"/>
  <c r="L41" i="168"/>
  <c r="M41" i="168"/>
  <c r="N41" i="168"/>
  <c r="F46" i="168"/>
  <c r="F54" i="168"/>
  <c r="F47" i="168"/>
  <c r="I47" i="168"/>
  <c r="L47" i="168"/>
  <c r="M47" i="168"/>
  <c r="N47" i="168"/>
  <c r="F48" i="168"/>
  <c r="I48" i="168"/>
  <c r="M48" i="168"/>
  <c r="N48" i="168"/>
  <c r="L48" i="168"/>
  <c r="F49" i="168"/>
  <c r="I49" i="168"/>
  <c r="M49" i="168"/>
  <c r="N49" i="168"/>
  <c r="F50" i="168"/>
  <c r="L50" i="168"/>
  <c r="F51" i="168"/>
  <c r="I51" i="168"/>
  <c r="F52" i="168"/>
  <c r="I52" i="168"/>
  <c r="M52" i="168"/>
  <c r="N52" i="168"/>
  <c r="L52" i="168"/>
  <c r="H16" i="168"/>
  <c r="H34" i="168"/>
  <c r="H25" i="168"/>
  <c r="H44" i="168"/>
  <c r="H54" i="168"/>
  <c r="D16" i="168"/>
  <c r="D34" i="168"/>
  <c r="D25" i="168"/>
  <c r="D44" i="168"/>
  <c r="D54" i="168"/>
  <c r="B18" i="149"/>
  <c r="A18" i="149"/>
  <c r="B17" i="149"/>
  <c r="A17" i="149"/>
  <c r="B16" i="149"/>
  <c r="A16" i="149"/>
  <c r="B15" i="149"/>
  <c r="A15" i="149"/>
  <c r="B14" i="149"/>
  <c r="A14" i="149"/>
  <c r="L49" i="168"/>
  <c r="L51" i="168"/>
  <c r="M51" i="168"/>
  <c r="N51" i="168"/>
  <c r="L40" i="168"/>
  <c r="L28" i="168"/>
  <c r="I36" i="168"/>
  <c r="I44" i="168"/>
  <c r="J54" i="168"/>
  <c r="J34" i="168"/>
  <c r="I50" i="168"/>
  <c r="M50" i="168"/>
  <c r="N50" i="168"/>
  <c r="J44" i="168"/>
  <c r="L20" i="168"/>
  <c r="L31" i="168"/>
  <c r="M31" i="168"/>
  <c r="N31" i="168"/>
  <c r="L46" i="168"/>
  <c r="L54" i="168"/>
  <c r="J16" i="168"/>
  <c r="J56" i="168" s="1"/>
  <c r="L12" i="168"/>
  <c r="L16" i="168"/>
  <c r="L56" i="168" s="1"/>
  <c r="L22" i="168"/>
  <c r="J25" i="168"/>
  <c r="F34" i="168"/>
  <c r="I18" i="168"/>
  <c r="I25" i="168"/>
  <c r="M40" i="168"/>
  <c r="N40" i="168"/>
  <c r="L34" i="168"/>
  <c r="L44" i="168"/>
  <c r="D56" i="168"/>
  <c r="H56" i="168"/>
  <c r="M27" i="168"/>
  <c r="M34" i="168"/>
  <c r="I46" i="168"/>
  <c r="I54" i="168"/>
  <c r="M19" i="168"/>
  <c r="N19" i="168"/>
  <c r="M32" i="168"/>
  <c r="N32" i="168"/>
  <c r="M36" i="168"/>
  <c r="M20" i="168"/>
  <c r="N20" i="168"/>
  <c r="M29" i="168"/>
  <c r="N29" i="168"/>
  <c r="M23" i="168"/>
  <c r="N23" i="168"/>
  <c r="M18" i="168"/>
  <c r="N18" i="168"/>
  <c r="N25" i="168"/>
  <c r="C15" i="149"/>
  <c r="L25" i="168"/>
  <c r="N36" i="168"/>
  <c r="N44" i="168"/>
  <c r="C17" i="149" s="1"/>
  <c r="M44" i="168"/>
  <c r="M25" i="168"/>
  <c r="N27" i="168"/>
  <c r="N34" i="168"/>
  <c r="C16" i="149"/>
  <c r="D16" i="149"/>
  <c r="M46" i="168"/>
  <c r="F16" i="149"/>
  <c r="E16" i="149"/>
  <c r="N46" i="168"/>
  <c r="N54" i="168"/>
  <c r="C18" i="149"/>
  <c r="M54" i="168"/>
  <c r="F18" i="149"/>
  <c r="D18" i="149"/>
  <c r="E18" i="149"/>
  <c r="M13" i="168" l="1"/>
  <c r="N13" i="168" s="1"/>
  <c r="I16" i="168"/>
  <c r="F16" i="168"/>
  <c r="M12" i="168"/>
  <c r="I56" i="168"/>
  <c r="F56" i="168"/>
  <c r="E15" i="149"/>
  <c r="F15" i="149"/>
  <c r="D15" i="149"/>
  <c r="F17" i="149"/>
  <c r="E17" i="149"/>
  <c r="D17" i="149"/>
  <c r="M56" i="168" l="1"/>
  <c r="M16" i="168"/>
  <c r="N12" i="168"/>
  <c r="N56" i="168" l="1"/>
  <c r="N16" i="168"/>
  <c r="C14" i="149" s="1"/>
  <c r="E14" i="149" l="1"/>
  <c r="E21" i="149" s="1"/>
  <c r="C21" i="149"/>
  <c r="D14" i="149"/>
  <c r="D21" i="149" s="1"/>
  <c r="F14" i="149"/>
  <c r="F21" i="149" s="1"/>
  <c r="F22" i="149" l="1"/>
  <c r="F24" i="149"/>
  <c r="D22" i="149"/>
  <c r="D24" i="149"/>
  <c r="C22" i="149"/>
  <c r="C24" i="149"/>
  <c r="E24" i="149"/>
  <c r="E22" i="149"/>
  <c r="D27" i="149" l="1"/>
</calcChain>
</file>

<file path=xl/sharedStrings.xml><?xml version="1.0" encoding="utf-8"?>
<sst xmlns="http://schemas.openxmlformats.org/spreadsheetml/2006/main" count="301" uniqueCount="163">
  <si>
    <t>per jaar</t>
  </si>
  <si>
    <t>Productie-kosten</t>
  </si>
  <si>
    <t>Toezicht-uren</t>
  </si>
  <si>
    <t>Frequentie</t>
  </si>
  <si>
    <t>productie uren</t>
  </si>
  <si>
    <t>toezicht uren</t>
  </si>
  <si>
    <t>Productie-uren</t>
  </si>
  <si>
    <t>A</t>
  </si>
  <si>
    <t>B</t>
  </si>
  <si>
    <t>C</t>
  </si>
  <si>
    <t>D</t>
  </si>
  <si>
    <t>E</t>
  </si>
  <si>
    <t>Factuurbedrag</t>
  </si>
  <si>
    <t>per beurt</t>
  </si>
  <si>
    <t xml:space="preserve">Factuur richten aan: </t>
  </si>
  <si>
    <t>Begijnenstraat 2</t>
  </si>
  <si>
    <t>Campusbaan 6</t>
  </si>
  <si>
    <t>Energieweg 25</t>
  </si>
  <si>
    <t>Heijendaalseweg 98</t>
  </si>
  <si>
    <t>Marterstraat 45</t>
  </si>
  <si>
    <t>ADRES</t>
  </si>
  <si>
    <t>ROC Campusbaan</t>
  </si>
  <si>
    <t>ROC sector Mobiliteit &amp; logistiek</t>
  </si>
  <si>
    <t>ROC Technovium</t>
  </si>
  <si>
    <t>ROC Marterstraat</t>
  </si>
  <si>
    <t>ROC Nijmegen</t>
  </si>
  <si>
    <t>Afdeling Concernadministratie</t>
  </si>
  <si>
    <t>Postbus 31193</t>
  </si>
  <si>
    <t>6503 CD   Nijmegen</t>
  </si>
  <si>
    <t>Matrix kosten glasbewassing</t>
  </si>
  <si>
    <t>LOCATIE</t>
  </si>
  <si>
    <t>m2</t>
  </si>
  <si>
    <t>Te bewassen</t>
  </si>
  <si>
    <t xml:space="preserve">Gem. uurtarief </t>
  </si>
  <si>
    <t>Kosten</t>
  </si>
  <si>
    <t xml:space="preserve">Toezicht-kosten </t>
  </si>
  <si>
    <t>Totale-kosten</t>
  </si>
  <si>
    <t>Beurtprijs</t>
  </si>
  <si>
    <t>prest./u</t>
  </si>
  <si>
    <t xml:space="preserve">m2 </t>
  </si>
  <si>
    <t>Klimmateriaal</t>
  </si>
  <si>
    <t>glasopp.</t>
  </si>
  <si>
    <t>A ma/vrij</t>
  </si>
  <si>
    <t>C ma/vrij</t>
  </si>
  <si>
    <t>F per jaar</t>
  </si>
  <si>
    <t>D ma/vrij</t>
  </si>
  <si>
    <t>E ma/vrij</t>
  </si>
  <si>
    <t>D * E = II</t>
  </si>
  <si>
    <t xml:space="preserve"> = I + II</t>
  </si>
  <si>
    <t>MBO College Maasvallei Boxmeer</t>
  </si>
  <si>
    <t>Gevelglas buitenzijde</t>
  </si>
  <si>
    <t>Gevelglas binnenzijde</t>
  </si>
  <si>
    <t>Sep. glas (dubbelzijdig)</t>
  </si>
  <si>
    <t>Subtotaal</t>
  </si>
  <si>
    <t>Atrium glas buitenzijde</t>
  </si>
  <si>
    <t>Ballustrade glas</t>
  </si>
  <si>
    <t>Dakkapel buitenzijde</t>
  </si>
  <si>
    <t>Dakkapel binnenzijde</t>
  </si>
  <si>
    <t>Lichtkoepel buitenzijde</t>
  </si>
  <si>
    <t>Lichtkoepel binnenzijde</t>
  </si>
  <si>
    <t>Invulmatrix kosten hoogwerkers</t>
  </si>
  <si>
    <t>Soort</t>
  </si>
  <si>
    <t>Werkhoogte t/m</t>
  </si>
  <si>
    <t>dagtarief</t>
  </si>
  <si>
    <t>incl. transportkosten</t>
  </si>
  <si>
    <t>Hoogwerker op aanhanger</t>
  </si>
  <si>
    <t>17 meter</t>
  </si>
  <si>
    <t>25 meter</t>
  </si>
  <si>
    <t>Autohoogwerker</t>
  </si>
  <si>
    <t>22 meter</t>
  </si>
  <si>
    <t>Spinhoogwerker (zelfrijdend)</t>
  </si>
  <si>
    <t>15 meter</t>
  </si>
  <si>
    <t>19 meter</t>
  </si>
  <si>
    <t>Telescoop hoogwerker (zelfrijdend) met knikarm</t>
  </si>
  <si>
    <t>20 meter</t>
  </si>
  <si>
    <t>Telescoop hoogwerker (zelfrijdend) zonder knikarm</t>
  </si>
  <si>
    <t>28 meter</t>
  </si>
  <si>
    <t>Rijplaten</t>
  </si>
  <si>
    <t xml:space="preserve">Uurtarieven regiewerkzaamheden </t>
  </si>
  <si>
    <t xml:space="preserve">Uurtarieven en opslagen in geval van extra werkzaamheden die buiten het contract </t>
  </si>
  <si>
    <t xml:space="preserve">vallen conform de 'Collectieve Arbeidsovereenkomst in het Schoonmaak- en </t>
  </si>
  <si>
    <t xml:space="preserve">Glazenwassersbedrijf' van de onderstaande mederwerkerscategorieën. </t>
  </si>
  <si>
    <t>Regie werkzaamheden door:</t>
  </si>
  <si>
    <t>A)</t>
  </si>
  <si>
    <t>Glazenwasser B (loongroep 1 plus 5%, referentiefunctie 12.01B)</t>
  </si>
  <si>
    <t>B)</t>
  </si>
  <si>
    <t>Allround glazenwasser (loongroep 2 plus 5%, referentiefunctie 12.03)</t>
  </si>
  <si>
    <t>C)</t>
  </si>
  <si>
    <t>zelfstandig gevelreiniger (loongroep 2 plus 5%, referentiefunctie 12.05)</t>
  </si>
  <si>
    <t>D)</t>
  </si>
  <si>
    <t>Medewerker specialistische reiniging</t>
  </si>
  <si>
    <t>E)</t>
  </si>
  <si>
    <t>Medewerker gevelreiniging</t>
  </si>
  <si>
    <t>1.</t>
  </si>
  <si>
    <t xml:space="preserve">Tijdens werkdagen tussen 06.00 en 21.30 uur </t>
  </si>
  <si>
    <t>€</t>
  </si>
  <si>
    <t xml:space="preserve">Zaterdag en zondag tussen 06.00 en 21.30 uur </t>
  </si>
  <si>
    <t>2.</t>
  </si>
  <si>
    <t>Tijdens werkdagen tussen 21.30 en 24.00 uur</t>
  </si>
  <si>
    <t>Vrijdag tussen 21.30 en 24.00 uur</t>
  </si>
  <si>
    <t>Zaterdag en zondag tussen 21.30 en 24.00 uur</t>
  </si>
  <si>
    <t>3.</t>
  </si>
  <si>
    <t>Tijdens werkdagen tussen 0.00 en 06.00 uur</t>
  </si>
  <si>
    <t>Maandag tussen 00.00 en 06.00 uur</t>
  </si>
  <si>
    <t>5.</t>
  </si>
  <si>
    <t>Tijdens feestdagen</t>
  </si>
  <si>
    <t>Prijzen afroepwerkzaamheden, Weekdagen</t>
  </si>
  <si>
    <t>Uitvoering: maandag t/m vrijdag (06.00 en 21.30 uur)</t>
  </si>
  <si>
    <r>
      <t>Het wassen van binnengevelglas en separatieglas inclusief kozijnen*, prijs per m</t>
    </r>
    <r>
      <rPr>
        <u/>
        <vertAlign val="superscript"/>
        <sz val="10"/>
        <rFont val="Arial"/>
        <family val="2"/>
      </rPr>
      <t>2:</t>
    </r>
  </si>
  <si>
    <r>
      <t>m</t>
    </r>
    <r>
      <rPr>
        <vertAlign val="superscript"/>
        <sz val="10"/>
        <rFont val="Arial"/>
        <family val="2"/>
      </rPr>
      <t>2</t>
    </r>
    <r>
      <rPr>
        <sz val="10"/>
        <rFont val="Arial"/>
        <family val="2"/>
      </rPr>
      <t>:</t>
    </r>
  </si>
  <si>
    <t>Wassen</t>
  </si>
  <si>
    <t>binnengevelglas:</t>
  </si>
  <si>
    <t>separatieglas:</t>
  </si>
  <si>
    <t>-</t>
  </si>
  <si>
    <r>
      <t>50 m</t>
    </r>
    <r>
      <rPr>
        <vertAlign val="superscript"/>
        <sz val="10"/>
        <rFont val="Arial"/>
        <family val="2"/>
      </rPr>
      <t xml:space="preserve">2 </t>
    </r>
  </si>
  <si>
    <t>dubbelzijdig</t>
  </si>
  <si>
    <r>
      <t>100 m</t>
    </r>
    <r>
      <rPr>
        <vertAlign val="superscript"/>
        <sz val="10"/>
        <rFont val="Arial"/>
        <family val="2"/>
      </rPr>
      <t xml:space="preserve">2 </t>
    </r>
  </si>
  <si>
    <r>
      <t>150 m</t>
    </r>
    <r>
      <rPr>
        <vertAlign val="superscript"/>
        <sz val="10"/>
        <rFont val="Arial"/>
        <family val="2"/>
      </rPr>
      <t xml:space="preserve">2 </t>
    </r>
  </si>
  <si>
    <r>
      <t>200 m</t>
    </r>
    <r>
      <rPr>
        <vertAlign val="superscript"/>
        <sz val="10"/>
        <rFont val="Arial"/>
        <family val="2"/>
      </rPr>
      <t xml:space="preserve">2 </t>
    </r>
  </si>
  <si>
    <r>
      <t>200 m</t>
    </r>
    <r>
      <rPr>
        <vertAlign val="superscript"/>
        <sz val="10"/>
        <rFont val="Arial"/>
        <family val="2"/>
      </rPr>
      <t xml:space="preserve">2 </t>
    </r>
    <r>
      <rPr>
        <sz val="10"/>
        <rFont val="Arial"/>
        <family val="2"/>
      </rPr>
      <t>en meer</t>
    </r>
  </si>
  <si>
    <t>* Onder kozijn wordt verstaan het gehele raamwerk waarin ramen en deuren zijn gevat.</t>
  </si>
  <si>
    <t>Graffiti</t>
  </si>
  <si>
    <t>verwijderen</t>
  </si>
  <si>
    <r>
      <t>5 m</t>
    </r>
    <r>
      <rPr>
        <vertAlign val="superscript"/>
        <sz val="10"/>
        <rFont val="Arial"/>
        <family val="2"/>
      </rPr>
      <t xml:space="preserve">2 </t>
    </r>
  </si>
  <si>
    <r>
      <t>10 m</t>
    </r>
    <r>
      <rPr>
        <vertAlign val="superscript"/>
        <sz val="10"/>
        <rFont val="Arial"/>
        <family val="2"/>
      </rPr>
      <t xml:space="preserve">2 </t>
    </r>
  </si>
  <si>
    <r>
      <t>20 m</t>
    </r>
    <r>
      <rPr>
        <vertAlign val="superscript"/>
        <sz val="10"/>
        <rFont val="Arial"/>
        <family val="2"/>
      </rPr>
      <t xml:space="preserve">2 </t>
    </r>
  </si>
  <si>
    <r>
      <t>50 m</t>
    </r>
    <r>
      <rPr>
        <vertAlign val="superscript"/>
        <sz val="10"/>
        <rFont val="Arial"/>
        <family val="2"/>
      </rPr>
      <t xml:space="preserve">2 </t>
    </r>
    <r>
      <rPr>
        <sz val="10"/>
        <rFont val="Arial"/>
        <family val="2"/>
      </rPr>
      <t>en meer</t>
    </r>
  </si>
  <si>
    <t>Prijzen afroepwerkzaamheden, Zaterdagen</t>
  </si>
  <si>
    <t>Uitvoering: Zaterdag (06.00 en 21.30 uur)</t>
  </si>
  <si>
    <t xml:space="preserve">Prijzen contract werkzaamheden </t>
  </si>
  <si>
    <t>Totaal per beurt, inclusief btw</t>
  </si>
  <si>
    <t>Factuur moet voorzien zijn van afgetekende werkbon</t>
  </si>
  <si>
    <t>Totaal per beurt, exclusief btw</t>
  </si>
  <si>
    <t>Locatie</t>
  </si>
  <si>
    <t>Liftschacht buitenzijde*</t>
  </si>
  <si>
    <t>Liftschacht binnenzijde</t>
  </si>
  <si>
    <t>Dakglas buitenzijde</t>
  </si>
  <si>
    <t>Hoogwerker LEO 36 GT</t>
  </si>
  <si>
    <t>36 meter</t>
  </si>
  <si>
    <t>Atrium glas binnenzijde*</t>
  </si>
  <si>
    <t>Dakglas binnenzijde*</t>
  </si>
  <si>
    <t>* zie toelichting binnenzijde Atrium</t>
  </si>
  <si>
    <t>Even jaar</t>
  </si>
  <si>
    <t>Oneven jaar</t>
  </si>
  <si>
    <t>Beurt 1</t>
  </si>
  <si>
    <t>Beurt 2</t>
  </si>
  <si>
    <t>Overheaddeuren buiten</t>
  </si>
  <si>
    <t>Overheaddeuren binnen</t>
  </si>
  <si>
    <t>21% BTW</t>
  </si>
  <si>
    <r>
      <t xml:space="preserve">Factuurindeling Glasbewassing ROC Nijmegen - </t>
    </r>
    <r>
      <rPr>
        <b/>
        <sz val="10"/>
        <color indexed="10"/>
        <rFont val="Arial"/>
        <family val="2"/>
      </rPr>
      <t>INSCHRIJVER</t>
    </r>
  </si>
  <si>
    <t>Ingangsdatum : 1 maart 2017</t>
  </si>
  <si>
    <t>Prijspeil 1 maart 2017</t>
  </si>
  <si>
    <t>Aanbesteding glasbewassing</t>
  </si>
  <si>
    <t>prijzenblad</t>
  </si>
  <si>
    <t>crediteuren@roc-nijmegen.nl</t>
  </si>
  <si>
    <t>Inschrijfprijs</t>
  </si>
  <si>
    <t>Alle op te geven tarieven zijn inclusief alle bijkomende kosten zoals materiaal, reiskosten en transportkosten</t>
  </si>
  <si>
    <t xml:space="preserve">Inschrijver dient alle oranje cellen in te vullen. De overige cellen bevatten formules en dienen niet te worden overschreven. </t>
  </si>
  <si>
    <t>onder vermelding van inkooporder</t>
  </si>
  <si>
    <t>A* C + F = I</t>
  </si>
  <si>
    <t>inbegrepen</t>
  </si>
  <si>
    <t>Alle prijzen zijn exclusief BTW m.u.v de totaalprijs op het tabblad factuuropzet Beurtfactuur</t>
  </si>
  <si>
    <t>Totaal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</si>
</sst>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quot;€&quot;\ * #,##0.00_-;_-&quot;€&quot;\ * #,##0.00\-;_-&quot;€&quot;\ * &quot;-&quot;??_-;_-@_-"/>
    <numFmt numFmtId="165" formatCode="_-* #,##0.00_-;_-* #,##0.00\-;_-* &quot;-&quot;??_-;_-@_-"/>
    <numFmt numFmtId="166" formatCode="_-[$€-2]\ * #,##0.00_-;_-[$€-2]\ * #,##0.00\-;_-[$€-2]\ * &quot;-&quot;??_-;_-@_-"/>
    <numFmt numFmtId="167" formatCode="_-[$€-2]\ * #,##0.00_-;_-[$€-2]\ * #,##0.00\-;_-[$€-2]\ * &quot;-&quot;??_-"/>
    <numFmt numFmtId="168" formatCode="_-[$€]\ * #,##0.00_-;_-[$€]\ * #,##0.00\-;_-[$€]\ * &quot;-&quot;??_-;_-@_-"/>
    <numFmt numFmtId="169" formatCode="0\ &quot;m2&quot;"/>
    <numFmt numFmtId="170" formatCode="[$€-2]\ #,##0.00_-;[Red][$€-2]\ #,##0.00\-"/>
    <numFmt numFmtId="171" formatCode="0.00000"/>
    <numFmt numFmtId="172" formatCode="_ [$€-2]\ * #,##0.00_ ;_ [$€-2]\ * \-#,##0.00_ ;_ [$€-2]\ * &quot;-&quot;??_ ;_ @_ "/>
    <numFmt numFmtId="173" formatCode="_(&quot;€&quot;\ * #,##0.00_);_(&quot;€&quot;\ * \(#,##0.00\);_(&quot;€&quot;\ * &quot;-&quot;??_);_(@_)"/>
    <numFmt numFmtId="174" formatCode="_-&quot;ƒ&quot;\ * #,##0.00_-;_-&quot;ƒ&quot;\ * #,##0.00\-;_-&quot;ƒ&quot;\ * &quot;-&quot;??_-;_-@_-"/>
    <numFmt numFmtId="175" formatCode="\ &quot;ƒ&quot;* #,##0.00\ "/>
    <numFmt numFmtId="176" formatCode="[$€-2]\ #,##0.00_-"/>
  </numFmts>
  <fonts count="34">
    <font>
      <sz val="10"/>
      <name val="Arial"/>
    </font>
    <font>
      <sz val="10"/>
      <name val="Arial"/>
    </font>
    <font>
      <b/>
      <sz val="10"/>
      <name val="Arial"/>
      <family val="2"/>
    </font>
    <font>
      <u/>
      <sz val="10"/>
      <color indexed="12"/>
      <name val="Arial"/>
      <family val="2"/>
    </font>
    <font>
      <sz val="10"/>
      <name val="Geneva"/>
    </font>
    <font>
      <sz val="10"/>
      <name val="Times New Roman"/>
      <family val="1"/>
    </font>
    <font>
      <sz val="10"/>
      <color indexed="12"/>
      <name val="Times New Roman"/>
      <family val="1"/>
    </font>
    <font>
      <b/>
      <sz val="8"/>
      <name val="Arial"/>
      <family val="2"/>
    </font>
    <font>
      <b/>
      <sz val="10"/>
      <name val="Arial"/>
      <family val="2"/>
    </font>
    <font>
      <sz val="10"/>
      <name val="Arial"/>
      <family val="2"/>
    </font>
    <font>
      <sz val="10"/>
      <name val="Times New Roman"/>
      <family val="1"/>
    </font>
    <font>
      <u/>
      <sz val="9"/>
      <color indexed="36"/>
      <name val="Geneva"/>
    </font>
    <font>
      <sz val="10"/>
      <name val="Helv"/>
    </font>
    <font>
      <sz val="10"/>
      <name val="Courier"/>
      <family val="3"/>
    </font>
    <font>
      <sz val="10"/>
      <name val="Arial"/>
      <family val="2"/>
    </font>
    <font>
      <sz val="11"/>
      <color indexed="8"/>
      <name val="Calibri"/>
      <family val="2"/>
    </font>
    <font>
      <i/>
      <sz val="10"/>
      <name val="Arial"/>
      <family val="2"/>
    </font>
    <font>
      <sz val="10"/>
      <name val="Arial"/>
      <family val="2"/>
    </font>
    <font>
      <b/>
      <i/>
      <sz val="12"/>
      <name val="Arial"/>
      <family val="2"/>
    </font>
    <font>
      <sz val="9"/>
      <name val="Geneva"/>
    </font>
    <font>
      <sz val="10"/>
      <color indexed="18"/>
      <name val="Arial"/>
      <family val="2"/>
    </font>
    <font>
      <u/>
      <sz val="10"/>
      <name val="Arial"/>
      <family val="2"/>
    </font>
    <font>
      <u/>
      <vertAlign val="superscript"/>
      <sz val="10"/>
      <name val="Arial"/>
      <family val="2"/>
    </font>
    <font>
      <vertAlign val="superscript"/>
      <sz val="10"/>
      <name val="Arial"/>
      <family val="2"/>
    </font>
    <font>
      <sz val="11"/>
      <color indexed="8"/>
      <name val="Calibri"/>
      <family val="2"/>
    </font>
    <font>
      <sz val="8"/>
      <name val="Arial"/>
      <family val="2"/>
    </font>
    <font>
      <b/>
      <sz val="10"/>
      <color indexed="10"/>
      <name val="Arial"/>
      <family val="2"/>
    </font>
    <font>
      <sz val="12"/>
      <name val="Arial"/>
      <family val="2"/>
    </font>
    <font>
      <b/>
      <sz val="12"/>
      <name val="Arial"/>
      <family val="2"/>
    </font>
    <font>
      <sz val="12"/>
      <color indexed="22"/>
      <name val="Arial"/>
      <family val="2"/>
    </font>
    <font>
      <b/>
      <sz val="11"/>
      <name val="Arial"/>
      <family val="2"/>
    </font>
    <font>
      <sz val="11"/>
      <color theme="1"/>
      <name val="Calibri"/>
      <family val="2"/>
      <scheme val="minor"/>
    </font>
    <font>
      <b/>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13"/>
        <bgColor indexed="64"/>
      </patternFill>
    </fill>
    <fill>
      <patternFill patternType="solid">
        <fgColor indexed="51"/>
        <bgColor indexed="64"/>
      </patternFill>
    </fill>
    <fill>
      <patternFill patternType="solid">
        <fgColor theme="0"/>
        <bgColor indexed="64"/>
      </patternFill>
    </fill>
    <fill>
      <patternFill patternType="solid">
        <fgColor theme="9"/>
        <bgColor indexed="64"/>
      </patternFill>
    </fill>
    <fill>
      <patternFill patternType="solid">
        <fgColor rgb="FFFF993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32">
    <xf numFmtId="0" fontId="0" fillId="0" borderId="0"/>
    <xf numFmtId="167" fontId="1" fillId="0" borderId="0" applyFont="0" applyFill="0" applyBorder="0" applyAlignment="0" applyProtection="0"/>
    <xf numFmtId="168" fontId="9" fillId="0" borderId="0" applyFont="0" applyFill="0" applyBorder="0" applyAlignment="0" applyProtection="0"/>
    <xf numFmtId="167" fontId="9" fillId="0" borderId="0" applyFont="0" applyFill="0" applyBorder="0" applyAlignment="0" applyProtection="0"/>
    <xf numFmtId="167" fontId="17"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 fillId="2" borderId="1"/>
    <xf numFmtId="43" fontId="15" fillId="0" borderId="0" applyFont="0" applyFill="0" applyBorder="0" applyAlignment="0" applyProtection="0"/>
    <xf numFmtId="165" fontId="14" fillId="0" borderId="0" applyFont="0" applyFill="0" applyBorder="0" applyAlignment="0" applyProtection="0"/>
    <xf numFmtId="0" fontId="6" fillId="3" borderId="0"/>
    <xf numFmtId="165" fontId="7" fillId="0" borderId="0">
      <alignment horizontal="center" vertical="center" textRotation="90" wrapText="1"/>
    </xf>
    <xf numFmtId="0" fontId="8" fillId="2" borderId="2"/>
    <xf numFmtId="169" fontId="2" fillId="0" borderId="0"/>
    <xf numFmtId="0" fontId="12" fillId="0" borderId="0"/>
    <xf numFmtId="0" fontId="19" fillId="0" borderId="0"/>
    <xf numFmtId="0" fontId="13" fillId="0" borderId="0"/>
    <xf numFmtId="9" fontId="9" fillId="0" borderId="0" applyFont="0" applyFill="0" applyBorder="0" applyAlignment="0" applyProtection="0"/>
    <xf numFmtId="0" fontId="8" fillId="4" borderId="3" applyNumberFormat="0" applyFont="0" applyBorder="0">
      <alignment horizontal="center"/>
    </xf>
    <xf numFmtId="0" fontId="9" fillId="0" borderId="0"/>
    <xf numFmtId="0" fontId="31" fillId="0" borderId="0"/>
    <xf numFmtId="0" fontId="4" fillId="0" borderId="0"/>
    <xf numFmtId="0" fontId="4" fillId="0" borderId="0"/>
    <xf numFmtId="0" fontId="9" fillId="0" borderId="0"/>
    <xf numFmtId="0" fontId="4" fillId="0" borderId="0"/>
    <xf numFmtId="173" fontId="9" fillId="0" borderId="0" applyFont="0" applyFill="0" applyBorder="0" applyAlignment="0" applyProtection="0"/>
    <xf numFmtId="174" fontId="9" fillId="0" borderId="0" applyFont="0" applyFill="0" applyBorder="0" applyAlignment="0" applyProtection="0"/>
    <xf numFmtId="164" fontId="10" fillId="0" borderId="0" applyFont="0" applyFill="0" applyBorder="0" applyAlignment="0" applyProtection="0"/>
    <xf numFmtId="164" fontId="9" fillId="0" borderId="0" applyFont="0" applyFill="0" applyBorder="0" applyAlignment="0" applyProtection="0"/>
    <xf numFmtId="164" fontId="15" fillId="0" borderId="0" applyFont="0" applyFill="0" applyBorder="0" applyAlignment="0" applyProtection="0"/>
  </cellStyleXfs>
  <cellXfs count="137">
    <xf numFmtId="0" fontId="0" fillId="0" borderId="0" xfId="0"/>
    <xf numFmtId="0" fontId="9" fillId="0" borderId="0" xfId="0" applyFont="1"/>
    <xf numFmtId="0" fontId="9" fillId="0" borderId="0" xfId="0" applyFont="1" applyFill="1"/>
    <xf numFmtId="0" fontId="9" fillId="0" borderId="0" xfId="0" applyFont="1" applyFill="1" applyBorder="1" applyAlignment="1">
      <alignment horizontal="left"/>
    </xf>
    <xf numFmtId="0" fontId="2" fillId="0" borderId="1" xfId="22" applyFont="1" applyBorder="1"/>
    <xf numFmtId="0" fontId="9" fillId="0" borderId="1" xfId="23" applyFont="1" applyFill="1" applyBorder="1" applyAlignment="1">
      <alignment horizontal="left"/>
    </xf>
    <xf numFmtId="4" fontId="9" fillId="0" borderId="1" xfId="23" applyNumberFormat="1" applyFont="1" applyFill="1" applyBorder="1" applyAlignment="1">
      <alignment horizontal="center"/>
    </xf>
    <xf numFmtId="3" fontId="9" fillId="0" borderId="1" xfId="23" applyNumberFormat="1" applyFont="1" applyFill="1" applyBorder="1" applyAlignment="1">
      <alignment horizontal="center"/>
    </xf>
    <xf numFmtId="164" fontId="9" fillId="0" borderId="1" xfId="31" applyFont="1" applyFill="1" applyBorder="1" applyAlignment="1">
      <alignment horizontal="center"/>
    </xf>
    <xf numFmtId="166" fontId="9" fillId="0" borderId="1" xfId="22" applyNumberFormat="1" applyFont="1" applyBorder="1"/>
    <xf numFmtId="170" fontId="9" fillId="0" borderId="1" xfId="6" applyFont="1" applyFill="1" applyBorder="1" applyAlignment="1">
      <alignment horizontal="center"/>
    </xf>
    <xf numFmtId="170" fontId="9" fillId="0" borderId="0" xfId="6" applyFont="1" applyFill="1" applyBorder="1" applyAlignment="1">
      <alignment horizontal="center"/>
    </xf>
    <xf numFmtId="0" fontId="9" fillId="0" borderId="0" xfId="23" applyFont="1" applyFill="1" applyBorder="1" applyAlignment="1">
      <alignment horizontal="center"/>
    </xf>
    <xf numFmtId="0" fontId="2" fillId="5" borderId="1" xfId="23" applyFont="1" applyFill="1" applyBorder="1" applyAlignment="1">
      <alignment horizontal="left"/>
    </xf>
    <xf numFmtId="0" fontId="9" fillId="5" borderId="1" xfId="23" applyFont="1" applyFill="1" applyBorder="1" applyAlignment="1">
      <alignment horizontal="left"/>
    </xf>
    <xf numFmtId="4" fontId="9" fillId="5" borderId="1" xfId="23" applyNumberFormat="1" applyFont="1" applyFill="1" applyBorder="1" applyAlignment="1">
      <alignment horizontal="center"/>
    </xf>
    <xf numFmtId="1" fontId="9" fillId="5" borderId="1" xfId="23" applyNumberFormat="1" applyFont="1" applyFill="1" applyBorder="1" applyAlignment="1">
      <alignment horizontal="center"/>
    </xf>
    <xf numFmtId="170" fontId="9" fillId="5" borderId="1" xfId="6" applyFont="1" applyFill="1" applyBorder="1" applyAlignment="1">
      <alignment horizontal="center"/>
    </xf>
    <xf numFmtId="164" fontId="9" fillId="5" borderId="1" xfId="31" applyFont="1" applyFill="1" applyBorder="1" applyAlignment="1">
      <alignment horizontal="center"/>
    </xf>
    <xf numFmtId="0" fontId="9" fillId="0" borderId="0" xfId="22" applyFont="1" applyBorder="1"/>
    <xf numFmtId="49" fontId="2" fillId="5" borderId="1" xfId="23" applyNumberFormat="1" applyFont="1" applyFill="1" applyBorder="1" applyAlignment="1">
      <alignment horizontal="left"/>
    </xf>
    <xf numFmtId="49" fontId="9" fillId="5" borderId="1" xfId="23" applyNumberFormat="1" applyFont="1" applyFill="1" applyBorder="1" applyAlignment="1">
      <alignment horizontal="left"/>
    </xf>
    <xf numFmtId="0" fontId="9" fillId="0" borderId="1" xfId="22" applyFont="1" applyBorder="1" applyAlignment="1">
      <alignment horizontal="left"/>
    </xf>
    <xf numFmtId="0" fontId="9" fillId="0" borderId="1" xfId="23" applyFont="1" applyBorder="1" applyAlignment="1">
      <alignment horizontal="right"/>
    </xf>
    <xf numFmtId="4" fontId="9" fillId="0" borderId="1" xfId="26" applyNumberFormat="1" applyFont="1" applyBorder="1" applyAlignment="1">
      <alignment horizontal="center"/>
    </xf>
    <xf numFmtId="3" fontId="9" fillId="0" borderId="1" xfId="26" applyNumberFormat="1" applyFont="1" applyFill="1" applyBorder="1" applyAlignment="1" applyProtection="1">
      <alignment horizontal="center"/>
    </xf>
    <xf numFmtId="4" fontId="9" fillId="0" borderId="1" xfId="23" applyNumberFormat="1" applyFont="1" applyBorder="1" applyAlignment="1">
      <alignment horizontal="center"/>
    </xf>
    <xf numFmtId="170" fontId="9" fillId="0" borderId="1" xfId="6" applyFont="1" applyBorder="1" applyAlignment="1">
      <alignment horizontal="center"/>
    </xf>
    <xf numFmtId="164" fontId="9" fillId="0" borderId="1" xfId="31" applyFont="1" applyBorder="1" applyAlignment="1">
      <alignment horizontal="center"/>
    </xf>
    <xf numFmtId="164" fontId="9" fillId="0" borderId="1" xfId="6" applyNumberFormat="1" applyFont="1" applyBorder="1" applyAlignment="1">
      <alignment horizontal="center"/>
    </xf>
    <xf numFmtId="0" fontId="9" fillId="0" borderId="1" xfId="26" applyFont="1" applyBorder="1" applyAlignment="1">
      <alignment horizontal="left"/>
    </xf>
    <xf numFmtId="164" fontId="9" fillId="0" borderId="0" xfId="22" applyNumberFormat="1" applyFont="1" applyBorder="1"/>
    <xf numFmtId="0" fontId="16" fillId="5" borderId="1" xfId="23" applyFont="1" applyFill="1" applyBorder="1" applyAlignment="1">
      <alignment horizontal="left"/>
    </xf>
    <xf numFmtId="3" fontId="9" fillId="5" borderId="1" xfId="23" applyNumberFormat="1" applyFont="1" applyFill="1" applyBorder="1" applyAlignment="1">
      <alignment horizontal="center"/>
    </xf>
    <xf numFmtId="0" fontId="31" fillId="0" borderId="0" xfId="22" applyBorder="1"/>
    <xf numFmtId="0" fontId="2" fillId="0" borderId="1" xfId="22" applyFont="1" applyBorder="1" applyAlignment="1">
      <alignment horizontal="left"/>
    </xf>
    <xf numFmtId="0" fontId="9" fillId="0" borderId="1" xfId="22" applyFont="1" applyBorder="1"/>
    <xf numFmtId="0" fontId="9" fillId="0" borderId="1" xfId="23" applyFont="1" applyBorder="1" applyAlignment="1">
      <alignment vertical="center"/>
    </xf>
    <xf numFmtId="4" fontId="9" fillId="0" borderId="1" xfId="23" applyNumberFormat="1" applyFont="1" applyBorder="1" applyAlignment="1">
      <alignment horizontal="center" vertical="center"/>
    </xf>
    <xf numFmtId="3" fontId="9" fillId="0" borderId="1" xfId="23" applyNumberFormat="1" applyFont="1" applyBorder="1" applyAlignment="1">
      <alignment horizontal="center"/>
    </xf>
    <xf numFmtId="2" fontId="9" fillId="0" borderId="1" xfId="22" applyNumberFormat="1" applyFont="1" applyFill="1" applyBorder="1" applyAlignment="1">
      <alignment horizontal="center"/>
    </xf>
    <xf numFmtId="0" fontId="9" fillId="0" borderId="1" xfId="23" applyFont="1" applyBorder="1" applyAlignment="1">
      <alignment horizontal="left"/>
    </xf>
    <xf numFmtId="0" fontId="2" fillId="0" borderId="1" xfId="22" applyFont="1" applyFill="1" applyBorder="1" applyAlignment="1">
      <alignment horizontal="left"/>
    </xf>
    <xf numFmtId="164" fontId="0" fillId="0" borderId="0" xfId="31" applyFont="1" applyBorder="1"/>
    <xf numFmtId="164" fontId="31" fillId="0" borderId="0" xfId="22" applyNumberFormat="1" applyBorder="1"/>
    <xf numFmtId="0" fontId="2" fillId="0" borderId="0" xfId="0" applyFont="1" applyFill="1"/>
    <xf numFmtId="0" fontId="9" fillId="0" borderId="4" xfId="0" applyFont="1" applyFill="1" applyBorder="1" applyAlignment="1">
      <alignment horizontal="left"/>
    </xf>
    <xf numFmtId="0" fontId="9" fillId="0" borderId="1" xfId="0" applyFont="1" applyBorder="1" applyAlignment="1">
      <alignment horizontal="center"/>
    </xf>
    <xf numFmtId="2" fontId="9" fillId="0" borderId="0" xfId="0" applyNumberFormat="1" applyFont="1"/>
    <xf numFmtId="0" fontId="18" fillId="0" borderId="0" xfId="0" applyFont="1" applyFill="1" applyAlignment="1">
      <alignment horizontal="left"/>
    </xf>
    <xf numFmtId="49" fontId="0" fillId="0" borderId="0" xfId="0" applyNumberFormat="1" applyFill="1"/>
    <xf numFmtId="0" fontId="0" fillId="0" borderId="0" xfId="0" applyFill="1"/>
    <xf numFmtId="2" fontId="0" fillId="0" borderId="0" xfId="0" applyNumberFormat="1" applyFill="1"/>
    <xf numFmtId="0" fontId="0" fillId="0" borderId="0" xfId="0" applyFill="1" applyAlignment="1">
      <alignment horizontal="left"/>
    </xf>
    <xf numFmtId="171" fontId="0" fillId="0" borderId="0" xfId="0" applyNumberFormat="1" applyFill="1"/>
    <xf numFmtId="2" fontId="20" fillId="0" borderId="0" xfId="17" applyNumberFormat="1" applyFont="1" applyFill="1" applyBorder="1" applyAlignment="1">
      <alignment vertical="center"/>
    </xf>
    <xf numFmtId="0" fontId="21" fillId="0" borderId="0" xfId="0" applyFont="1" applyFill="1" applyAlignment="1">
      <alignment horizontal="left"/>
    </xf>
    <xf numFmtId="49" fontId="0" fillId="0" borderId="0" xfId="0" quotePrefix="1" applyNumberFormat="1" applyFill="1"/>
    <xf numFmtId="0" fontId="0" fillId="0" borderId="0" xfId="0" applyFill="1" applyAlignment="1">
      <alignment horizontal="right"/>
    </xf>
    <xf numFmtId="0" fontId="2" fillId="0" borderId="0" xfId="0" applyFont="1" applyFill="1" applyAlignment="1">
      <alignment horizontal="left"/>
    </xf>
    <xf numFmtId="0" fontId="9" fillId="0" borderId="0" xfId="0" applyFont="1" applyFill="1" applyBorder="1"/>
    <xf numFmtId="0" fontId="2" fillId="0" borderId="0" xfId="0" applyFont="1" applyFill="1" applyBorder="1"/>
    <xf numFmtId="0" fontId="0" fillId="0" borderId="0" xfId="0" applyFill="1" applyBorder="1"/>
    <xf numFmtId="0" fontId="2" fillId="0" borderId="0" xfId="0" applyFont="1" applyFill="1" applyBorder="1" applyAlignment="1">
      <alignment horizontal="right"/>
    </xf>
    <xf numFmtId="175" fontId="2" fillId="0" borderId="0" xfId="0" applyNumberFormat="1" applyFont="1" applyFill="1" applyBorder="1" applyAlignment="1">
      <alignment horizontal="right"/>
    </xf>
    <xf numFmtId="0" fontId="2" fillId="0" borderId="0" xfId="25" applyFont="1" applyFill="1" applyBorder="1" applyAlignment="1">
      <alignment horizontal="left"/>
    </xf>
    <xf numFmtId="167" fontId="2" fillId="0" borderId="0" xfId="2" applyNumberFormat="1" applyFont="1" applyFill="1" applyBorder="1" applyAlignment="1"/>
    <xf numFmtId="172" fontId="9" fillId="0" borderId="0" xfId="0" applyNumberFormat="1" applyFont="1" applyFill="1" applyBorder="1"/>
    <xf numFmtId="167" fontId="2" fillId="0" borderId="0" xfId="2" applyNumberFormat="1" applyFont="1" applyFill="1" applyBorder="1" applyAlignment="1">
      <alignment horizontal="left"/>
    </xf>
    <xf numFmtId="176" fontId="9" fillId="0" borderId="0" xfId="0" applyNumberFormat="1" applyFont="1" applyFill="1" applyBorder="1"/>
    <xf numFmtId="170" fontId="2" fillId="5" borderId="1" xfId="6" applyFont="1" applyFill="1" applyBorder="1" applyAlignment="1">
      <alignment horizontal="center"/>
    </xf>
    <xf numFmtId="4" fontId="2" fillId="5" borderId="1" xfId="23" applyNumberFormat="1" applyFont="1" applyFill="1" applyBorder="1" applyAlignment="1">
      <alignment horizontal="center"/>
    </xf>
    <xf numFmtId="0" fontId="24" fillId="0" borderId="0" xfId="22" applyFont="1" applyBorder="1"/>
    <xf numFmtId="0" fontId="2" fillId="0" borderId="0" xfId="0" applyFont="1"/>
    <xf numFmtId="0" fontId="9" fillId="0" borderId="0" xfId="25" applyFont="1" applyAlignment="1">
      <alignment horizontal="left"/>
    </xf>
    <xf numFmtId="167" fontId="2" fillId="0" borderId="0" xfId="0" applyNumberFormat="1" applyFont="1" applyFill="1" applyBorder="1"/>
    <xf numFmtId="172" fontId="9" fillId="0" borderId="5" xfId="0" applyNumberFormat="1" applyFont="1" applyFill="1" applyBorder="1"/>
    <xf numFmtId="172" fontId="0" fillId="0" borderId="5" xfId="0" applyNumberFormat="1" applyFill="1" applyBorder="1"/>
    <xf numFmtId="170" fontId="9" fillId="6" borderId="1" xfId="6" applyFont="1" applyFill="1" applyBorder="1" applyAlignment="1">
      <alignment horizontal="center"/>
    </xf>
    <xf numFmtId="172" fontId="0" fillId="0" borderId="0" xfId="0" applyNumberFormat="1" applyFill="1" applyBorder="1"/>
    <xf numFmtId="166" fontId="0" fillId="0" borderId="0" xfId="0" applyNumberFormat="1" applyFill="1" applyBorder="1"/>
    <xf numFmtId="164" fontId="0" fillId="0" borderId="0" xfId="0" applyNumberFormat="1" applyFill="1" applyBorder="1"/>
    <xf numFmtId="0" fontId="0" fillId="0" borderId="5" xfId="0" applyFill="1" applyBorder="1"/>
    <xf numFmtId="172" fontId="2" fillId="0" borderId="0" xfId="0" applyNumberFormat="1" applyFont="1" applyFill="1" applyBorder="1"/>
    <xf numFmtId="0" fontId="0" fillId="7" borderId="0" xfId="0" applyFill="1"/>
    <xf numFmtId="2" fontId="0" fillId="7" borderId="0" xfId="0" applyNumberFormat="1" applyFill="1"/>
    <xf numFmtId="0" fontId="9" fillId="8" borderId="1" xfId="23" applyFont="1" applyFill="1" applyBorder="1" applyAlignment="1">
      <alignment horizontal="right"/>
    </xf>
    <xf numFmtId="170" fontId="9" fillId="8" borderId="1" xfId="6" applyFont="1" applyFill="1" applyBorder="1" applyAlignment="1">
      <alignment horizontal="center"/>
    </xf>
    <xf numFmtId="4" fontId="9" fillId="8" borderId="1" xfId="23" applyNumberFormat="1" applyFont="1" applyFill="1" applyBorder="1" applyAlignment="1">
      <alignment horizontal="center"/>
    </xf>
    <xf numFmtId="2" fontId="9" fillId="8" borderId="1" xfId="0" applyNumberFormat="1" applyFont="1" applyFill="1" applyBorder="1"/>
    <xf numFmtId="0" fontId="9" fillId="0" borderId="0" xfId="0" applyFont="1" applyFill="1" applyAlignment="1">
      <alignment horizontal="left"/>
    </xf>
    <xf numFmtId="2" fontId="0" fillId="8" borderId="0" xfId="0" applyNumberFormat="1" applyFill="1"/>
    <xf numFmtId="14" fontId="0" fillId="0" borderId="0" xfId="0" applyNumberFormat="1" applyFill="1" applyBorder="1" applyAlignment="1">
      <alignment horizontal="left"/>
    </xf>
    <xf numFmtId="0" fontId="27" fillId="0" borderId="0" xfId="0" applyFont="1" applyFill="1" applyBorder="1"/>
    <xf numFmtId="0" fontId="33" fillId="0" borderId="0" xfId="22" applyFont="1"/>
    <xf numFmtId="14" fontId="27" fillId="0" borderId="0" xfId="0" applyNumberFormat="1" applyFont="1" applyFill="1" applyBorder="1" applyAlignment="1">
      <alignment horizontal="left"/>
    </xf>
    <xf numFmtId="0" fontId="28" fillId="0" borderId="0" xfId="23" applyFont="1" applyBorder="1" applyAlignment="1">
      <alignment horizontal="left"/>
    </xf>
    <xf numFmtId="0" fontId="29" fillId="5" borderId="6" xfId="23" applyFont="1" applyFill="1" applyBorder="1" applyAlignment="1">
      <alignment horizontal="left"/>
    </xf>
    <xf numFmtId="167" fontId="29" fillId="5" borderId="6" xfId="4" applyFont="1" applyFill="1" applyBorder="1" applyAlignment="1">
      <alignment horizontal="center"/>
    </xf>
    <xf numFmtId="0" fontId="27" fillId="0" borderId="0" xfId="23" applyFont="1" applyBorder="1" applyAlignment="1">
      <alignment horizontal="center"/>
    </xf>
    <xf numFmtId="0" fontId="27" fillId="0" borderId="7" xfId="23" applyFont="1" applyBorder="1" applyAlignment="1">
      <alignment horizontal="center"/>
    </xf>
    <xf numFmtId="0" fontId="27" fillId="0" borderId="1" xfId="23" applyFont="1" applyBorder="1" applyAlignment="1">
      <alignment horizontal="center"/>
    </xf>
    <xf numFmtId="0" fontId="28" fillId="5" borderId="8" xfId="23" applyFont="1" applyFill="1" applyBorder="1" applyAlignment="1">
      <alignment horizontal="left"/>
    </xf>
    <xf numFmtId="167" fontId="28" fillId="5" borderId="8" xfId="4" applyFont="1" applyFill="1" applyBorder="1" applyAlignment="1">
      <alignment horizontal="center"/>
    </xf>
    <xf numFmtId="4" fontId="28" fillId="0" borderId="0" xfId="23" applyNumberFormat="1" applyFont="1" applyBorder="1" applyAlignment="1">
      <alignment horizontal="center"/>
    </xf>
    <xf numFmtId="1" fontId="28" fillId="0" borderId="0" xfId="23" applyNumberFormat="1" applyFont="1" applyBorder="1" applyAlignment="1">
      <alignment horizontal="center"/>
    </xf>
    <xf numFmtId="170" fontId="28" fillId="0" borderId="0" xfId="6" applyFont="1" applyBorder="1" applyAlignment="1">
      <alignment horizontal="center"/>
    </xf>
    <xf numFmtId="164" fontId="28" fillId="0" borderId="0" xfId="6" applyNumberFormat="1" applyFont="1" applyBorder="1" applyAlignment="1">
      <alignment horizontal="center"/>
    </xf>
    <xf numFmtId="0" fontId="28" fillId="0" borderId="0" xfId="23" applyFont="1" applyBorder="1" applyAlignment="1">
      <alignment horizontal="center"/>
    </xf>
    <xf numFmtId="0" fontId="28" fillId="0" borderId="7" xfId="23" applyFont="1" applyBorder="1" applyAlignment="1">
      <alignment horizontal="center"/>
    </xf>
    <xf numFmtId="0" fontId="28" fillId="0" borderId="1" xfId="23" applyFont="1" applyBorder="1" applyAlignment="1">
      <alignment horizontal="center"/>
    </xf>
    <xf numFmtId="49" fontId="28" fillId="5" borderId="8" xfId="23" applyNumberFormat="1" applyFont="1" applyFill="1" applyBorder="1" applyAlignment="1">
      <alignment horizontal="left"/>
    </xf>
    <xf numFmtId="49" fontId="28" fillId="0" borderId="0" xfId="23" applyNumberFormat="1" applyFont="1" applyBorder="1" applyAlignment="1">
      <alignment horizontal="center"/>
    </xf>
    <xf numFmtId="49" fontId="28" fillId="0" borderId="7" xfId="23" applyNumberFormat="1" applyFont="1" applyBorder="1" applyAlignment="1">
      <alignment horizontal="center"/>
    </xf>
    <xf numFmtId="49" fontId="28" fillId="0" borderId="1" xfId="23" applyNumberFormat="1" applyFont="1" applyBorder="1" applyAlignment="1">
      <alignment horizontal="center"/>
    </xf>
    <xf numFmtId="0" fontId="28" fillId="5" borderId="9" xfId="23" applyFont="1" applyFill="1" applyBorder="1" applyAlignment="1">
      <alignment horizontal="left"/>
    </xf>
    <xf numFmtId="167" fontId="28" fillId="5" borderId="9" xfId="4" applyFont="1" applyFill="1" applyBorder="1" applyAlignment="1">
      <alignment horizontal="center"/>
    </xf>
    <xf numFmtId="0" fontId="27" fillId="0" borderId="1" xfId="23" applyFont="1" applyBorder="1" applyAlignment="1">
      <alignment horizontal="left"/>
    </xf>
    <xf numFmtId="170" fontId="27" fillId="0" borderId="1" xfId="6" applyFont="1" applyBorder="1" applyAlignment="1">
      <alignment horizontal="center"/>
    </xf>
    <xf numFmtId="167" fontId="27" fillId="8" borderId="1" xfId="4" applyFont="1" applyFill="1" applyBorder="1" applyAlignment="1">
      <alignment horizontal="center"/>
    </xf>
    <xf numFmtId="0" fontId="27" fillId="0" borderId="1" xfId="24" applyFont="1" applyBorder="1" applyAlignment="1">
      <alignment horizontal="left"/>
    </xf>
    <xf numFmtId="0" fontId="33" fillId="0" borderId="1" xfId="22" applyFont="1" applyBorder="1"/>
    <xf numFmtId="0" fontId="3" fillId="0" borderId="0" xfId="8" applyFill="1" applyBorder="1" applyAlignment="1" applyProtection="1"/>
    <xf numFmtId="167" fontId="9" fillId="0" borderId="0" xfId="2" applyNumberFormat="1" applyFont="1" applyFill="1" applyBorder="1" applyAlignment="1">
      <alignment horizontal="center"/>
    </xf>
    <xf numFmtId="0" fontId="31" fillId="9" borderId="0" xfId="22" applyFill="1" applyBorder="1"/>
    <xf numFmtId="0" fontId="32" fillId="0" borderId="0" xfId="22" applyFont="1" applyBorder="1"/>
    <xf numFmtId="0" fontId="32" fillId="9" borderId="0" xfId="22" applyFont="1" applyFill="1" applyBorder="1"/>
    <xf numFmtId="0" fontId="30" fillId="10" borderId="0" xfId="0" applyFont="1" applyFill="1" applyBorder="1"/>
    <xf numFmtId="0" fontId="30" fillId="10" borderId="0" xfId="0" applyNumberFormat="1" applyFont="1" applyFill="1" applyBorder="1"/>
    <xf numFmtId="0" fontId="21" fillId="0" borderId="0" xfId="0" applyFont="1" applyFill="1" applyBorder="1"/>
    <xf numFmtId="49" fontId="27" fillId="0" borderId="0" xfId="23" applyNumberFormat="1" applyFont="1" applyBorder="1" applyAlignment="1">
      <alignment horizontal="center"/>
    </xf>
    <xf numFmtId="0" fontId="33" fillId="0" borderId="0" xfId="22" applyFont="1" applyBorder="1"/>
    <xf numFmtId="167" fontId="27" fillId="8" borderId="10" xfId="4" applyFont="1" applyFill="1" applyBorder="1" applyAlignment="1">
      <alignment horizontal="center"/>
    </xf>
    <xf numFmtId="167" fontId="27" fillId="8" borderId="6" xfId="4" applyFont="1" applyFill="1" applyBorder="1" applyAlignment="1">
      <alignment horizontal="center"/>
    </xf>
    <xf numFmtId="0" fontId="31" fillId="0" borderId="0" xfId="22" applyFill="1" applyBorder="1"/>
    <xf numFmtId="0" fontId="30" fillId="0" borderId="0" xfId="0" applyFont="1" applyFill="1" applyBorder="1"/>
    <xf numFmtId="14" fontId="30" fillId="0" borderId="0" xfId="0" applyNumberFormat="1" applyFont="1" applyFill="1" applyBorder="1" applyAlignment="1">
      <alignment horizontal="left"/>
    </xf>
  </cellXfs>
  <cellStyles count="32">
    <cellStyle name="Euro" xfId="1"/>
    <cellStyle name="Euro 2" xfId="2"/>
    <cellStyle name="Euro 3" xfId="3"/>
    <cellStyle name="Euro 4" xfId="4"/>
    <cellStyle name="Euro_Bijlage 21 Matrix smo en glas" xfId="5"/>
    <cellStyle name="Euro_Bijlage 21 Matrix smo en glas SNS Noord" xfId="6"/>
    <cellStyle name="Followed Hyperlink_AFRPPRIJS.xls" xfId="7"/>
    <cellStyle name="Hyperlink" xfId="8" builtinId="8"/>
    <cellStyle name="invoer" xfId="9"/>
    <cellStyle name="Komma 2" xfId="10"/>
    <cellStyle name="Komma 3" xfId="11"/>
    <cellStyle name="kop" xfId="12"/>
    <cellStyle name="Koppen_rekenblad" xfId="13"/>
    <cellStyle name="koppenrekenblad2" xfId="14"/>
    <cellStyle name="m2" xfId="15"/>
    <cellStyle name="Normal_ KLM-CTR(STA)-Recap.xls" xfId="16"/>
    <cellStyle name="Normal_AFRPPRIJS.xls" xfId="17"/>
    <cellStyle name="Ongedefinieerd" xfId="18"/>
    <cellStyle name="Procent 2" xfId="19"/>
    <cellStyle name="Ruimtestaat_Koppen" xfId="20"/>
    <cellStyle name="Standaard" xfId="0" builtinId="0"/>
    <cellStyle name="Standaard 2" xfId="21"/>
    <cellStyle name="Standaard 3" xfId="22"/>
    <cellStyle name="Standaard_Bijlage 21 Matrix smo en glas SNS Noord" xfId="23"/>
    <cellStyle name="Standaard_rev 01 Matrix smo en glas SNS Midden door NR" xfId="24"/>
    <cellStyle name="Standaard_Rev 75 Aanhangsels GSH_UvA Kwartaal 3" xfId="25"/>
    <cellStyle name="Standaard_Rev16 Matrices SNS Zuid Totaal tbv Actief Groep" xfId="26"/>
    <cellStyle name="Valuta 2" xfId="27"/>
    <cellStyle name="Valuta 3" xfId="28"/>
    <cellStyle name="Valuta 4" xfId="29"/>
    <cellStyle name="Valuta 5" xfId="30"/>
    <cellStyle name="Valuta 6" xfId="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19050</xdr:rowOff>
        </xdr:from>
        <xdr:to>
          <xdr:col>9</xdr:col>
          <xdr:colOff>219075</xdr:colOff>
          <xdr:row>40</xdr:row>
          <xdr:rowOff>76200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SG%20Klanten%20actief\CSG%20West\07015%20Altrecht\Schoonmaak\Programma\07%201018%20Calculatie%20Altrech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SG%20Klanten%20actief\CSG%20National%20Accounts\00007%20SNS%20Bank\SNS%20AANBESTEDING%20AFBLIJVEN!!!!!\Helemaal%20klaar\Programma%20rayon%20Amsterdam%20KLA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CSG%20Klanten%20actief\CSG%20West\06016%20Heliomare\Calculatie\07%200119\CSG\01025%20Telfort%20A'dam\01025%20Programma\Progr.Telfort-Entree1-kan2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CSG\01025%20Telfort%20A'dam\01025%20Programma\Progr.Telfort-Entree1-kan25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gevens/Excel/Calc/AZR/AZR%20psychiatri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20ATIR%20Werkdocumenten\%20%20ATIR%20in%20%20behandeling\Tarieven%202004\at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SG%20West\97032%20NKI-AVL%202004\Schoonmaak\Nieuwbouw\Contractbeheer\Calculaties\20040104%20Calculatie%20NKI%20nieuwbouw%20revisie%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CSG%20Klanten%20actief\CSG%20West\97032%20NKI-AVL\Schoonmaak\Programma%20tbv%20Aanbesteding\06%200328%20Programma%20NKIAv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Gom%20Schoonhouden\Calculatiemodellen\kladmarc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glas"/>
      <sheetName val="voorstel freq"/>
      <sheetName val="WP"/>
      <sheetName val="Steen"/>
      <sheetName val="Lino-PVC"/>
      <sheetName val="Tapijt"/>
      <sheetName val="Hoofdmenu"/>
      <sheetName val="CSG_macros"/>
      <sheetName val="scrprogramma"/>
      <sheetName val="scrvloersoort"/>
      <sheetName val="scrruimtestaten"/>
      <sheetName val="Tussenblad"/>
      <sheetName val="Amstelveen"/>
      <sheetName val="Amsterdam Ruyterkade"/>
      <sheetName val="Amsterdam Bilderdijkstraat"/>
      <sheetName val="Haarlem"/>
      <sheetName val="Normblad"/>
      <sheetName val="rekenblad"/>
      <sheetName val="variabelen"/>
      <sheetName val="Begroting"/>
      <sheetName val="Opbouw"/>
      <sheetName val="Vaste gegevens"/>
      <sheetName val="Start_programma's"/>
      <sheetName val="Ban_L"/>
      <sheetName val="Ban_LT"/>
      <sheetName val="Ban_H"/>
      <sheetName val="Ban_T"/>
      <sheetName val="Ban_S"/>
      <sheetName val="Ber_L"/>
      <sheetName val="Bui_S"/>
      <sheetName val="Cou_L"/>
      <sheetName val="Cou_T"/>
      <sheetName val="Dou_S"/>
      <sheetName val="Ent_L"/>
      <sheetName val="Ent_R"/>
      <sheetName val="Ent_S"/>
      <sheetName val="Ent_T"/>
      <sheetName val="Ent_LT"/>
      <sheetName val="Fie_S"/>
      <sheetName val="Gan_G"/>
      <sheetName val="Gan_H"/>
      <sheetName val="Gan_L"/>
      <sheetName val="Gan_LT"/>
      <sheetName val="Gan_S"/>
      <sheetName val="Gan_T"/>
      <sheetName val="Gan_R"/>
      <sheetName val="Gar_L"/>
      <sheetName val="Gar_S"/>
      <sheetName val="Gar_T"/>
      <sheetName val="Gei_L"/>
      <sheetName val="Gei_T"/>
      <sheetName val="Kan_H"/>
      <sheetName val="Kan_L"/>
      <sheetName val="Kan_T"/>
      <sheetName val="Ka1_T"/>
      <sheetName val="Kan_S"/>
      <sheetName val="Keu_H"/>
      <sheetName val="Keu_L"/>
      <sheetName val="Keu_LT"/>
      <sheetName val="Ke1_L"/>
      <sheetName val="Kea_L"/>
      <sheetName val="Keu_S"/>
      <sheetName val="Keu_T"/>
      <sheetName val="Kle_L"/>
      <sheetName val="Kof_T"/>
      <sheetName val="Kop_L"/>
      <sheetName val="Kop_T"/>
      <sheetName val="Kop_S"/>
      <sheetName val="Lif_L"/>
      <sheetName val="Lif_S"/>
      <sheetName val="Lif_T"/>
      <sheetName val="Mag_H"/>
      <sheetName val="Mag_L"/>
      <sheetName val="Mag_LT"/>
      <sheetName val="Mag_S"/>
      <sheetName val="Mag_T"/>
      <sheetName val="Pan_L"/>
      <sheetName val="Rec_H"/>
      <sheetName val="Rec_L"/>
      <sheetName val="Rec_S"/>
      <sheetName val="Rec_T"/>
      <sheetName val="Res_L"/>
      <sheetName val="Res_T"/>
      <sheetName val="Roo_S"/>
      <sheetName val="Roo_T"/>
      <sheetName val="San_H"/>
      <sheetName val="San_L"/>
      <sheetName val="San_S"/>
      <sheetName val="San_T"/>
      <sheetName val="Tra_H"/>
      <sheetName val="Tra_L"/>
      <sheetName val="Tra_R"/>
      <sheetName val="Tra_M"/>
      <sheetName val="Tra_S"/>
      <sheetName val="Tra_T"/>
      <sheetName val="Ver_H"/>
      <sheetName val="Ver_S"/>
      <sheetName val="Ver_T"/>
      <sheetName val="Voo_H"/>
      <sheetName val="Voo_L"/>
      <sheetName val="Voo_S"/>
      <sheetName val="Voo_T"/>
      <sheetName val="Wac_S"/>
      <sheetName val="Wac_T"/>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Programma_check"/>
      <sheetName val="Tussenblad"/>
      <sheetName val="Blad1"/>
      <sheetName val="totaal"/>
      <sheetName val="Hoofdmenu"/>
      <sheetName val="scrprogramma"/>
      <sheetName val="scrvloersoort"/>
      <sheetName val="scrruimtestaten"/>
      <sheetName val="sorteer op code_oud"/>
      <sheetName val="sorteer op nr_oud"/>
      <sheetName val="Ma_vr"/>
      <sheetName val="Ma_vr-naloop"/>
      <sheetName val="Za"/>
      <sheetName val="Zo"/>
      <sheetName val="Fe"/>
      <sheetName val="Normblad"/>
      <sheetName val="rekenblad"/>
      <sheetName val="Start_programma's"/>
      <sheetName val="Apo_L"/>
      <sheetName val="Aul_L"/>
      <sheetName val="Aul_S"/>
      <sheetName val="Aul_T"/>
      <sheetName val="Bad_L"/>
      <sheetName val="Bad_S"/>
      <sheetName val="Bal_S"/>
      <sheetName val="Bed_L"/>
      <sheetName val="Beh_L"/>
      <sheetName val="Beh_S"/>
      <sheetName val="Beh_R"/>
      <sheetName val="Beh_T"/>
      <sheetName val="Com_L"/>
      <sheetName val="Con_L"/>
      <sheetName val="Csa_L"/>
      <sheetName val="Dag_L"/>
      <sheetName val="Dag_S"/>
      <sheetName val="Dag_T"/>
      <sheetName val="Dot_L"/>
      <sheetName val="Dot_S"/>
      <sheetName val="Dou_L"/>
      <sheetName val="Dou_S"/>
      <sheetName val="Ent_L"/>
      <sheetName val="Ent_S"/>
      <sheetName val="Ent_T"/>
      <sheetName val="Gan_L"/>
      <sheetName val="Gan_S"/>
      <sheetName val="GPB_S"/>
      <sheetName val="Gan_T"/>
      <sheetName val="Gar_L"/>
      <sheetName val="Gar_S"/>
      <sheetName val="Gar_T"/>
      <sheetName val="Gip_L"/>
      <sheetName val="Gip_S"/>
      <sheetName val="Hyd_L"/>
      <sheetName val="Hyd_S"/>
      <sheetName val="Iso_L"/>
      <sheetName val="Iso_T"/>
      <sheetName val="Iso_S"/>
      <sheetName val="Gla_G"/>
      <sheetName val="Gla_D"/>
      <sheetName val="Kan_L"/>
      <sheetName val="Kan_S"/>
      <sheetName val="Kan_T"/>
      <sheetName val="Kaw_T"/>
      <sheetName val="KPB_L"/>
      <sheetName val="Keu_L"/>
      <sheetName val="Keu_S"/>
      <sheetName val="Keu_T"/>
      <sheetName val="KVO_L"/>
      <sheetName val="Kle_L"/>
      <sheetName val="Kle_T"/>
      <sheetName val="Koe_L"/>
      <sheetName val="Koe_S"/>
      <sheetName val="Kle_S"/>
      <sheetName val="Kof_L"/>
      <sheetName val="Kof_S"/>
      <sheetName val="Kof_T"/>
      <sheetName val="Lab_L"/>
      <sheetName val="Lab_S"/>
      <sheetName val="Les_L"/>
      <sheetName val="Les_T"/>
      <sheetName val="Lif_L"/>
      <sheetName val="Lif_T"/>
      <sheetName val="Mag_L"/>
      <sheetName val="Mag_S"/>
      <sheetName val="Mag_T"/>
      <sheetName val="Mor_L"/>
      <sheetName val="Mor_S"/>
      <sheetName val="Mor_T"/>
      <sheetName val="Mor_Li"/>
      <sheetName val="Oef_L"/>
      <sheetName val="Mor_Li "/>
      <sheetName val="Ope_L"/>
      <sheetName val="Ope_S"/>
      <sheetName val="Par_L"/>
      <sheetName val="Par_S"/>
      <sheetName val="Opl_G"/>
      <sheetName val="Opl_S"/>
      <sheetName val="Opv_L"/>
      <sheetName val="Pat_L"/>
      <sheetName val="Pat_S"/>
      <sheetName val="Pat_T"/>
      <sheetName val="Rec_L"/>
      <sheetName val="Rec_T"/>
      <sheetName val="Pri_L"/>
      <sheetName val="Res_L"/>
      <sheetName val="Res_S"/>
      <sheetName val="Res_T"/>
      <sheetName val="Rol_L"/>
      <sheetName val="Rol_S"/>
      <sheetName val="Ron_L"/>
      <sheetName val="Ron_S"/>
      <sheetName val="San_L"/>
      <sheetName val="Roo_L"/>
      <sheetName val="Sad_P"/>
      <sheetName val="San_P"/>
      <sheetName val="San_S"/>
      <sheetName val="Sch_L"/>
      <sheetName val="Sla_L"/>
      <sheetName val="Spo_L"/>
      <sheetName val="Spo_S"/>
      <sheetName val="Spr_L"/>
      <sheetName val="Spr_T"/>
      <sheetName val="Tea_L"/>
      <sheetName val="Tea_T"/>
      <sheetName val="Tel_L"/>
      <sheetName val="Tel_T"/>
      <sheetName val="The_L"/>
      <sheetName val="The_T"/>
      <sheetName val="Toi_P"/>
      <sheetName val="Toi_S"/>
      <sheetName val="Tra_L"/>
      <sheetName val="Tra_M"/>
      <sheetName val="Tra_S"/>
      <sheetName val="Tra_T"/>
      <sheetName val="Ver_L"/>
      <sheetName val="Ver_T"/>
      <sheetName val="Voo_P"/>
      <sheetName val="Voo_S"/>
      <sheetName val="Wac_L"/>
      <sheetName val="Wac_S"/>
      <sheetName val="Wac_T"/>
      <sheetName val="Was_L"/>
      <sheetName val="Was_St"/>
      <sheetName val="Was_S"/>
      <sheetName val="Win_L"/>
      <sheetName val="Win_S"/>
      <sheetName val="Win_T"/>
      <sheetName val="Zwe_S"/>
      <sheetName val="Module1"/>
      <sheetName val="Module3"/>
      <sheetName val="Module4"/>
      <sheetName val="Module5"/>
      <sheetName val="Module6"/>
      <sheetName val="Module7"/>
      <sheetName val="Module8"/>
    </sheetNames>
    <sheetDataSet>
      <sheetData sheetId="0" refreshError="1"/>
      <sheetData sheetId="1" refreshError="1"/>
      <sheetData sheetId="2">
        <row r="1">
          <cell r="Y1">
            <v>45</v>
          </cell>
        </row>
      </sheetData>
      <sheetData sheetId="3">
        <row r="11">
          <cell r="A11" t="str">
            <v>zdg</v>
          </cell>
          <cell r="B11" t="str">
            <v>zdg</v>
          </cell>
        </row>
        <row r="12">
          <cell r="A12">
            <v>981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B5" t="str">
            <v>wer</v>
          </cell>
          <cell r="C5" t="str">
            <v>Werkkast</v>
          </cell>
        </row>
        <row r="6">
          <cell r="B6" t="str">
            <v>oaa</v>
          </cell>
          <cell r="C6" t="str">
            <v>Op aanvraag</v>
          </cell>
        </row>
        <row r="9">
          <cell r="B9">
            <v>0</v>
          </cell>
        </row>
        <row r="10">
          <cell r="B10" t="str">
            <v>Apo260l</v>
          </cell>
          <cell r="C10" t="str">
            <v>Apotheek</v>
          </cell>
          <cell r="D10" t="str">
            <v>Lino/PVC</v>
          </cell>
          <cell r="E10">
            <v>260</v>
          </cell>
          <cell r="F10">
            <v>2.3054814814814812</v>
          </cell>
          <cell r="G10">
            <v>0</v>
          </cell>
          <cell r="H10">
            <v>0</v>
          </cell>
          <cell r="I10">
            <v>0</v>
          </cell>
          <cell r="J10">
            <v>5.3333333333333337E-2</v>
          </cell>
          <cell r="K10">
            <v>0</v>
          </cell>
          <cell r="L10">
            <v>4.2666666666666665E-2</v>
          </cell>
          <cell r="M10">
            <v>0</v>
          </cell>
          <cell r="N10">
            <v>0</v>
          </cell>
          <cell r="O10">
            <v>0</v>
          </cell>
          <cell r="P10">
            <v>2.4014814814814813</v>
          </cell>
          <cell r="Q10">
            <v>108.26650215916101</v>
          </cell>
          <cell r="R10" t="str">
            <v>Apo260l</v>
          </cell>
          <cell r="S10">
            <v>0.9</v>
          </cell>
        </row>
        <row r="11">
          <cell r="B11" t="str">
            <v>Apo260ln</v>
          </cell>
          <cell r="C11" t="str">
            <v>Apotheek, naloopronde</v>
          </cell>
          <cell r="D11" t="str">
            <v>Lino/PVC</v>
          </cell>
          <cell r="E11">
            <v>260</v>
          </cell>
          <cell r="F11">
            <v>1.6097777777777778</v>
          </cell>
          <cell r="G11">
            <v>0</v>
          </cell>
          <cell r="H11">
            <v>0</v>
          </cell>
          <cell r="I11">
            <v>0</v>
          </cell>
          <cell r="J11">
            <v>5.3333333333333337E-2</v>
          </cell>
          <cell r="K11">
            <v>0</v>
          </cell>
          <cell r="L11">
            <v>4.2666666666666665E-2</v>
          </cell>
          <cell r="M11">
            <v>0</v>
          </cell>
          <cell r="N11">
            <v>0</v>
          </cell>
          <cell r="O11">
            <v>0</v>
          </cell>
          <cell r="P11">
            <v>1.7057777777777776</v>
          </cell>
          <cell r="Q11">
            <v>152.42313705054715</v>
          </cell>
          <cell r="R11" t="str">
            <v>Apo260ln</v>
          </cell>
          <cell r="S11">
            <v>0.9</v>
          </cell>
        </row>
        <row r="12">
          <cell r="B12" t="str">
            <v>Apo156l</v>
          </cell>
          <cell r="C12" t="str">
            <v>Apotheek</v>
          </cell>
          <cell r="D12" t="str">
            <v>Lino/PVC</v>
          </cell>
          <cell r="E12">
            <v>156</v>
          </cell>
          <cell r="F12">
            <v>1.6097777777777778</v>
          </cell>
          <cell r="G12">
            <v>0</v>
          </cell>
          <cell r="H12">
            <v>0</v>
          </cell>
          <cell r="I12">
            <v>0</v>
          </cell>
          <cell r="J12">
            <v>5.3333333333333337E-2</v>
          </cell>
          <cell r="K12">
            <v>0</v>
          </cell>
          <cell r="L12">
            <v>4.2666666666666665E-2</v>
          </cell>
          <cell r="M12">
            <v>0</v>
          </cell>
          <cell r="N12">
            <v>0</v>
          </cell>
          <cell r="O12">
            <v>0</v>
          </cell>
          <cell r="P12">
            <v>1.7057777777777776</v>
          </cell>
          <cell r="Q12">
            <v>91.45388223032829</v>
          </cell>
          <cell r="R12" t="str">
            <v>Apo156l</v>
          </cell>
          <cell r="S12">
            <v>0.9</v>
          </cell>
        </row>
        <row r="13">
          <cell r="B13" t="str">
            <v>Apo130l</v>
          </cell>
          <cell r="C13" t="str">
            <v>Apotheek</v>
          </cell>
          <cell r="D13" t="str">
            <v>Lino/PVC</v>
          </cell>
          <cell r="E13">
            <v>130</v>
          </cell>
          <cell r="F13">
            <v>1.6097777777777778</v>
          </cell>
          <cell r="G13">
            <v>0</v>
          </cell>
          <cell r="H13">
            <v>0</v>
          </cell>
          <cell r="I13">
            <v>0</v>
          </cell>
          <cell r="J13">
            <v>5.3333333333333337E-2</v>
          </cell>
          <cell r="K13">
            <v>0</v>
          </cell>
          <cell r="L13">
            <v>4.2666666666666665E-2</v>
          </cell>
          <cell r="M13">
            <v>0</v>
          </cell>
          <cell r="N13">
            <v>0</v>
          </cell>
          <cell r="O13">
            <v>0</v>
          </cell>
          <cell r="P13">
            <v>1.7057777777777776</v>
          </cell>
          <cell r="Q13">
            <v>76.211568525273577</v>
          </cell>
          <cell r="R13" t="str">
            <v>Apo130l</v>
          </cell>
          <cell r="S13">
            <v>0.9</v>
          </cell>
        </row>
        <row r="14">
          <cell r="B14" t="str">
            <v>Apo104l</v>
          </cell>
          <cell r="C14" t="str">
            <v>Apotheek</v>
          </cell>
          <cell r="D14" t="str">
            <v>Lino/PVC</v>
          </cell>
          <cell r="E14">
            <v>104</v>
          </cell>
          <cell r="F14">
            <v>1.6097777777777778</v>
          </cell>
          <cell r="G14">
            <v>0</v>
          </cell>
          <cell r="H14">
            <v>0</v>
          </cell>
          <cell r="I14">
            <v>0</v>
          </cell>
          <cell r="J14">
            <v>5.3333333333333337E-2</v>
          </cell>
          <cell r="K14">
            <v>0</v>
          </cell>
          <cell r="L14">
            <v>4.2666666666666665E-2</v>
          </cell>
          <cell r="M14">
            <v>0</v>
          </cell>
          <cell r="N14">
            <v>0</v>
          </cell>
          <cell r="O14">
            <v>0</v>
          </cell>
          <cell r="P14">
            <v>1.7057777777777776</v>
          </cell>
          <cell r="Q14">
            <v>60.969254820218858</v>
          </cell>
          <cell r="R14" t="str">
            <v>Apo104l</v>
          </cell>
          <cell r="S14">
            <v>0.9</v>
          </cell>
        </row>
        <row r="15">
          <cell r="B15" t="str">
            <v>Apo052l</v>
          </cell>
          <cell r="C15" t="str">
            <v>Apotheek</v>
          </cell>
          <cell r="D15" t="str">
            <v>Lino/PVC</v>
          </cell>
          <cell r="E15">
            <v>52</v>
          </cell>
          <cell r="F15">
            <v>1.6097777777777778</v>
          </cell>
          <cell r="G15">
            <v>0</v>
          </cell>
          <cell r="H15">
            <v>0</v>
          </cell>
          <cell r="I15">
            <v>0</v>
          </cell>
          <cell r="J15">
            <v>5.3333333333333337E-2</v>
          </cell>
          <cell r="K15">
            <v>0</v>
          </cell>
          <cell r="L15">
            <v>4.2666666666666665E-2</v>
          </cell>
          <cell r="M15">
            <v>0</v>
          </cell>
          <cell r="N15">
            <v>0</v>
          </cell>
          <cell r="O15">
            <v>0</v>
          </cell>
          <cell r="P15">
            <v>1.7057777777777776</v>
          </cell>
          <cell r="Q15">
            <v>30.484627410109429</v>
          </cell>
          <cell r="R15" t="str">
            <v>Apo052l</v>
          </cell>
          <cell r="S15">
            <v>0.9</v>
          </cell>
        </row>
        <row r="16">
          <cell r="B16" t="str">
            <v>Apo026l</v>
          </cell>
          <cell r="C16" t="str">
            <v>Apotheek</v>
          </cell>
          <cell r="D16" t="str">
            <v>Lino/PVC</v>
          </cell>
          <cell r="E16">
            <v>26</v>
          </cell>
          <cell r="F16">
            <v>1.6097777777777778</v>
          </cell>
          <cell r="G16">
            <v>0</v>
          </cell>
          <cell r="H16">
            <v>0</v>
          </cell>
          <cell r="I16">
            <v>0</v>
          </cell>
          <cell r="J16">
            <v>5.3333333333333337E-2</v>
          </cell>
          <cell r="K16">
            <v>0</v>
          </cell>
          <cell r="L16">
            <v>4.2666666666666665E-2</v>
          </cell>
          <cell r="M16">
            <v>0</v>
          </cell>
          <cell r="N16">
            <v>0</v>
          </cell>
          <cell r="O16">
            <v>0</v>
          </cell>
          <cell r="P16">
            <v>1.7057777777777776</v>
          </cell>
          <cell r="Q16">
            <v>15.242313705054714</v>
          </cell>
          <cell r="R16" t="str">
            <v>Apo026l</v>
          </cell>
          <cell r="S16">
            <v>0.9</v>
          </cell>
        </row>
        <row r="17">
          <cell r="B17" t="str">
            <v>Apo012l</v>
          </cell>
          <cell r="C17" t="str">
            <v>Apotheek</v>
          </cell>
          <cell r="D17" t="str">
            <v>Lino/PVC</v>
          </cell>
          <cell r="E17">
            <v>12</v>
          </cell>
          <cell r="F17">
            <v>1.6097777777777778</v>
          </cell>
          <cell r="G17">
            <v>0</v>
          </cell>
          <cell r="H17">
            <v>0</v>
          </cell>
          <cell r="I17">
            <v>0</v>
          </cell>
          <cell r="J17">
            <v>5.3333333333333337E-2</v>
          </cell>
          <cell r="K17">
            <v>0</v>
          </cell>
          <cell r="L17">
            <v>4.2666666666666665E-2</v>
          </cell>
          <cell r="M17">
            <v>0</v>
          </cell>
          <cell r="N17">
            <v>0</v>
          </cell>
          <cell r="O17">
            <v>0</v>
          </cell>
          <cell r="P17">
            <v>1.7057777777777776</v>
          </cell>
          <cell r="Q17">
            <v>7.0349140177175604</v>
          </cell>
          <cell r="R17" t="str">
            <v>Apo012l</v>
          </cell>
          <cell r="S17">
            <v>0.9</v>
          </cell>
        </row>
        <row r="18">
          <cell r="B18" t="str">
            <v>Apo052lz</v>
          </cell>
          <cell r="C18" t="str">
            <v>Apotheek, weekend</v>
          </cell>
          <cell r="D18" t="str">
            <v>Lino/PVC</v>
          </cell>
          <cell r="E18">
            <v>52</v>
          </cell>
          <cell r="F18">
            <v>1.6097777777777778</v>
          </cell>
          <cell r="G18">
            <v>0</v>
          </cell>
          <cell r="H18">
            <v>0</v>
          </cell>
          <cell r="I18">
            <v>0</v>
          </cell>
          <cell r="J18">
            <v>5.3333333333333337E-2</v>
          </cell>
          <cell r="K18">
            <v>0</v>
          </cell>
          <cell r="L18">
            <v>4.2666666666666665E-2</v>
          </cell>
          <cell r="M18">
            <v>0</v>
          </cell>
          <cell r="N18">
            <v>0</v>
          </cell>
          <cell r="O18">
            <v>0</v>
          </cell>
          <cell r="P18">
            <v>1.7057777777777776</v>
          </cell>
          <cell r="Q18">
            <v>30.484627410109429</v>
          </cell>
          <cell r="R18" t="str">
            <v>Apo052lz</v>
          </cell>
          <cell r="S18">
            <v>0.9</v>
          </cell>
        </row>
        <row r="19">
          <cell r="B19" t="str">
            <v>Apo001l</v>
          </cell>
          <cell r="C19" t="str">
            <v>Apotheek</v>
          </cell>
          <cell r="D19" t="str">
            <v>Lino/PVC</v>
          </cell>
          <cell r="E19">
            <v>1</v>
          </cell>
          <cell r="F19">
            <v>1.6097777777777778</v>
          </cell>
          <cell r="G19">
            <v>0</v>
          </cell>
          <cell r="H19">
            <v>0</v>
          </cell>
          <cell r="I19">
            <v>0</v>
          </cell>
          <cell r="J19">
            <v>5.3333333333333337E-2</v>
          </cell>
          <cell r="K19">
            <v>0</v>
          </cell>
          <cell r="L19">
            <v>4.2666666666666665E-2</v>
          </cell>
          <cell r="M19">
            <v>0</v>
          </cell>
          <cell r="N19">
            <v>0</v>
          </cell>
          <cell r="O19">
            <v>0</v>
          </cell>
          <cell r="P19">
            <v>1.7057777777777776</v>
          </cell>
          <cell r="Q19">
            <v>0.58624283480979678</v>
          </cell>
          <cell r="R19" t="str">
            <v>Apo001l</v>
          </cell>
          <cell r="S19">
            <v>0.9</v>
          </cell>
        </row>
        <row r="20">
          <cell r="B20" t="str">
            <v>Apo002l</v>
          </cell>
          <cell r="C20" t="str">
            <v>Apotheek</v>
          </cell>
          <cell r="D20" t="str">
            <v>Lino/PVC</v>
          </cell>
          <cell r="E20">
            <v>2</v>
          </cell>
          <cell r="F20">
            <v>1.6097777777777778</v>
          </cell>
          <cell r="G20">
            <v>0</v>
          </cell>
          <cell r="H20">
            <v>0</v>
          </cell>
          <cell r="I20">
            <v>0</v>
          </cell>
          <cell r="J20">
            <v>5.3333333333333337E-2</v>
          </cell>
          <cell r="K20">
            <v>0</v>
          </cell>
          <cell r="L20">
            <v>4.2666666666666665E-2</v>
          </cell>
          <cell r="M20">
            <v>0</v>
          </cell>
          <cell r="N20">
            <v>0</v>
          </cell>
          <cell r="O20">
            <v>0</v>
          </cell>
          <cell r="P20">
            <v>1.7057777777777776</v>
          </cell>
          <cell r="Q20">
            <v>1.1724856696195936</v>
          </cell>
          <cell r="R20" t="str">
            <v>Apo002l</v>
          </cell>
          <cell r="S20">
            <v>0.9</v>
          </cell>
        </row>
        <row r="21">
          <cell r="B21" t="str">
            <v>Apo003l</v>
          </cell>
          <cell r="C21" t="str">
            <v>Apotheek</v>
          </cell>
          <cell r="D21" t="str">
            <v>Lino/PVC</v>
          </cell>
          <cell r="E21">
            <v>3</v>
          </cell>
          <cell r="F21">
            <v>1.6097777777777778</v>
          </cell>
          <cell r="G21">
            <v>0</v>
          </cell>
          <cell r="H21">
            <v>0</v>
          </cell>
          <cell r="I21">
            <v>0</v>
          </cell>
          <cell r="J21">
            <v>5.3333333333333337E-2</v>
          </cell>
          <cell r="K21">
            <v>0</v>
          </cell>
          <cell r="L21">
            <v>4.2666666666666665E-2</v>
          </cell>
          <cell r="M21">
            <v>0</v>
          </cell>
          <cell r="N21">
            <v>0</v>
          </cell>
          <cell r="O21">
            <v>0</v>
          </cell>
          <cell r="P21">
            <v>1.7057777777777776</v>
          </cell>
          <cell r="Q21">
            <v>1.7587285044293901</v>
          </cell>
          <cell r="R21" t="str">
            <v>Apo003l</v>
          </cell>
          <cell r="S21">
            <v>0.9</v>
          </cell>
        </row>
        <row r="22">
          <cell r="B22" t="str">
            <v>Apo004l</v>
          </cell>
          <cell r="C22" t="str">
            <v>Apotheek</v>
          </cell>
          <cell r="D22" t="str">
            <v>Lino/PVC</v>
          </cell>
          <cell r="E22">
            <v>4</v>
          </cell>
          <cell r="F22">
            <v>1.6097777777777778</v>
          </cell>
          <cell r="G22">
            <v>0</v>
          </cell>
          <cell r="H22">
            <v>0</v>
          </cell>
          <cell r="I22">
            <v>0</v>
          </cell>
          <cell r="J22">
            <v>5.3333333333333337E-2</v>
          </cell>
          <cell r="K22">
            <v>0</v>
          </cell>
          <cell r="L22">
            <v>4.2666666666666665E-2</v>
          </cell>
          <cell r="M22">
            <v>0</v>
          </cell>
          <cell r="N22">
            <v>0</v>
          </cell>
          <cell r="O22">
            <v>0</v>
          </cell>
          <cell r="P22">
            <v>1.7057777777777776</v>
          </cell>
          <cell r="Q22">
            <v>2.3449713392391871</v>
          </cell>
          <cell r="R22" t="str">
            <v>Apo004l</v>
          </cell>
          <cell r="S22">
            <v>0.9</v>
          </cell>
        </row>
        <row r="23">
          <cell r="B23" t="str">
            <v>Apo005l</v>
          </cell>
          <cell r="C23" t="str">
            <v>Apotheek</v>
          </cell>
          <cell r="D23" t="str">
            <v>Lino/PVC</v>
          </cell>
          <cell r="E23">
            <v>5</v>
          </cell>
          <cell r="F23">
            <v>1.6097777777777778</v>
          </cell>
          <cell r="G23">
            <v>0</v>
          </cell>
          <cell r="H23">
            <v>0</v>
          </cell>
          <cell r="I23">
            <v>0</v>
          </cell>
          <cell r="J23">
            <v>5.3333333333333337E-2</v>
          </cell>
          <cell r="K23">
            <v>0</v>
          </cell>
          <cell r="L23">
            <v>4.2666666666666665E-2</v>
          </cell>
          <cell r="M23">
            <v>0</v>
          </cell>
          <cell r="N23">
            <v>0</v>
          </cell>
          <cell r="O23">
            <v>0</v>
          </cell>
          <cell r="P23">
            <v>1.7057777777777776</v>
          </cell>
          <cell r="Q23">
            <v>2.9312141740489834</v>
          </cell>
          <cell r="R23" t="str">
            <v>Apo005l</v>
          </cell>
          <cell r="S23">
            <v>0.9</v>
          </cell>
        </row>
        <row r="24">
          <cell r="B24" t="str">
            <v>Apo006l</v>
          </cell>
          <cell r="C24" t="str">
            <v>Apotheek</v>
          </cell>
          <cell r="D24" t="str">
            <v>Lino/PVC</v>
          </cell>
          <cell r="E24">
            <v>6</v>
          </cell>
          <cell r="F24">
            <v>1.8871111111111112</v>
          </cell>
          <cell r="G24">
            <v>0</v>
          </cell>
          <cell r="H24">
            <v>0</v>
          </cell>
          <cell r="I24">
            <v>0</v>
          </cell>
          <cell r="J24">
            <v>5.3333333333333337E-2</v>
          </cell>
          <cell r="K24">
            <v>0</v>
          </cell>
          <cell r="L24">
            <v>4.2666666666666665E-2</v>
          </cell>
          <cell r="M24">
            <v>0</v>
          </cell>
          <cell r="N24">
            <v>0</v>
          </cell>
          <cell r="O24">
            <v>0</v>
          </cell>
          <cell r="P24">
            <v>1.983111111111111</v>
          </cell>
          <cell r="Q24">
            <v>3.025549081129538</v>
          </cell>
          <cell r="R24" t="str">
            <v>Apo006l</v>
          </cell>
          <cell r="S24">
            <v>0.9</v>
          </cell>
        </row>
        <row r="25">
          <cell r="B25" t="str">
            <v>Apo007l</v>
          </cell>
          <cell r="C25" t="str">
            <v>Apotheek</v>
          </cell>
          <cell r="D25" t="str">
            <v>Lino/PVC</v>
          </cell>
          <cell r="E25">
            <v>7</v>
          </cell>
          <cell r="F25">
            <v>1.8871111111111112</v>
          </cell>
          <cell r="G25">
            <v>0</v>
          </cell>
          <cell r="H25">
            <v>0</v>
          </cell>
          <cell r="I25">
            <v>0</v>
          </cell>
          <cell r="J25">
            <v>5.3333333333333337E-2</v>
          </cell>
          <cell r="K25">
            <v>0</v>
          </cell>
          <cell r="L25">
            <v>4.2666666666666665E-2</v>
          </cell>
          <cell r="M25">
            <v>0</v>
          </cell>
          <cell r="N25">
            <v>0</v>
          </cell>
          <cell r="O25">
            <v>0</v>
          </cell>
          <cell r="P25">
            <v>1.983111111111111</v>
          </cell>
          <cell r="Q25">
            <v>3.5298072613177944</v>
          </cell>
          <cell r="R25" t="str">
            <v>Apo007l</v>
          </cell>
          <cell r="S25">
            <v>0.9</v>
          </cell>
        </row>
        <row r="26">
          <cell r="B26" t="str">
            <v>Apo008l</v>
          </cell>
          <cell r="C26" t="str">
            <v>Apotheek</v>
          </cell>
          <cell r="D26" t="str">
            <v>Lino/PVC</v>
          </cell>
          <cell r="E26">
            <v>8</v>
          </cell>
          <cell r="F26">
            <v>1.8871111111111112</v>
          </cell>
          <cell r="G26">
            <v>0</v>
          </cell>
          <cell r="H26">
            <v>0</v>
          </cell>
          <cell r="I26">
            <v>0</v>
          </cell>
          <cell r="J26">
            <v>5.3333333333333337E-2</v>
          </cell>
          <cell r="K26">
            <v>0</v>
          </cell>
          <cell r="L26">
            <v>4.2666666666666665E-2</v>
          </cell>
          <cell r="M26">
            <v>0</v>
          </cell>
          <cell r="N26">
            <v>0</v>
          </cell>
          <cell r="O26">
            <v>0</v>
          </cell>
          <cell r="P26">
            <v>1.983111111111111</v>
          </cell>
          <cell r="Q26">
            <v>4.0340654415060513</v>
          </cell>
          <cell r="R26" t="str">
            <v>Apo008l</v>
          </cell>
          <cell r="S26">
            <v>0.9</v>
          </cell>
        </row>
        <row r="27">
          <cell r="B27" t="str">
            <v>Apo009l</v>
          </cell>
          <cell r="C27" t="str">
            <v>Apotheek</v>
          </cell>
          <cell r="D27" t="str">
            <v>Lino/PVC</v>
          </cell>
          <cell r="E27">
            <v>9</v>
          </cell>
          <cell r="F27">
            <v>1.8871111111111112</v>
          </cell>
          <cell r="G27">
            <v>0</v>
          </cell>
          <cell r="H27">
            <v>0</v>
          </cell>
          <cell r="I27">
            <v>0</v>
          </cell>
          <cell r="J27">
            <v>5.3333333333333337E-2</v>
          </cell>
          <cell r="K27">
            <v>0</v>
          </cell>
          <cell r="L27">
            <v>4.2666666666666665E-2</v>
          </cell>
          <cell r="M27">
            <v>0</v>
          </cell>
          <cell r="N27">
            <v>0</v>
          </cell>
          <cell r="O27">
            <v>0</v>
          </cell>
          <cell r="P27">
            <v>1.983111111111111</v>
          </cell>
          <cell r="Q27">
            <v>4.5383236216943077</v>
          </cell>
          <cell r="R27" t="str">
            <v>Apo009l</v>
          </cell>
          <cell r="S27">
            <v>0.9</v>
          </cell>
        </row>
        <row r="28">
          <cell r="B28" t="str">
            <v>Apo010l</v>
          </cell>
          <cell r="C28" t="str">
            <v>Apotheek</v>
          </cell>
          <cell r="D28" t="str">
            <v>Lino/PVC</v>
          </cell>
          <cell r="E28">
            <v>10</v>
          </cell>
          <cell r="F28">
            <v>1.8871111111111112</v>
          </cell>
          <cell r="G28">
            <v>0</v>
          </cell>
          <cell r="H28">
            <v>0</v>
          </cell>
          <cell r="I28">
            <v>0</v>
          </cell>
          <cell r="J28">
            <v>5.3333333333333337E-2</v>
          </cell>
          <cell r="K28">
            <v>0</v>
          </cell>
          <cell r="L28">
            <v>4.2666666666666665E-2</v>
          </cell>
          <cell r="M28">
            <v>0</v>
          </cell>
          <cell r="N28">
            <v>0</v>
          </cell>
          <cell r="O28">
            <v>0</v>
          </cell>
          <cell r="P28">
            <v>1.983111111111111</v>
          </cell>
          <cell r="Q28">
            <v>5.0425818018825632</v>
          </cell>
          <cell r="R28" t="str">
            <v>Apo010l</v>
          </cell>
          <cell r="S28">
            <v>0.9</v>
          </cell>
        </row>
        <row r="29">
          <cell r="B29" t="str">
            <v>Apo011l</v>
          </cell>
          <cell r="C29" t="str">
            <v>Apotheek</v>
          </cell>
          <cell r="D29" t="str">
            <v>Lino/PVC</v>
          </cell>
          <cell r="E29">
            <v>11</v>
          </cell>
          <cell r="F29">
            <v>1.8871111111111112</v>
          </cell>
          <cell r="G29">
            <v>0</v>
          </cell>
          <cell r="H29">
            <v>0</v>
          </cell>
          <cell r="I29">
            <v>0</v>
          </cell>
          <cell r="J29">
            <v>5.3333333333333337E-2</v>
          </cell>
          <cell r="K29">
            <v>0</v>
          </cell>
          <cell r="L29">
            <v>4.2666666666666665E-2</v>
          </cell>
          <cell r="M29">
            <v>0</v>
          </cell>
          <cell r="N29">
            <v>0</v>
          </cell>
          <cell r="O29">
            <v>0</v>
          </cell>
          <cell r="P29">
            <v>1.983111111111111</v>
          </cell>
          <cell r="Q29">
            <v>5.5468399820708196</v>
          </cell>
          <cell r="R29" t="str">
            <v>Apo011l</v>
          </cell>
          <cell r="S29">
            <v>0.9</v>
          </cell>
        </row>
        <row r="31">
          <cell r="B31" t="str">
            <v>nio</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row>
        <row r="32">
          <cell r="B32" t="str">
            <v>wer</v>
          </cell>
          <cell r="C32" t="str">
            <v>Werkkast</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row>
        <row r="33">
          <cell r="B33" t="str">
            <v>oa</v>
          </cell>
          <cell r="C33" t="str">
            <v>Op aanvraag</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5">
          <cell r="B35" t="str">
            <v>Apo260t</v>
          </cell>
          <cell r="C35" t="str">
            <v>Apotheek</v>
          </cell>
          <cell r="D35" t="str">
            <v>Tapijt</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str">
            <v>Apo260t</v>
          </cell>
          <cell r="S35" t="e">
            <v>#REF!</v>
          </cell>
        </row>
        <row r="36">
          <cell r="B36" t="str">
            <v>Apo260tn</v>
          </cell>
          <cell r="C36" t="str">
            <v>Apotheek, naloopronde</v>
          </cell>
          <cell r="D36" t="str">
            <v>Tapijt</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str">
            <v>Apo260tn</v>
          </cell>
          <cell r="S36" t="e">
            <v>#REF!</v>
          </cell>
        </row>
        <row r="37">
          <cell r="B37" t="str">
            <v>Apo156t</v>
          </cell>
          <cell r="C37" t="str">
            <v>Apotheek</v>
          </cell>
          <cell r="D37" t="str">
            <v>Tapijt</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str">
            <v>Apo156t</v>
          </cell>
          <cell r="S37" t="e">
            <v>#REF!</v>
          </cell>
        </row>
        <row r="38">
          <cell r="B38" t="str">
            <v>Apo130t</v>
          </cell>
          <cell r="C38" t="str">
            <v>Apotheek</v>
          </cell>
          <cell r="D38" t="str">
            <v>Tapijt</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str">
            <v>Apo130t</v>
          </cell>
          <cell r="S38" t="e">
            <v>#REF!</v>
          </cell>
        </row>
        <row r="39">
          <cell r="B39" t="str">
            <v>Apo104t</v>
          </cell>
          <cell r="C39" t="str">
            <v>Apotheek</v>
          </cell>
          <cell r="D39" t="str">
            <v>Tapijt</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str">
            <v>Apo104t</v>
          </cell>
          <cell r="S39" t="e">
            <v>#REF!</v>
          </cell>
        </row>
        <row r="40">
          <cell r="B40" t="str">
            <v>Apo052t</v>
          </cell>
          <cell r="C40" t="str">
            <v>Apotheek</v>
          </cell>
          <cell r="D40" t="str">
            <v>Tapijt</v>
          </cell>
          <cell r="E40" t="e">
            <v>#REF!</v>
          </cell>
          <cell r="F40" t="e">
            <v>#REF!</v>
          </cell>
          <cell r="G40" t="e">
            <v>#REF!</v>
          </cell>
          <cell r="H40" t="e">
            <v>#REF!</v>
          </cell>
          <cell r="I40" t="e">
            <v>#REF!</v>
          </cell>
          <cell r="J40" t="e">
            <v>#REF!</v>
          </cell>
          <cell r="K40" t="e">
            <v>#REF!</v>
          </cell>
          <cell r="L40" t="e">
            <v>#REF!</v>
          </cell>
          <cell r="M40" t="e">
            <v>#REF!</v>
          </cell>
          <cell r="N40" t="e">
            <v>#REF!</v>
          </cell>
          <cell r="O40" t="e">
            <v>#REF!</v>
          </cell>
          <cell r="P40" t="e">
            <v>#REF!</v>
          </cell>
          <cell r="Q40" t="e">
            <v>#REF!</v>
          </cell>
          <cell r="R40" t="str">
            <v>Apo052t</v>
          </cell>
          <cell r="S40" t="e">
            <v>#REF!</v>
          </cell>
        </row>
        <row r="41">
          <cell r="B41" t="str">
            <v>Apo026t</v>
          </cell>
          <cell r="C41" t="str">
            <v>Apotheek</v>
          </cell>
          <cell r="D41" t="str">
            <v>Tapijt</v>
          </cell>
          <cell r="E41" t="e">
            <v>#REF!</v>
          </cell>
          <cell r="F41" t="e">
            <v>#REF!</v>
          </cell>
          <cell r="G41" t="e">
            <v>#REF!</v>
          </cell>
          <cell r="H41" t="e">
            <v>#REF!</v>
          </cell>
          <cell r="I41" t="e">
            <v>#REF!</v>
          </cell>
          <cell r="J41" t="e">
            <v>#REF!</v>
          </cell>
          <cell r="K41" t="e">
            <v>#REF!</v>
          </cell>
          <cell r="L41" t="e">
            <v>#REF!</v>
          </cell>
          <cell r="M41" t="e">
            <v>#REF!</v>
          </cell>
          <cell r="N41" t="e">
            <v>#REF!</v>
          </cell>
          <cell r="O41" t="e">
            <v>#REF!</v>
          </cell>
          <cell r="P41" t="e">
            <v>#REF!</v>
          </cell>
          <cell r="Q41" t="e">
            <v>#REF!</v>
          </cell>
          <cell r="R41" t="str">
            <v>Apo026t</v>
          </cell>
          <cell r="S41" t="e">
            <v>#REF!</v>
          </cell>
        </row>
        <row r="42">
          <cell r="B42" t="str">
            <v>Apo012t</v>
          </cell>
          <cell r="C42" t="str">
            <v>Apotheek</v>
          </cell>
          <cell r="D42" t="str">
            <v>Tapijt</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str">
            <v>Apo012t</v>
          </cell>
          <cell r="S42" t="e">
            <v>#REF!</v>
          </cell>
        </row>
        <row r="43">
          <cell r="B43" t="str">
            <v>Apo052tz</v>
          </cell>
          <cell r="C43" t="str">
            <v>Apotheek, weekend</v>
          </cell>
          <cell r="D43" t="str">
            <v>Tapijt</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str">
            <v>Apo052tz</v>
          </cell>
          <cell r="S43" t="e">
            <v>#REF!</v>
          </cell>
        </row>
        <row r="44">
          <cell r="B44" t="str">
            <v>Apo001t</v>
          </cell>
          <cell r="C44" t="str">
            <v>Apotheek</v>
          </cell>
          <cell r="D44" t="str">
            <v>Tapijt</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str">
            <v>Apo001t</v>
          </cell>
          <cell r="S44" t="e">
            <v>#REF!</v>
          </cell>
        </row>
        <row r="45">
          <cell r="B45" t="str">
            <v>Apo002t</v>
          </cell>
          <cell r="C45" t="str">
            <v>Apotheek</v>
          </cell>
          <cell r="D45" t="str">
            <v>Tapijt</v>
          </cell>
          <cell r="E45" t="e">
            <v>#REF!</v>
          </cell>
          <cell r="F45" t="e">
            <v>#REF!</v>
          </cell>
          <cell r="G45" t="e">
            <v>#REF!</v>
          </cell>
          <cell r="H45" t="e">
            <v>#REF!</v>
          </cell>
          <cell r="I45" t="e">
            <v>#REF!</v>
          </cell>
          <cell r="J45" t="e">
            <v>#REF!</v>
          </cell>
          <cell r="K45" t="e">
            <v>#REF!</v>
          </cell>
          <cell r="L45" t="e">
            <v>#REF!</v>
          </cell>
          <cell r="M45" t="e">
            <v>#REF!</v>
          </cell>
          <cell r="N45" t="e">
            <v>#REF!</v>
          </cell>
          <cell r="O45" t="e">
            <v>#REF!</v>
          </cell>
          <cell r="P45" t="e">
            <v>#REF!</v>
          </cell>
          <cell r="Q45" t="e">
            <v>#REF!</v>
          </cell>
          <cell r="R45" t="str">
            <v>Apo002t</v>
          </cell>
          <cell r="S45" t="e">
            <v>#REF!</v>
          </cell>
        </row>
        <row r="46">
          <cell r="B46" t="str">
            <v>Apo003t</v>
          </cell>
          <cell r="C46" t="str">
            <v>Apotheek</v>
          </cell>
          <cell r="D46" t="str">
            <v>Tapijt</v>
          </cell>
          <cell r="E46" t="e">
            <v>#REF!</v>
          </cell>
          <cell r="F46" t="e">
            <v>#REF!</v>
          </cell>
          <cell r="G46" t="e">
            <v>#REF!</v>
          </cell>
          <cell r="H46" t="e">
            <v>#REF!</v>
          </cell>
          <cell r="I46" t="e">
            <v>#REF!</v>
          </cell>
          <cell r="J46" t="e">
            <v>#REF!</v>
          </cell>
          <cell r="K46" t="e">
            <v>#REF!</v>
          </cell>
          <cell r="L46" t="e">
            <v>#REF!</v>
          </cell>
          <cell r="M46" t="e">
            <v>#REF!</v>
          </cell>
          <cell r="N46" t="e">
            <v>#REF!</v>
          </cell>
          <cell r="O46" t="e">
            <v>#REF!</v>
          </cell>
          <cell r="P46" t="e">
            <v>#REF!</v>
          </cell>
          <cell r="Q46" t="e">
            <v>#REF!</v>
          </cell>
          <cell r="R46" t="str">
            <v>Apo003t</v>
          </cell>
          <cell r="S46" t="e">
            <v>#REF!</v>
          </cell>
        </row>
        <row r="47">
          <cell r="B47" t="str">
            <v>Apo004t</v>
          </cell>
          <cell r="C47" t="str">
            <v>Apotheek</v>
          </cell>
          <cell r="D47" t="str">
            <v>Tapijt</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str">
            <v>Apo004t</v>
          </cell>
          <cell r="S47" t="e">
            <v>#REF!</v>
          </cell>
        </row>
        <row r="48">
          <cell r="B48" t="str">
            <v>Apo005t</v>
          </cell>
          <cell r="C48" t="str">
            <v>Apotheek</v>
          </cell>
          <cell r="D48" t="str">
            <v>Tapijt</v>
          </cell>
          <cell r="E48" t="e">
            <v>#REF!</v>
          </cell>
          <cell r="F48" t="e">
            <v>#REF!</v>
          </cell>
          <cell r="G48" t="e">
            <v>#REF!</v>
          </cell>
          <cell r="H48" t="e">
            <v>#REF!</v>
          </cell>
          <cell r="I48" t="e">
            <v>#REF!</v>
          </cell>
          <cell r="J48" t="e">
            <v>#REF!</v>
          </cell>
          <cell r="K48" t="e">
            <v>#REF!</v>
          </cell>
          <cell r="L48" t="e">
            <v>#REF!</v>
          </cell>
          <cell r="M48" t="e">
            <v>#REF!</v>
          </cell>
          <cell r="N48" t="e">
            <v>#REF!</v>
          </cell>
          <cell r="O48" t="e">
            <v>#REF!</v>
          </cell>
          <cell r="P48" t="e">
            <v>#REF!</v>
          </cell>
          <cell r="Q48" t="e">
            <v>#REF!</v>
          </cell>
          <cell r="R48" t="str">
            <v>Apo005t</v>
          </cell>
          <cell r="S48" t="e">
            <v>#REF!</v>
          </cell>
        </row>
        <row r="49">
          <cell r="B49" t="str">
            <v>Apo006t</v>
          </cell>
          <cell r="C49" t="str">
            <v>Apotheek</v>
          </cell>
          <cell r="D49" t="str">
            <v>Tapijt</v>
          </cell>
          <cell r="E49" t="e">
            <v>#REF!</v>
          </cell>
          <cell r="F49" t="e">
            <v>#REF!</v>
          </cell>
          <cell r="G49" t="e">
            <v>#REF!</v>
          </cell>
          <cell r="H49" t="e">
            <v>#REF!</v>
          </cell>
          <cell r="I49" t="e">
            <v>#REF!</v>
          </cell>
          <cell r="J49" t="e">
            <v>#REF!</v>
          </cell>
          <cell r="K49" t="e">
            <v>#REF!</v>
          </cell>
          <cell r="L49" t="e">
            <v>#REF!</v>
          </cell>
          <cell r="M49" t="e">
            <v>#REF!</v>
          </cell>
          <cell r="N49" t="e">
            <v>#REF!</v>
          </cell>
          <cell r="O49" t="e">
            <v>#REF!</v>
          </cell>
          <cell r="P49" t="e">
            <v>#REF!</v>
          </cell>
          <cell r="Q49" t="e">
            <v>#REF!</v>
          </cell>
          <cell r="R49" t="str">
            <v>Apo006t</v>
          </cell>
          <cell r="S49" t="e">
            <v>#REF!</v>
          </cell>
        </row>
        <row r="50">
          <cell r="B50" t="str">
            <v>Apo007t</v>
          </cell>
          <cell r="C50" t="str">
            <v>Apotheek</v>
          </cell>
          <cell r="D50" t="str">
            <v>Tapijt</v>
          </cell>
          <cell r="E50" t="e">
            <v>#REF!</v>
          </cell>
          <cell r="F50" t="e">
            <v>#REF!</v>
          </cell>
          <cell r="G50" t="e">
            <v>#REF!</v>
          </cell>
          <cell r="H50" t="e">
            <v>#REF!</v>
          </cell>
          <cell r="I50" t="e">
            <v>#REF!</v>
          </cell>
          <cell r="J50" t="e">
            <v>#REF!</v>
          </cell>
          <cell r="K50" t="e">
            <v>#REF!</v>
          </cell>
          <cell r="L50" t="e">
            <v>#REF!</v>
          </cell>
          <cell r="M50" t="e">
            <v>#REF!</v>
          </cell>
          <cell r="N50" t="e">
            <v>#REF!</v>
          </cell>
          <cell r="O50" t="e">
            <v>#REF!</v>
          </cell>
          <cell r="P50" t="e">
            <v>#REF!</v>
          </cell>
          <cell r="Q50" t="e">
            <v>#REF!</v>
          </cell>
          <cell r="R50" t="str">
            <v>Apo007t</v>
          </cell>
          <cell r="S50" t="e">
            <v>#REF!</v>
          </cell>
        </row>
        <row r="51">
          <cell r="B51" t="str">
            <v>Apo008t</v>
          </cell>
          <cell r="C51" t="str">
            <v>Apotheek</v>
          </cell>
          <cell r="D51" t="str">
            <v>Tapijt</v>
          </cell>
          <cell r="E51" t="e">
            <v>#REF!</v>
          </cell>
          <cell r="F51" t="e">
            <v>#REF!</v>
          </cell>
          <cell r="G51" t="e">
            <v>#REF!</v>
          </cell>
          <cell r="H51" t="e">
            <v>#REF!</v>
          </cell>
          <cell r="I51" t="e">
            <v>#REF!</v>
          </cell>
          <cell r="J51" t="e">
            <v>#REF!</v>
          </cell>
          <cell r="K51" t="e">
            <v>#REF!</v>
          </cell>
          <cell r="L51" t="e">
            <v>#REF!</v>
          </cell>
          <cell r="M51" t="e">
            <v>#REF!</v>
          </cell>
          <cell r="N51" t="e">
            <v>#REF!</v>
          </cell>
          <cell r="O51" t="e">
            <v>#REF!</v>
          </cell>
          <cell r="P51" t="e">
            <v>#REF!</v>
          </cell>
          <cell r="Q51" t="e">
            <v>#REF!</v>
          </cell>
          <cell r="R51" t="str">
            <v>Apo008t</v>
          </cell>
          <cell r="S51" t="e">
            <v>#REF!</v>
          </cell>
        </row>
        <row r="52">
          <cell r="B52" t="str">
            <v>Apo009t</v>
          </cell>
          <cell r="C52" t="str">
            <v>Apotheek</v>
          </cell>
          <cell r="D52" t="str">
            <v>Tapijt</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str">
            <v>Apo009t</v>
          </cell>
          <cell r="S52" t="e">
            <v>#REF!</v>
          </cell>
        </row>
        <row r="53">
          <cell r="B53" t="str">
            <v>Apo010t</v>
          </cell>
          <cell r="C53" t="str">
            <v>Apotheek</v>
          </cell>
          <cell r="D53" t="str">
            <v>Tapijt</v>
          </cell>
          <cell r="E53" t="e">
            <v>#REF!</v>
          </cell>
          <cell r="F53" t="e">
            <v>#REF!</v>
          </cell>
          <cell r="G53" t="e">
            <v>#REF!</v>
          </cell>
          <cell r="H53" t="e">
            <v>#REF!</v>
          </cell>
          <cell r="I53" t="e">
            <v>#REF!</v>
          </cell>
          <cell r="J53" t="e">
            <v>#REF!</v>
          </cell>
          <cell r="K53" t="e">
            <v>#REF!</v>
          </cell>
          <cell r="L53" t="e">
            <v>#REF!</v>
          </cell>
          <cell r="M53" t="e">
            <v>#REF!</v>
          </cell>
          <cell r="N53" t="e">
            <v>#REF!</v>
          </cell>
          <cell r="O53" t="e">
            <v>#REF!</v>
          </cell>
          <cell r="P53" t="e">
            <v>#REF!</v>
          </cell>
          <cell r="Q53" t="e">
            <v>#REF!</v>
          </cell>
          <cell r="R53" t="str">
            <v>Apo010t</v>
          </cell>
          <cell r="S53" t="e">
            <v>#REF!</v>
          </cell>
        </row>
        <row r="54">
          <cell r="B54" t="str">
            <v>Apo011t</v>
          </cell>
          <cell r="C54" t="str">
            <v>Apotheek</v>
          </cell>
          <cell r="D54" t="str">
            <v>Tapijt</v>
          </cell>
          <cell r="E54" t="e">
            <v>#REF!</v>
          </cell>
          <cell r="F54" t="e">
            <v>#REF!</v>
          </cell>
          <cell r="G54" t="e">
            <v>#REF!</v>
          </cell>
          <cell r="H54" t="e">
            <v>#REF!</v>
          </cell>
          <cell r="I54" t="e">
            <v>#REF!</v>
          </cell>
          <cell r="J54" t="e">
            <v>#REF!</v>
          </cell>
          <cell r="K54" t="e">
            <v>#REF!</v>
          </cell>
          <cell r="L54" t="e">
            <v>#REF!</v>
          </cell>
          <cell r="M54" t="e">
            <v>#REF!</v>
          </cell>
          <cell r="N54" t="e">
            <v>#REF!</v>
          </cell>
          <cell r="O54" t="e">
            <v>#REF!</v>
          </cell>
          <cell r="P54" t="e">
            <v>#REF!</v>
          </cell>
          <cell r="Q54" t="e">
            <v>#REF!</v>
          </cell>
          <cell r="R54" t="str">
            <v>Apo011t</v>
          </cell>
          <cell r="S54" t="e">
            <v>#REF!</v>
          </cell>
        </row>
        <row r="56">
          <cell r="B56" t="str">
            <v>Aul260l</v>
          </cell>
          <cell r="C56" t="str">
            <v>Aula</v>
          </cell>
          <cell r="D56" t="str">
            <v>Lino/PVC</v>
          </cell>
          <cell r="E56">
            <v>260</v>
          </cell>
          <cell r="F56">
            <v>0.67386666666666672</v>
          </cell>
          <cell r="G56">
            <v>8.0666666666666664E-3</v>
          </cell>
          <cell r="H56">
            <v>0</v>
          </cell>
          <cell r="I56">
            <v>0</v>
          </cell>
          <cell r="J56">
            <v>0.28888888888888892</v>
          </cell>
          <cell r="K56">
            <v>0</v>
          </cell>
          <cell r="L56">
            <v>0</v>
          </cell>
          <cell r="M56">
            <v>0</v>
          </cell>
          <cell r="N56">
            <v>0.05</v>
          </cell>
          <cell r="O56">
            <v>0</v>
          </cell>
          <cell r="P56">
            <v>1.0208222222222223</v>
          </cell>
          <cell r="Q56">
            <v>254.69664975945315</v>
          </cell>
          <cell r="R56" t="str">
            <v>Aul260l</v>
          </cell>
          <cell r="S56">
            <v>1</v>
          </cell>
        </row>
        <row r="57">
          <cell r="B57" t="str">
            <v>Aul260ln</v>
          </cell>
          <cell r="C57" t="str">
            <v>Aula, naloopronde</v>
          </cell>
          <cell r="D57" t="str">
            <v>Lino/PVC</v>
          </cell>
          <cell r="E57">
            <v>260</v>
          </cell>
          <cell r="F57">
            <v>0.53909333333333331</v>
          </cell>
          <cell r="G57">
            <v>6.4533333333333344E-3</v>
          </cell>
          <cell r="H57">
            <v>0</v>
          </cell>
          <cell r="I57">
            <v>0</v>
          </cell>
          <cell r="J57">
            <v>5.333333333333333E-2</v>
          </cell>
          <cell r="K57">
            <v>0</v>
          </cell>
          <cell r="L57">
            <v>0</v>
          </cell>
          <cell r="M57">
            <v>0</v>
          </cell>
          <cell r="N57">
            <v>0</v>
          </cell>
          <cell r="O57">
            <v>0</v>
          </cell>
          <cell r="P57">
            <v>0.59887999999999997</v>
          </cell>
          <cell r="Q57">
            <v>434.14373497194759</v>
          </cell>
          <cell r="R57" t="str">
            <v>Aul260ln</v>
          </cell>
          <cell r="S57">
            <v>0.8</v>
          </cell>
        </row>
        <row r="58">
          <cell r="B58" t="str">
            <v>Aul156l</v>
          </cell>
          <cell r="C58" t="str">
            <v>Aula</v>
          </cell>
          <cell r="D58" t="str">
            <v>Lino/PVC</v>
          </cell>
          <cell r="E58">
            <v>156</v>
          </cell>
          <cell r="F58">
            <v>0.53909333333333331</v>
          </cell>
          <cell r="G58">
            <v>6.4533333333333344E-3</v>
          </cell>
          <cell r="H58">
            <v>0</v>
          </cell>
          <cell r="I58">
            <v>0</v>
          </cell>
          <cell r="J58">
            <v>5.333333333333333E-2</v>
          </cell>
          <cell r="K58">
            <v>0</v>
          </cell>
          <cell r="L58">
            <v>0</v>
          </cell>
          <cell r="M58">
            <v>0</v>
          </cell>
          <cell r="N58">
            <v>0</v>
          </cell>
          <cell r="O58">
            <v>0</v>
          </cell>
          <cell r="P58">
            <v>0.59887999999999997</v>
          </cell>
          <cell r="Q58">
            <v>260.48624098316856</v>
          </cell>
          <cell r="R58" t="str">
            <v>Aul156l</v>
          </cell>
          <cell r="S58">
            <v>0.8</v>
          </cell>
        </row>
        <row r="59">
          <cell r="B59" t="str">
            <v>Aul130l</v>
          </cell>
          <cell r="C59" t="str">
            <v>Aula</v>
          </cell>
          <cell r="D59" t="str">
            <v>Lino/PVC</v>
          </cell>
          <cell r="E59">
            <v>130</v>
          </cell>
          <cell r="F59">
            <v>0.53909333333333331</v>
          </cell>
          <cell r="G59">
            <v>6.4533333333333344E-3</v>
          </cell>
          <cell r="H59">
            <v>0</v>
          </cell>
          <cell r="I59">
            <v>0</v>
          </cell>
          <cell r="J59">
            <v>5.333333333333333E-2</v>
          </cell>
          <cell r="K59">
            <v>0</v>
          </cell>
          <cell r="L59">
            <v>0</v>
          </cell>
          <cell r="M59">
            <v>0</v>
          </cell>
          <cell r="N59">
            <v>0</v>
          </cell>
          <cell r="O59">
            <v>0</v>
          </cell>
          <cell r="P59">
            <v>0.59887999999999997</v>
          </cell>
          <cell r="Q59">
            <v>217.0718674859738</v>
          </cell>
          <cell r="R59" t="str">
            <v>Aul130l</v>
          </cell>
          <cell r="S59">
            <v>0.8</v>
          </cell>
        </row>
        <row r="60">
          <cell r="B60" t="str">
            <v>Aul104l</v>
          </cell>
          <cell r="C60" t="str">
            <v>Aula</v>
          </cell>
          <cell r="D60" t="str">
            <v>Lino/PVC</v>
          </cell>
          <cell r="E60">
            <v>104</v>
          </cell>
          <cell r="F60">
            <v>0.53909333333333331</v>
          </cell>
          <cell r="G60">
            <v>6.4533333333333344E-3</v>
          </cell>
          <cell r="H60">
            <v>0</v>
          </cell>
          <cell r="I60">
            <v>0</v>
          </cell>
          <cell r="J60">
            <v>5.333333333333333E-2</v>
          </cell>
          <cell r="K60">
            <v>0</v>
          </cell>
          <cell r="L60">
            <v>0</v>
          </cell>
          <cell r="M60">
            <v>0</v>
          </cell>
          <cell r="N60">
            <v>0</v>
          </cell>
          <cell r="O60">
            <v>0</v>
          </cell>
          <cell r="P60">
            <v>0.59887999999999997</v>
          </cell>
          <cell r="Q60">
            <v>173.65749398877904</v>
          </cell>
          <cell r="R60" t="str">
            <v>Aul104l</v>
          </cell>
          <cell r="S60">
            <v>0.8</v>
          </cell>
        </row>
        <row r="61">
          <cell r="B61" t="str">
            <v>Aul052l</v>
          </cell>
          <cell r="C61" t="str">
            <v>Aula</v>
          </cell>
          <cell r="D61" t="str">
            <v>Lino/PVC</v>
          </cell>
          <cell r="E61">
            <v>52</v>
          </cell>
          <cell r="F61">
            <v>0.53909333333333331</v>
          </cell>
          <cell r="G61">
            <v>6.4533333333333344E-3</v>
          </cell>
          <cell r="H61">
            <v>0</v>
          </cell>
          <cell r="I61">
            <v>0</v>
          </cell>
          <cell r="J61">
            <v>5.333333333333333E-2</v>
          </cell>
          <cell r="K61">
            <v>0</v>
          </cell>
          <cell r="L61">
            <v>0</v>
          </cell>
          <cell r="M61">
            <v>0</v>
          </cell>
          <cell r="N61">
            <v>0</v>
          </cell>
          <cell r="O61">
            <v>0</v>
          </cell>
          <cell r="P61">
            <v>0.59887999999999997</v>
          </cell>
          <cell r="Q61">
            <v>86.828746994389519</v>
          </cell>
          <cell r="R61" t="str">
            <v>Aul052l</v>
          </cell>
          <cell r="S61">
            <v>0.8</v>
          </cell>
        </row>
        <row r="62">
          <cell r="B62" t="str">
            <v>Aul026l</v>
          </cell>
          <cell r="C62" t="str">
            <v>Aula</v>
          </cell>
          <cell r="D62" t="str">
            <v>Lino/PVC</v>
          </cell>
          <cell r="E62">
            <v>26</v>
          </cell>
          <cell r="F62">
            <v>0.53909333333333331</v>
          </cell>
          <cell r="G62">
            <v>6.4533333333333344E-3</v>
          </cell>
          <cell r="H62">
            <v>0</v>
          </cell>
          <cell r="I62">
            <v>0</v>
          </cell>
          <cell r="J62">
            <v>5.333333333333333E-2</v>
          </cell>
          <cell r="K62">
            <v>0</v>
          </cell>
          <cell r="L62">
            <v>0</v>
          </cell>
          <cell r="M62">
            <v>0</v>
          </cell>
          <cell r="N62">
            <v>0</v>
          </cell>
          <cell r="O62">
            <v>0</v>
          </cell>
          <cell r="P62">
            <v>0.59887999999999997</v>
          </cell>
          <cell r="Q62">
            <v>43.414373497194759</v>
          </cell>
          <cell r="R62" t="str">
            <v>Aul026l</v>
          </cell>
          <cell r="S62">
            <v>0.8</v>
          </cell>
        </row>
        <row r="63">
          <cell r="B63" t="str">
            <v>Aul012l</v>
          </cell>
          <cell r="C63" t="str">
            <v>Aula</v>
          </cell>
          <cell r="D63" t="str">
            <v>Lino/PVC</v>
          </cell>
          <cell r="E63">
            <v>12</v>
          </cell>
          <cell r="F63">
            <v>0.53909333333333331</v>
          </cell>
          <cell r="G63">
            <v>6.4533333333333344E-3</v>
          </cell>
          <cell r="H63">
            <v>0</v>
          </cell>
          <cell r="I63">
            <v>0</v>
          </cell>
          <cell r="J63">
            <v>5.333333333333333E-2</v>
          </cell>
          <cell r="K63">
            <v>0</v>
          </cell>
          <cell r="L63">
            <v>0</v>
          </cell>
          <cell r="M63">
            <v>0</v>
          </cell>
          <cell r="N63">
            <v>0</v>
          </cell>
          <cell r="O63">
            <v>0</v>
          </cell>
          <cell r="P63">
            <v>0.59887999999999997</v>
          </cell>
          <cell r="Q63">
            <v>20.037403152551427</v>
          </cell>
          <cell r="R63" t="str">
            <v>Aul012l</v>
          </cell>
          <cell r="S63">
            <v>0.8</v>
          </cell>
        </row>
        <row r="64">
          <cell r="B64" t="str">
            <v>Aul052lz</v>
          </cell>
          <cell r="C64" t="str">
            <v>Aula, weekend</v>
          </cell>
          <cell r="D64" t="str">
            <v>Lino/PVC</v>
          </cell>
          <cell r="E64">
            <v>52</v>
          </cell>
          <cell r="F64">
            <v>0.53909333333333331</v>
          </cell>
          <cell r="G64">
            <v>6.4533333333333344E-3</v>
          </cell>
          <cell r="H64">
            <v>0</v>
          </cell>
          <cell r="I64">
            <v>0</v>
          </cell>
          <cell r="J64">
            <v>5.333333333333333E-2</v>
          </cell>
          <cell r="K64">
            <v>0</v>
          </cell>
          <cell r="L64">
            <v>0</v>
          </cell>
          <cell r="M64">
            <v>0</v>
          </cell>
          <cell r="N64">
            <v>0</v>
          </cell>
          <cell r="O64">
            <v>0</v>
          </cell>
          <cell r="P64">
            <v>0.59887999999999997</v>
          </cell>
          <cell r="Q64">
            <v>86.828746994389519</v>
          </cell>
          <cell r="R64" t="str">
            <v>Aul052lz</v>
          </cell>
          <cell r="S64">
            <v>0.8</v>
          </cell>
        </row>
        <row r="65">
          <cell r="B65" t="str">
            <v>Aul001l</v>
          </cell>
          <cell r="D65" t="str">
            <v>Lino/PVC</v>
          </cell>
          <cell r="E65">
            <v>1</v>
          </cell>
          <cell r="F65">
            <v>0.53909333333333331</v>
          </cell>
          <cell r="G65">
            <v>6.4533333333333344E-3</v>
          </cell>
          <cell r="H65">
            <v>0</v>
          </cell>
          <cell r="I65">
            <v>0</v>
          </cell>
          <cell r="J65">
            <v>5.333333333333333E-2</v>
          </cell>
          <cell r="K65">
            <v>0</v>
          </cell>
          <cell r="L65">
            <v>0</v>
          </cell>
          <cell r="M65">
            <v>0</v>
          </cell>
          <cell r="N65">
            <v>0</v>
          </cell>
          <cell r="O65">
            <v>0</v>
          </cell>
          <cell r="P65">
            <v>0.59887999999999997</v>
          </cell>
          <cell r="Q65">
            <v>1.6697835960459524</v>
          </cell>
          <cell r="R65" t="str">
            <v>Aul001l</v>
          </cell>
          <cell r="S65">
            <v>0.8</v>
          </cell>
        </row>
        <row r="66">
          <cell r="B66" t="str">
            <v>Aul002l</v>
          </cell>
          <cell r="D66" t="str">
            <v>Lino/PVC</v>
          </cell>
          <cell r="E66">
            <v>2</v>
          </cell>
          <cell r="F66">
            <v>0.53909333333333331</v>
          </cell>
          <cell r="G66">
            <v>6.4533333333333344E-3</v>
          </cell>
          <cell r="H66">
            <v>0</v>
          </cell>
          <cell r="I66">
            <v>0</v>
          </cell>
          <cell r="J66">
            <v>5.333333333333333E-2</v>
          </cell>
          <cell r="K66">
            <v>0</v>
          </cell>
          <cell r="L66">
            <v>0</v>
          </cell>
          <cell r="M66">
            <v>0</v>
          </cell>
          <cell r="N66">
            <v>0</v>
          </cell>
          <cell r="O66">
            <v>0</v>
          </cell>
          <cell r="P66">
            <v>0.59887999999999997</v>
          </cell>
          <cell r="Q66">
            <v>3.3395671920919048</v>
          </cell>
          <cell r="R66" t="str">
            <v>Aul002l</v>
          </cell>
          <cell r="S66">
            <v>0.8</v>
          </cell>
        </row>
        <row r="67">
          <cell r="B67" t="str">
            <v>Aul003l</v>
          </cell>
          <cell r="D67" t="str">
            <v>Lino/PVC</v>
          </cell>
          <cell r="E67">
            <v>3</v>
          </cell>
          <cell r="F67">
            <v>0.53909333333333331</v>
          </cell>
          <cell r="G67">
            <v>6.4533333333333344E-3</v>
          </cell>
          <cell r="H67">
            <v>0</v>
          </cell>
          <cell r="I67">
            <v>0</v>
          </cell>
          <cell r="J67">
            <v>5.333333333333333E-2</v>
          </cell>
          <cell r="K67">
            <v>0</v>
          </cell>
          <cell r="L67">
            <v>0</v>
          </cell>
          <cell r="M67">
            <v>0</v>
          </cell>
          <cell r="N67">
            <v>0</v>
          </cell>
          <cell r="O67">
            <v>0</v>
          </cell>
          <cell r="P67">
            <v>0.59887999999999997</v>
          </cell>
          <cell r="Q67">
            <v>5.0093507881378567</v>
          </cell>
          <cell r="R67" t="str">
            <v>Aul003l</v>
          </cell>
          <cell r="S67">
            <v>0.8</v>
          </cell>
        </row>
        <row r="68">
          <cell r="B68" t="str">
            <v>Aul004l</v>
          </cell>
          <cell r="D68" t="str">
            <v>Lino/PVC</v>
          </cell>
          <cell r="E68">
            <v>4</v>
          </cell>
          <cell r="F68">
            <v>0.53909333333333331</v>
          </cell>
          <cell r="G68">
            <v>6.4533333333333344E-3</v>
          </cell>
          <cell r="H68">
            <v>0</v>
          </cell>
          <cell r="I68">
            <v>0</v>
          </cell>
          <cell r="J68">
            <v>5.333333333333333E-2</v>
          </cell>
          <cell r="K68">
            <v>0</v>
          </cell>
          <cell r="L68">
            <v>0</v>
          </cell>
          <cell r="M68">
            <v>0</v>
          </cell>
          <cell r="N68">
            <v>0</v>
          </cell>
          <cell r="O68">
            <v>0</v>
          </cell>
          <cell r="P68">
            <v>0.59887999999999997</v>
          </cell>
          <cell r="Q68">
            <v>6.6791343841838096</v>
          </cell>
          <cell r="R68" t="str">
            <v>Aul004l</v>
          </cell>
          <cell r="S68">
            <v>0.8</v>
          </cell>
        </row>
        <row r="69">
          <cell r="B69" t="str">
            <v>Aul005l</v>
          </cell>
          <cell r="D69" t="str">
            <v>Lino/PVC</v>
          </cell>
          <cell r="E69">
            <v>5</v>
          </cell>
          <cell r="F69">
            <v>0.53909333333333331</v>
          </cell>
          <cell r="G69">
            <v>6.4533333333333344E-3</v>
          </cell>
          <cell r="H69">
            <v>0</v>
          </cell>
          <cell r="I69">
            <v>0</v>
          </cell>
          <cell r="J69">
            <v>5.333333333333333E-2</v>
          </cell>
          <cell r="K69">
            <v>0</v>
          </cell>
          <cell r="L69">
            <v>0</v>
          </cell>
          <cell r="M69">
            <v>0</v>
          </cell>
          <cell r="N69">
            <v>0</v>
          </cell>
          <cell r="O69">
            <v>0</v>
          </cell>
          <cell r="P69">
            <v>0.59887999999999997</v>
          </cell>
          <cell r="Q69">
            <v>8.3489179802297606</v>
          </cell>
          <cell r="R69" t="str">
            <v>Aul005l</v>
          </cell>
          <cell r="S69">
            <v>0.8</v>
          </cell>
        </row>
        <row r="70">
          <cell r="B70" t="str">
            <v>Aul006l</v>
          </cell>
          <cell r="D70" t="str">
            <v>Lino/PVC</v>
          </cell>
          <cell r="E70">
            <v>6</v>
          </cell>
          <cell r="F70">
            <v>0.53909333333333331</v>
          </cell>
          <cell r="G70">
            <v>6.4533333333333344E-3</v>
          </cell>
          <cell r="H70">
            <v>0</v>
          </cell>
          <cell r="I70">
            <v>0</v>
          </cell>
          <cell r="J70">
            <v>5.333333333333333E-2</v>
          </cell>
          <cell r="K70">
            <v>0</v>
          </cell>
          <cell r="L70">
            <v>0</v>
          </cell>
          <cell r="M70">
            <v>0</v>
          </cell>
          <cell r="N70">
            <v>0</v>
          </cell>
          <cell r="O70">
            <v>0</v>
          </cell>
          <cell r="P70">
            <v>0.59887999999999997</v>
          </cell>
          <cell r="Q70">
            <v>10.018701576275713</v>
          </cell>
          <cell r="R70" t="str">
            <v>Aul006l</v>
          </cell>
          <cell r="S70">
            <v>0.8</v>
          </cell>
        </row>
        <row r="71">
          <cell r="B71" t="str">
            <v>Aul007l</v>
          </cell>
          <cell r="D71" t="str">
            <v>Lino/PVC</v>
          </cell>
          <cell r="E71">
            <v>7</v>
          </cell>
          <cell r="F71">
            <v>0.53909333333333331</v>
          </cell>
          <cell r="G71">
            <v>6.4533333333333344E-3</v>
          </cell>
          <cell r="H71">
            <v>0</v>
          </cell>
          <cell r="I71">
            <v>0</v>
          </cell>
          <cell r="J71">
            <v>5.333333333333333E-2</v>
          </cell>
          <cell r="K71">
            <v>0</v>
          </cell>
          <cell r="L71">
            <v>0</v>
          </cell>
          <cell r="M71">
            <v>0</v>
          </cell>
          <cell r="N71">
            <v>0</v>
          </cell>
          <cell r="O71">
            <v>0</v>
          </cell>
          <cell r="P71">
            <v>0.59887999999999997</v>
          </cell>
          <cell r="Q71">
            <v>11.688485172321666</v>
          </cell>
          <cell r="R71" t="str">
            <v>Aul007l</v>
          </cell>
          <cell r="S71">
            <v>0.8</v>
          </cell>
        </row>
        <row r="72">
          <cell r="B72" t="str">
            <v>Aul008l</v>
          </cell>
          <cell r="D72" t="str">
            <v>Lino/PVC</v>
          </cell>
          <cell r="E72">
            <v>8</v>
          </cell>
          <cell r="F72">
            <v>0.53909333333333331</v>
          </cell>
          <cell r="G72">
            <v>6.4533333333333344E-3</v>
          </cell>
          <cell r="H72">
            <v>0</v>
          </cell>
          <cell r="I72">
            <v>0</v>
          </cell>
          <cell r="J72">
            <v>5.333333333333333E-2</v>
          </cell>
          <cell r="K72">
            <v>0</v>
          </cell>
          <cell r="L72">
            <v>0</v>
          </cell>
          <cell r="M72">
            <v>0</v>
          </cell>
          <cell r="N72">
            <v>0</v>
          </cell>
          <cell r="O72">
            <v>0</v>
          </cell>
          <cell r="P72">
            <v>0.59887999999999997</v>
          </cell>
          <cell r="Q72">
            <v>13.358268768367619</v>
          </cell>
          <cell r="R72" t="str">
            <v>Aul008l</v>
          </cell>
          <cell r="S72">
            <v>0.8</v>
          </cell>
        </row>
        <row r="73">
          <cell r="B73" t="str">
            <v>Aul009l</v>
          </cell>
          <cell r="D73" t="str">
            <v>Lino/PVC</v>
          </cell>
          <cell r="E73">
            <v>9</v>
          </cell>
          <cell r="F73">
            <v>0.53909333333333331</v>
          </cell>
          <cell r="G73">
            <v>6.4533333333333344E-3</v>
          </cell>
          <cell r="H73">
            <v>0</v>
          </cell>
          <cell r="I73">
            <v>0</v>
          </cell>
          <cell r="J73">
            <v>5.333333333333333E-2</v>
          </cell>
          <cell r="K73">
            <v>0</v>
          </cell>
          <cell r="L73">
            <v>0</v>
          </cell>
          <cell r="M73">
            <v>0</v>
          </cell>
          <cell r="N73">
            <v>0</v>
          </cell>
          <cell r="O73">
            <v>0</v>
          </cell>
          <cell r="P73">
            <v>0.59887999999999997</v>
          </cell>
          <cell r="Q73">
            <v>15.02805236441357</v>
          </cell>
          <cell r="R73" t="str">
            <v>Aul009l</v>
          </cell>
          <cell r="S73">
            <v>0.8</v>
          </cell>
        </row>
        <row r="74">
          <cell r="B74" t="str">
            <v>Aul010l</v>
          </cell>
          <cell r="D74" t="str">
            <v>Lino/PVC</v>
          </cell>
          <cell r="E74">
            <v>10</v>
          </cell>
          <cell r="F74">
            <v>0.53909333333333331</v>
          </cell>
          <cell r="G74">
            <v>6.4533333333333344E-3</v>
          </cell>
          <cell r="H74">
            <v>0</v>
          </cell>
          <cell r="I74">
            <v>0</v>
          </cell>
          <cell r="J74">
            <v>5.333333333333333E-2</v>
          </cell>
          <cell r="K74">
            <v>0</v>
          </cell>
          <cell r="L74">
            <v>0</v>
          </cell>
          <cell r="M74">
            <v>0</v>
          </cell>
          <cell r="N74">
            <v>0</v>
          </cell>
          <cell r="O74">
            <v>0</v>
          </cell>
          <cell r="P74">
            <v>0.59887999999999997</v>
          </cell>
          <cell r="Q74">
            <v>16.697835960459521</v>
          </cell>
          <cell r="R74" t="str">
            <v>Aul010l</v>
          </cell>
          <cell r="S74">
            <v>0.8</v>
          </cell>
        </row>
        <row r="75">
          <cell r="B75" t="str">
            <v>Aul011l</v>
          </cell>
          <cell r="D75" t="str">
            <v>Lino/PVC</v>
          </cell>
          <cell r="E75">
            <v>11</v>
          </cell>
          <cell r="F75">
            <v>0.53909333333333331</v>
          </cell>
          <cell r="G75">
            <v>6.4533333333333344E-3</v>
          </cell>
          <cell r="H75">
            <v>0</v>
          </cell>
          <cell r="I75">
            <v>0</v>
          </cell>
          <cell r="J75">
            <v>5.333333333333333E-2</v>
          </cell>
          <cell r="K75">
            <v>0</v>
          </cell>
          <cell r="L75">
            <v>0</v>
          </cell>
          <cell r="M75">
            <v>0</v>
          </cell>
          <cell r="N75">
            <v>0</v>
          </cell>
          <cell r="O75">
            <v>0</v>
          </cell>
          <cell r="P75">
            <v>0.59887999999999997</v>
          </cell>
          <cell r="Q75">
            <v>18.367619556505474</v>
          </cell>
          <cell r="R75" t="str">
            <v>Aul011l</v>
          </cell>
          <cell r="S75">
            <v>0.8</v>
          </cell>
        </row>
        <row r="77">
          <cell r="B77" t="str">
            <v>Aul260s</v>
          </cell>
          <cell r="C77" t="str">
            <v>Aula</v>
          </cell>
          <cell r="D77" t="str">
            <v>Steen</v>
          </cell>
          <cell r="E77">
            <v>260</v>
          </cell>
          <cell r="F77">
            <v>0.65786666666666671</v>
          </cell>
          <cell r="G77">
            <v>8.0666666666666664E-3</v>
          </cell>
          <cell r="H77">
            <v>4.4444444444444446E-2</v>
          </cell>
          <cell r="I77">
            <v>0</v>
          </cell>
          <cell r="J77">
            <v>0.14444444444444446</v>
          </cell>
          <cell r="K77">
            <v>8.8888888888888892E-2</v>
          </cell>
          <cell r="L77">
            <v>0</v>
          </cell>
          <cell r="M77">
            <v>0</v>
          </cell>
          <cell r="N77">
            <v>0</v>
          </cell>
          <cell r="O77">
            <v>0</v>
          </cell>
          <cell r="P77">
            <v>0.94371111111111117</v>
          </cell>
          <cell r="Q77">
            <v>275.5080415381355</v>
          </cell>
          <cell r="R77" t="str">
            <v>Aul260s</v>
          </cell>
          <cell r="S77">
            <v>1</v>
          </cell>
        </row>
        <row r="78">
          <cell r="B78" t="str">
            <v>Aul260sn</v>
          </cell>
          <cell r="C78" t="str">
            <v>Aula, naloopronde</v>
          </cell>
          <cell r="D78" t="str">
            <v>Steen</v>
          </cell>
          <cell r="E78">
            <v>260</v>
          </cell>
          <cell r="F78">
            <v>0.52629333333333339</v>
          </cell>
          <cell r="G78">
            <v>6.4533333333333344E-3</v>
          </cell>
          <cell r="H78">
            <v>0.10666666666666666</v>
          </cell>
          <cell r="I78">
            <v>0</v>
          </cell>
          <cell r="J78">
            <v>0</v>
          </cell>
          <cell r="K78">
            <v>0</v>
          </cell>
          <cell r="L78">
            <v>0</v>
          </cell>
          <cell r="M78">
            <v>0</v>
          </cell>
          <cell r="N78">
            <v>0</v>
          </cell>
          <cell r="O78">
            <v>0</v>
          </cell>
          <cell r="P78">
            <v>0.63941333333333339</v>
          </cell>
          <cell r="Q78">
            <v>406.62273750938363</v>
          </cell>
          <cell r="R78" t="str">
            <v>Aul260sn</v>
          </cell>
          <cell r="S78">
            <v>0.8</v>
          </cell>
        </row>
        <row r="79">
          <cell r="B79" t="str">
            <v>Aul156s</v>
          </cell>
          <cell r="C79" t="str">
            <v>Aula</v>
          </cell>
          <cell r="D79" t="str">
            <v>Steen</v>
          </cell>
          <cell r="E79">
            <v>156</v>
          </cell>
          <cell r="F79">
            <v>0.52629333333333339</v>
          </cell>
          <cell r="G79">
            <v>6.4533333333333344E-3</v>
          </cell>
          <cell r="H79">
            <v>0.10666666666666666</v>
          </cell>
          <cell r="I79">
            <v>0</v>
          </cell>
          <cell r="J79">
            <v>0</v>
          </cell>
          <cell r="K79">
            <v>0</v>
          </cell>
          <cell r="L79">
            <v>0</v>
          </cell>
          <cell r="M79">
            <v>0</v>
          </cell>
          <cell r="N79">
            <v>0</v>
          </cell>
          <cell r="O79">
            <v>0</v>
          </cell>
          <cell r="P79">
            <v>0.63941333333333339</v>
          </cell>
          <cell r="Q79">
            <v>243.97364250563015</v>
          </cell>
          <cell r="R79" t="str">
            <v>Aul156s</v>
          </cell>
          <cell r="S79">
            <v>0.8</v>
          </cell>
        </row>
        <row r="80">
          <cell r="B80" t="str">
            <v>Aul130s</v>
          </cell>
          <cell r="C80" t="str">
            <v>Aula</v>
          </cell>
          <cell r="D80" t="str">
            <v>Steen</v>
          </cell>
          <cell r="E80">
            <v>130</v>
          </cell>
          <cell r="F80">
            <v>0.52629333333333339</v>
          </cell>
          <cell r="G80">
            <v>6.4533333333333344E-3</v>
          </cell>
          <cell r="H80">
            <v>0.10666666666666666</v>
          </cell>
          <cell r="I80">
            <v>0</v>
          </cell>
          <cell r="J80">
            <v>0</v>
          </cell>
          <cell r="K80">
            <v>0</v>
          </cell>
          <cell r="L80">
            <v>0</v>
          </cell>
          <cell r="M80">
            <v>0</v>
          </cell>
          <cell r="N80">
            <v>0</v>
          </cell>
          <cell r="O80">
            <v>0</v>
          </cell>
          <cell r="P80">
            <v>0.63941333333333339</v>
          </cell>
          <cell r="Q80">
            <v>203.31136875469181</v>
          </cell>
          <cell r="R80" t="str">
            <v>Aul130s</v>
          </cell>
          <cell r="S80">
            <v>0.8</v>
          </cell>
        </row>
        <row r="81">
          <cell r="B81" t="str">
            <v>Aul104s</v>
          </cell>
          <cell r="C81" t="str">
            <v>Aula</v>
          </cell>
          <cell r="D81" t="str">
            <v>Steen</v>
          </cell>
          <cell r="E81">
            <v>104</v>
          </cell>
          <cell r="F81">
            <v>0.52629333333333339</v>
          </cell>
          <cell r="G81">
            <v>6.4533333333333344E-3</v>
          </cell>
          <cell r="H81">
            <v>0.10666666666666666</v>
          </cell>
          <cell r="I81">
            <v>0</v>
          </cell>
          <cell r="J81">
            <v>0</v>
          </cell>
          <cell r="K81">
            <v>0</v>
          </cell>
          <cell r="L81">
            <v>0</v>
          </cell>
          <cell r="M81">
            <v>0</v>
          </cell>
          <cell r="N81">
            <v>0</v>
          </cell>
          <cell r="O81">
            <v>0</v>
          </cell>
          <cell r="P81">
            <v>0.63941333333333339</v>
          </cell>
          <cell r="Q81">
            <v>162.64909500375344</v>
          </cell>
          <cell r="R81" t="str">
            <v>Aul104s</v>
          </cell>
          <cell r="S81">
            <v>0.8</v>
          </cell>
        </row>
        <row r="82">
          <cell r="B82" t="str">
            <v>Aul052s</v>
          </cell>
          <cell r="C82" t="str">
            <v>Aula</v>
          </cell>
          <cell r="D82" t="str">
            <v>Steen</v>
          </cell>
          <cell r="E82">
            <v>52</v>
          </cell>
          <cell r="F82">
            <v>0.52629333333333339</v>
          </cell>
          <cell r="G82">
            <v>6.4533333333333344E-3</v>
          </cell>
          <cell r="H82">
            <v>0.10666666666666666</v>
          </cell>
          <cell r="I82">
            <v>0</v>
          </cell>
          <cell r="J82">
            <v>0</v>
          </cell>
          <cell r="K82">
            <v>0</v>
          </cell>
          <cell r="L82">
            <v>0</v>
          </cell>
          <cell r="M82">
            <v>0</v>
          </cell>
          <cell r="N82">
            <v>0</v>
          </cell>
          <cell r="O82">
            <v>0</v>
          </cell>
          <cell r="P82">
            <v>0.63941333333333339</v>
          </cell>
          <cell r="Q82">
            <v>81.324547501876722</v>
          </cell>
          <cell r="R82" t="str">
            <v>Aul052s</v>
          </cell>
          <cell r="S82">
            <v>0.8</v>
          </cell>
        </row>
        <row r="83">
          <cell r="B83" t="str">
            <v>Aul026s</v>
          </cell>
          <cell r="C83" t="str">
            <v>Aula</v>
          </cell>
          <cell r="D83" t="str">
            <v>Steen</v>
          </cell>
          <cell r="E83">
            <v>26</v>
          </cell>
          <cell r="F83">
            <v>0.52629333333333339</v>
          </cell>
          <cell r="G83">
            <v>6.4533333333333344E-3</v>
          </cell>
          <cell r="H83">
            <v>0.10666666666666666</v>
          </cell>
          <cell r="I83">
            <v>0</v>
          </cell>
          <cell r="J83">
            <v>0</v>
          </cell>
          <cell r="K83">
            <v>0</v>
          </cell>
          <cell r="L83">
            <v>0</v>
          </cell>
          <cell r="M83">
            <v>0</v>
          </cell>
          <cell r="N83">
            <v>0</v>
          </cell>
          <cell r="O83">
            <v>0</v>
          </cell>
          <cell r="P83">
            <v>0.63941333333333339</v>
          </cell>
          <cell r="Q83">
            <v>40.662273750938361</v>
          </cell>
          <cell r="R83" t="str">
            <v>Aul026s</v>
          </cell>
          <cell r="S83">
            <v>0.8</v>
          </cell>
        </row>
        <row r="84">
          <cell r="B84" t="str">
            <v>Aul012s</v>
          </cell>
          <cell r="C84" t="str">
            <v>Aula</v>
          </cell>
          <cell r="D84" t="str">
            <v>Steen</v>
          </cell>
          <cell r="E84">
            <v>12</v>
          </cell>
          <cell r="F84">
            <v>0.52629333333333339</v>
          </cell>
          <cell r="G84">
            <v>6.4533333333333344E-3</v>
          </cell>
          <cell r="H84">
            <v>0.10666666666666666</v>
          </cell>
          <cell r="I84">
            <v>0</v>
          </cell>
          <cell r="J84">
            <v>0</v>
          </cell>
          <cell r="K84">
            <v>0</v>
          </cell>
          <cell r="L84">
            <v>0</v>
          </cell>
          <cell r="M84">
            <v>0</v>
          </cell>
          <cell r="N84">
            <v>0</v>
          </cell>
          <cell r="O84">
            <v>0</v>
          </cell>
          <cell r="P84">
            <v>0.63941333333333339</v>
          </cell>
          <cell r="Q84">
            <v>18.76720326966386</v>
          </cell>
          <cell r="R84" t="str">
            <v>Aul012s</v>
          </cell>
          <cell r="S84">
            <v>0.8</v>
          </cell>
        </row>
        <row r="85">
          <cell r="B85" t="str">
            <v>Aul052sz</v>
          </cell>
          <cell r="C85" t="str">
            <v>Aula, weekend</v>
          </cell>
          <cell r="D85" t="str">
            <v>Steen</v>
          </cell>
          <cell r="E85">
            <v>52</v>
          </cell>
          <cell r="F85">
            <v>0.52629333333333339</v>
          </cell>
          <cell r="G85">
            <v>6.4533333333333344E-3</v>
          </cell>
          <cell r="H85">
            <v>0.10666666666666666</v>
          </cell>
          <cell r="I85">
            <v>0</v>
          </cell>
          <cell r="J85">
            <v>0</v>
          </cell>
          <cell r="K85">
            <v>0</v>
          </cell>
          <cell r="L85">
            <v>0</v>
          </cell>
          <cell r="M85">
            <v>0</v>
          </cell>
          <cell r="N85">
            <v>0</v>
          </cell>
          <cell r="O85">
            <v>0</v>
          </cell>
          <cell r="P85">
            <v>0.63941333333333339</v>
          </cell>
          <cell r="Q85">
            <v>81.324547501876722</v>
          </cell>
          <cell r="R85" t="str">
            <v>Aul052sz</v>
          </cell>
          <cell r="S85">
            <v>0.8</v>
          </cell>
        </row>
        <row r="86">
          <cell r="B86" t="str">
            <v>Aul001s</v>
          </cell>
          <cell r="D86" t="str">
            <v>Steen</v>
          </cell>
          <cell r="E86">
            <v>1</v>
          </cell>
          <cell r="F86">
            <v>0.52629333333333339</v>
          </cell>
          <cell r="G86">
            <v>6.4533333333333344E-3</v>
          </cell>
          <cell r="H86">
            <v>0.10666666666666666</v>
          </cell>
          <cell r="I86">
            <v>0</v>
          </cell>
          <cell r="J86">
            <v>0</v>
          </cell>
          <cell r="K86">
            <v>0</v>
          </cell>
          <cell r="L86">
            <v>0</v>
          </cell>
          <cell r="M86">
            <v>0</v>
          </cell>
          <cell r="N86">
            <v>0</v>
          </cell>
          <cell r="O86">
            <v>0</v>
          </cell>
          <cell r="P86">
            <v>0.63941333333333339</v>
          </cell>
          <cell r="Q86">
            <v>1.5639336058053215</v>
          </cell>
          <cell r="R86" t="str">
            <v>Aul001s</v>
          </cell>
          <cell r="S86">
            <v>0.8</v>
          </cell>
        </row>
        <row r="87">
          <cell r="B87" t="str">
            <v>Aul002s</v>
          </cell>
          <cell r="D87" t="str">
            <v>Steen</v>
          </cell>
          <cell r="E87">
            <v>2</v>
          </cell>
          <cell r="F87">
            <v>0.52629333333333339</v>
          </cell>
          <cell r="G87">
            <v>6.4533333333333344E-3</v>
          </cell>
          <cell r="H87">
            <v>0.10666666666666666</v>
          </cell>
          <cell r="I87">
            <v>0</v>
          </cell>
          <cell r="J87">
            <v>0</v>
          </cell>
          <cell r="K87">
            <v>0</v>
          </cell>
          <cell r="L87">
            <v>0</v>
          </cell>
          <cell r="M87">
            <v>0</v>
          </cell>
          <cell r="N87">
            <v>0</v>
          </cell>
          <cell r="O87">
            <v>0</v>
          </cell>
          <cell r="P87">
            <v>0.63941333333333339</v>
          </cell>
          <cell r="Q87">
            <v>3.127867211610643</v>
          </cell>
          <cell r="R87" t="str">
            <v>Aul002s</v>
          </cell>
          <cell r="S87">
            <v>0.8</v>
          </cell>
        </row>
        <row r="88">
          <cell r="B88" t="str">
            <v>Aul003s</v>
          </cell>
          <cell r="D88" t="str">
            <v>Steen</v>
          </cell>
          <cell r="E88">
            <v>3</v>
          </cell>
          <cell r="F88">
            <v>0.52629333333333339</v>
          </cell>
          <cell r="G88">
            <v>6.4533333333333344E-3</v>
          </cell>
          <cell r="H88">
            <v>0.10666666666666666</v>
          </cell>
          <cell r="I88">
            <v>0</v>
          </cell>
          <cell r="J88">
            <v>0</v>
          </cell>
          <cell r="K88">
            <v>0</v>
          </cell>
          <cell r="L88">
            <v>0</v>
          </cell>
          <cell r="M88">
            <v>0</v>
          </cell>
          <cell r="N88">
            <v>0</v>
          </cell>
          <cell r="O88">
            <v>0</v>
          </cell>
          <cell r="P88">
            <v>0.63941333333333339</v>
          </cell>
          <cell r="Q88">
            <v>4.6918008174159649</v>
          </cell>
          <cell r="R88" t="str">
            <v>Aul003s</v>
          </cell>
          <cell r="S88">
            <v>0.8</v>
          </cell>
        </row>
        <row r="89">
          <cell r="B89" t="str">
            <v>Aul004s</v>
          </cell>
          <cell r="D89" t="str">
            <v>Steen</v>
          </cell>
          <cell r="E89">
            <v>4</v>
          </cell>
          <cell r="F89">
            <v>0.52629333333333339</v>
          </cell>
          <cell r="G89">
            <v>6.4533333333333344E-3</v>
          </cell>
          <cell r="H89">
            <v>0.10666666666666666</v>
          </cell>
          <cell r="I89">
            <v>0</v>
          </cell>
          <cell r="J89">
            <v>0</v>
          </cell>
          <cell r="K89">
            <v>0</v>
          </cell>
          <cell r="L89">
            <v>0</v>
          </cell>
          <cell r="M89">
            <v>0</v>
          </cell>
          <cell r="N89">
            <v>0</v>
          </cell>
          <cell r="O89">
            <v>0</v>
          </cell>
          <cell r="P89">
            <v>0.63941333333333339</v>
          </cell>
          <cell r="Q89">
            <v>6.2557344232212859</v>
          </cell>
          <cell r="R89" t="str">
            <v>Aul004s</v>
          </cell>
          <cell r="S89">
            <v>0.8</v>
          </cell>
        </row>
        <row r="90">
          <cell r="B90" t="str">
            <v>Aul005s</v>
          </cell>
          <cell r="D90" t="str">
            <v>Steen</v>
          </cell>
          <cell r="E90">
            <v>5</v>
          </cell>
          <cell r="F90">
            <v>0.52629333333333339</v>
          </cell>
          <cell r="G90">
            <v>6.4533333333333344E-3</v>
          </cell>
          <cell r="H90">
            <v>0.10666666666666666</v>
          </cell>
          <cell r="I90">
            <v>0</v>
          </cell>
          <cell r="J90">
            <v>0</v>
          </cell>
          <cell r="K90">
            <v>0</v>
          </cell>
          <cell r="L90">
            <v>0</v>
          </cell>
          <cell r="M90">
            <v>0</v>
          </cell>
          <cell r="N90">
            <v>0</v>
          </cell>
          <cell r="O90">
            <v>0</v>
          </cell>
          <cell r="P90">
            <v>0.63941333333333339</v>
          </cell>
          <cell r="Q90">
            <v>7.8196680290266078</v>
          </cell>
          <cell r="R90" t="str">
            <v>Aul005s</v>
          </cell>
          <cell r="S90">
            <v>0.8</v>
          </cell>
        </row>
        <row r="91">
          <cell r="B91" t="str">
            <v>Aus006s</v>
          </cell>
          <cell r="D91" t="str">
            <v>Steen</v>
          </cell>
          <cell r="E91">
            <v>6</v>
          </cell>
          <cell r="F91">
            <v>0.52629333333333339</v>
          </cell>
          <cell r="G91">
            <v>6.4533333333333344E-3</v>
          </cell>
          <cell r="H91">
            <v>0.10666666666666666</v>
          </cell>
          <cell r="I91">
            <v>0</v>
          </cell>
          <cell r="J91">
            <v>0</v>
          </cell>
          <cell r="K91">
            <v>0</v>
          </cell>
          <cell r="L91">
            <v>0</v>
          </cell>
          <cell r="M91">
            <v>0</v>
          </cell>
          <cell r="N91">
            <v>0</v>
          </cell>
          <cell r="O91">
            <v>0</v>
          </cell>
          <cell r="P91">
            <v>0.63941333333333339</v>
          </cell>
          <cell r="Q91">
            <v>9.3836016348319298</v>
          </cell>
          <cell r="R91" t="str">
            <v>Aus006s</v>
          </cell>
          <cell r="S91">
            <v>0.8</v>
          </cell>
        </row>
        <row r="92">
          <cell r="B92" t="str">
            <v>Aus007s</v>
          </cell>
          <cell r="D92" t="str">
            <v>Steen</v>
          </cell>
          <cell r="E92">
            <v>7</v>
          </cell>
          <cell r="F92">
            <v>0.52629333333333339</v>
          </cell>
          <cell r="G92">
            <v>6.4533333333333344E-3</v>
          </cell>
          <cell r="H92">
            <v>0.10666666666666666</v>
          </cell>
          <cell r="I92">
            <v>0</v>
          </cell>
          <cell r="J92">
            <v>0</v>
          </cell>
          <cell r="K92">
            <v>0</v>
          </cell>
          <cell r="L92">
            <v>0</v>
          </cell>
          <cell r="M92">
            <v>0</v>
          </cell>
          <cell r="N92">
            <v>0</v>
          </cell>
          <cell r="O92">
            <v>0</v>
          </cell>
          <cell r="P92">
            <v>0.63941333333333339</v>
          </cell>
          <cell r="Q92">
            <v>10.947535240637251</v>
          </cell>
          <cell r="R92" t="str">
            <v>Aus007s</v>
          </cell>
          <cell r="S92">
            <v>0.8</v>
          </cell>
        </row>
        <row r="93">
          <cell r="B93" t="str">
            <v>Aus008s</v>
          </cell>
          <cell r="D93" t="str">
            <v>Steen</v>
          </cell>
          <cell r="E93">
            <v>8</v>
          </cell>
          <cell r="F93">
            <v>0.52629333333333339</v>
          </cell>
          <cell r="G93">
            <v>6.4533333333333344E-3</v>
          </cell>
          <cell r="H93">
            <v>0.10666666666666666</v>
          </cell>
          <cell r="I93">
            <v>0</v>
          </cell>
          <cell r="J93">
            <v>0</v>
          </cell>
          <cell r="K93">
            <v>0</v>
          </cell>
          <cell r="L93">
            <v>0</v>
          </cell>
          <cell r="M93">
            <v>0</v>
          </cell>
          <cell r="N93">
            <v>0</v>
          </cell>
          <cell r="O93">
            <v>0</v>
          </cell>
          <cell r="P93">
            <v>0.63941333333333339</v>
          </cell>
          <cell r="Q93">
            <v>12.511468846442572</v>
          </cell>
          <cell r="R93" t="str">
            <v>Aus008s</v>
          </cell>
          <cell r="S93">
            <v>0.8</v>
          </cell>
        </row>
        <row r="94">
          <cell r="B94" t="str">
            <v>Aus009s</v>
          </cell>
          <cell r="D94" t="str">
            <v>Steen</v>
          </cell>
          <cell r="E94">
            <v>9</v>
          </cell>
          <cell r="F94">
            <v>0.52629333333333339</v>
          </cell>
          <cell r="G94">
            <v>6.4533333333333344E-3</v>
          </cell>
          <cell r="H94">
            <v>0.10666666666666666</v>
          </cell>
          <cell r="I94">
            <v>0</v>
          </cell>
          <cell r="J94">
            <v>0</v>
          </cell>
          <cell r="K94">
            <v>0</v>
          </cell>
          <cell r="L94">
            <v>0</v>
          </cell>
          <cell r="M94">
            <v>0</v>
          </cell>
          <cell r="N94">
            <v>0</v>
          </cell>
          <cell r="O94">
            <v>0</v>
          </cell>
          <cell r="P94">
            <v>0.63941333333333339</v>
          </cell>
          <cell r="Q94">
            <v>14.075402452247895</v>
          </cell>
          <cell r="R94" t="str">
            <v>Aus009s</v>
          </cell>
          <cell r="S94">
            <v>0.8</v>
          </cell>
        </row>
        <row r="95">
          <cell r="B95" t="str">
            <v>Aus010s</v>
          </cell>
          <cell r="D95" t="str">
            <v>Steen</v>
          </cell>
          <cell r="E95">
            <v>10</v>
          </cell>
          <cell r="F95">
            <v>0.52629333333333339</v>
          </cell>
          <cell r="G95">
            <v>6.4533333333333344E-3</v>
          </cell>
          <cell r="H95">
            <v>0.10666666666666666</v>
          </cell>
          <cell r="I95">
            <v>0</v>
          </cell>
          <cell r="J95">
            <v>0</v>
          </cell>
          <cell r="K95">
            <v>0</v>
          </cell>
          <cell r="L95">
            <v>0</v>
          </cell>
          <cell r="M95">
            <v>0</v>
          </cell>
          <cell r="N95">
            <v>0</v>
          </cell>
          <cell r="O95">
            <v>0</v>
          </cell>
          <cell r="P95">
            <v>0.63941333333333339</v>
          </cell>
          <cell r="Q95">
            <v>15.639336058053216</v>
          </cell>
          <cell r="R95" t="str">
            <v>Aus010s</v>
          </cell>
          <cell r="S95">
            <v>0.8</v>
          </cell>
        </row>
        <row r="96">
          <cell r="B96" t="str">
            <v>Aus011s</v>
          </cell>
          <cell r="D96" t="str">
            <v>Steen</v>
          </cell>
          <cell r="E96">
            <v>11</v>
          </cell>
          <cell r="F96">
            <v>0.52629333333333339</v>
          </cell>
          <cell r="G96">
            <v>6.4533333333333344E-3</v>
          </cell>
          <cell r="H96">
            <v>0.10666666666666666</v>
          </cell>
          <cell r="I96">
            <v>0</v>
          </cell>
          <cell r="J96">
            <v>0</v>
          </cell>
          <cell r="K96">
            <v>0</v>
          </cell>
          <cell r="L96">
            <v>0</v>
          </cell>
          <cell r="M96">
            <v>0</v>
          </cell>
          <cell r="N96">
            <v>0</v>
          </cell>
          <cell r="O96">
            <v>0</v>
          </cell>
          <cell r="P96">
            <v>0.63941333333333339</v>
          </cell>
          <cell r="Q96">
            <v>17.203269663858539</v>
          </cell>
          <cell r="R96" t="str">
            <v>Aus011s</v>
          </cell>
          <cell r="S96">
            <v>0.8</v>
          </cell>
        </row>
        <row r="98">
          <cell r="B98" t="str">
            <v>Aul260t</v>
          </cell>
          <cell r="C98" t="str">
            <v>Aula</v>
          </cell>
          <cell r="D98" t="str">
            <v>Steen</v>
          </cell>
          <cell r="E98">
            <v>260</v>
          </cell>
          <cell r="F98">
            <v>0.70464000000000016</v>
          </cell>
          <cell r="G98">
            <v>9.6799999999999994E-3</v>
          </cell>
          <cell r="H98">
            <v>0</v>
          </cell>
          <cell r="I98">
            <v>0</v>
          </cell>
          <cell r="J98">
            <v>0</v>
          </cell>
          <cell r="K98">
            <v>0</v>
          </cell>
          <cell r="L98">
            <v>0</v>
          </cell>
          <cell r="M98">
            <v>0</v>
          </cell>
          <cell r="N98">
            <v>0</v>
          </cell>
          <cell r="O98">
            <v>0</v>
          </cell>
          <cell r="P98">
            <v>0.71432000000000018</v>
          </cell>
          <cell r="Q98">
            <v>363.98252883861568</v>
          </cell>
          <cell r="R98" t="str">
            <v>Aul260t</v>
          </cell>
          <cell r="S98">
            <v>1.2</v>
          </cell>
        </row>
        <row r="99">
          <cell r="B99" t="str">
            <v>Aul260tn</v>
          </cell>
          <cell r="C99" t="str">
            <v>Aula, naloopronde</v>
          </cell>
          <cell r="D99" t="str">
            <v>Steen</v>
          </cell>
          <cell r="E99">
            <v>260</v>
          </cell>
          <cell r="F99">
            <v>0.26175999999999999</v>
          </cell>
          <cell r="G99">
            <v>6.4533333333333344E-3</v>
          </cell>
          <cell r="H99">
            <v>0</v>
          </cell>
          <cell r="I99">
            <v>0</v>
          </cell>
          <cell r="J99">
            <v>0</v>
          </cell>
          <cell r="K99">
            <v>0</v>
          </cell>
          <cell r="L99">
            <v>0</v>
          </cell>
          <cell r="M99">
            <v>0</v>
          </cell>
          <cell r="N99">
            <v>0</v>
          </cell>
          <cell r="O99">
            <v>0</v>
          </cell>
          <cell r="P99">
            <v>0.2682133333333333</v>
          </cell>
          <cell r="Q99">
            <v>969.37760986279568</v>
          </cell>
          <cell r="R99" t="str">
            <v>Aul260tn</v>
          </cell>
          <cell r="S99">
            <v>0.8</v>
          </cell>
        </row>
        <row r="100">
          <cell r="B100" t="str">
            <v>Aul156t</v>
          </cell>
          <cell r="C100" t="str">
            <v>Aula</v>
          </cell>
          <cell r="D100" t="str">
            <v>Steen</v>
          </cell>
          <cell r="E100">
            <v>156</v>
          </cell>
          <cell r="F100">
            <v>0.26175999999999999</v>
          </cell>
          <cell r="G100">
            <v>6.4533333333333344E-3</v>
          </cell>
          <cell r="H100">
            <v>0</v>
          </cell>
          <cell r="I100">
            <v>0</v>
          </cell>
          <cell r="J100">
            <v>0</v>
          </cell>
          <cell r="K100">
            <v>0</v>
          </cell>
          <cell r="L100">
            <v>0</v>
          </cell>
          <cell r="M100">
            <v>0</v>
          </cell>
          <cell r="N100">
            <v>0</v>
          </cell>
          <cell r="O100">
            <v>0</v>
          </cell>
          <cell r="P100">
            <v>0.2682133333333333</v>
          </cell>
          <cell r="Q100">
            <v>581.62656591767745</v>
          </cell>
          <cell r="R100" t="str">
            <v>Aul156t</v>
          </cell>
          <cell r="S100">
            <v>0.8</v>
          </cell>
        </row>
        <row r="101">
          <cell r="B101" t="str">
            <v>Aul130t</v>
          </cell>
          <cell r="C101" t="str">
            <v>Aula</v>
          </cell>
          <cell r="D101" t="str">
            <v>Steen</v>
          </cell>
          <cell r="E101">
            <v>130</v>
          </cell>
          <cell r="F101">
            <v>0.26175999999999999</v>
          </cell>
          <cell r="G101">
            <v>6.4533333333333344E-3</v>
          </cell>
          <cell r="H101">
            <v>0</v>
          </cell>
          <cell r="I101">
            <v>0</v>
          </cell>
          <cell r="J101">
            <v>0</v>
          </cell>
          <cell r="K101">
            <v>0</v>
          </cell>
          <cell r="L101">
            <v>0</v>
          </cell>
          <cell r="M101">
            <v>0</v>
          </cell>
          <cell r="N101">
            <v>0</v>
          </cell>
          <cell r="O101">
            <v>0</v>
          </cell>
          <cell r="P101">
            <v>0.2682133333333333</v>
          </cell>
          <cell r="Q101">
            <v>484.68880493139784</v>
          </cell>
          <cell r="R101" t="str">
            <v>Aul130t</v>
          </cell>
          <cell r="S101">
            <v>0.8</v>
          </cell>
        </row>
        <row r="102">
          <cell r="B102" t="str">
            <v>Aul104t</v>
          </cell>
          <cell r="C102" t="str">
            <v>Aula</v>
          </cell>
          <cell r="D102" t="str">
            <v>Steen</v>
          </cell>
          <cell r="E102">
            <v>104</v>
          </cell>
          <cell r="F102">
            <v>0.26175999999999999</v>
          </cell>
          <cell r="G102">
            <v>6.4533333333333344E-3</v>
          </cell>
          <cell r="H102">
            <v>0</v>
          </cell>
          <cell r="I102">
            <v>0</v>
          </cell>
          <cell r="J102">
            <v>0</v>
          </cell>
          <cell r="K102">
            <v>0</v>
          </cell>
          <cell r="L102">
            <v>0</v>
          </cell>
          <cell r="M102">
            <v>0</v>
          </cell>
          <cell r="N102">
            <v>0</v>
          </cell>
          <cell r="O102">
            <v>0</v>
          </cell>
          <cell r="P102">
            <v>0.2682133333333333</v>
          </cell>
          <cell r="Q102">
            <v>387.75104394511828</v>
          </cell>
          <cell r="R102" t="str">
            <v>Aul104t</v>
          </cell>
          <cell r="S102">
            <v>0.8</v>
          </cell>
        </row>
        <row r="103">
          <cell r="B103" t="str">
            <v>Aul052t</v>
          </cell>
          <cell r="C103" t="str">
            <v>Aula</v>
          </cell>
          <cell r="D103" t="str">
            <v>Steen</v>
          </cell>
          <cell r="E103">
            <v>52</v>
          </cell>
          <cell r="F103">
            <v>0.26175999999999999</v>
          </cell>
          <cell r="G103">
            <v>6.4533333333333344E-3</v>
          </cell>
          <cell r="H103">
            <v>0</v>
          </cell>
          <cell r="I103">
            <v>0</v>
          </cell>
          <cell r="J103">
            <v>0</v>
          </cell>
          <cell r="K103">
            <v>0</v>
          </cell>
          <cell r="L103">
            <v>0</v>
          </cell>
          <cell r="M103">
            <v>0</v>
          </cell>
          <cell r="N103">
            <v>0</v>
          </cell>
          <cell r="O103">
            <v>0</v>
          </cell>
          <cell r="P103">
            <v>0.2682133333333333</v>
          </cell>
          <cell r="Q103">
            <v>193.87552197255914</v>
          </cell>
          <cell r="R103" t="str">
            <v>Aul052t</v>
          </cell>
          <cell r="S103">
            <v>0.8</v>
          </cell>
        </row>
        <row r="104">
          <cell r="B104" t="str">
            <v>Aul026t</v>
          </cell>
          <cell r="C104" t="str">
            <v>Aula</v>
          </cell>
          <cell r="D104" t="str">
            <v>Steen</v>
          </cell>
          <cell r="E104">
            <v>26</v>
          </cell>
          <cell r="F104">
            <v>0.26175999999999999</v>
          </cell>
          <cell r="G104">
            <v>6.4533333333333344E-3</v>
          </cell>
          <cell r="H104">
            <v>0</v>
          </cell>
          <cell r="I104">
            <v>0</v>
          </cell>
          <cell r="J104">
            <v>0</v>
          </cell>
          <cell r="K104">
            <v>0</v>
          </cell>
          <cell r="L104">
            <v>0</v>
          </cell>
          <cell r="M104">
            <v>0</v>
          </cell>
          <cell r="N104">
            <v>0</v>
          </cell>
          <cell r="O104">
            <v>0</v>
          </cell>
          <cell r="P104">
            <v>0.2682133333333333</v>
          </cell>
          <cell r="Q104">
            <v>96.937760986279571</v>
          </cell>
          <cell r="R104" t="str">
            <v>Aul026t</v>
          </cell>
          <cell r="S104">
            <v>0.8</v>
          </cell>
        </row>
        <row r="105">
          <cell r="B105" t="str">
            <v>Aul012t</v>
          </cell>
          <cell r="C105" t="str">
            <v>Aula</v>
          </cell>
          <cell r="D105" t="str">
            <v>Steen</v>
          </cell>
          <cell r="E105">
            <v>12</v>
          </cell>
          <cell r="F105">
            <v>0.26175999999999999</v>
          </cell>
          <cell r="G105">
            <v>6.4533333333333344E-3</v>
          </cell>
          <cell r="H105">
            <v>0</v>
          </cell>
          <cell r="I105">
            <v>0</v>
          </cell>
          <cell r="J105">
            <v>0</v>
          </cell>
          <cell r="K105">
            <v>0</v>
          </cell>
          <cell r="L105">
            <v>0</v>
          </cell>
          <cell r="M105">
            <v>0</v>
          </cell>
          <cell r="N105">
            <v>0</v>
          </cell>
          <cell r="O105">
            <v>0</v>
          </cell>
          <cell r="P105">
            <v>0.2682133333333333</v>
          </cell>
          <cell r="Q105">
            <v>44.740505070590572</v>
          </cell>
          <cell r="R105" t="str">
            <v>Aul012t</v>
          </cell>
          <cell r="S105">
            <v>0.8</v>
          </cell>
        </row>
        <row r="106">
          <cell r="B106" t="str">
            <v>Aul052tz</v>
          </cell>
          <cell r="C106" t="str">
            <v>Aula, weekend</v>
          </cell>
          <cell r="D106" t="str">
            <v>Steen</v>
          </cell>
          <cell r="E106">
            <v>52</v>
          </cell>
          <cell r="F106">
            <v>0.26175999999999999</v>
          </cell>
          <cell r="G106">
            <v>6.4533333333333344E-3</v>
          </cell>
          <cell r="H106">
            <v>0</v>
          </cell>
          <cell r="I106">
            <v>0</v>
          </cell>
          <cell r="J106">
            <v>0</v>
          </cell>
          <cell r="K106">
            <v>0</v>
          </cell>
          <cell r="L106">
            <v>0</v>
          </cell>
          <cell r="M106">
            <v>0</v>
          </cell>
          <cell r="N106">
            <v>0</v>
          </cell>
          <cell r="O106">
            <v>0</v>
          </cell>
          <cell r="P106">
            <v>0.2682133333333333</v>
          </cell>
          <cell r="Q106">
            <v>193.87552197255914</v>
          </cell>
          <cell r="R106" t="str">
            <v>Aul052tz</v>
          </cell>
          <cell r="S106">
            <v>0.8</v>
          </cell>
        </row>
        <row r="107">
          <cell r="B107" t="str">
            <v>Aul001t</v>
          </cell>
          <cell r="D107" t="str">
            <v>Steen</v>
          </cell>
          <cell r="E107">
            <v>1</v>
          </cell>
          <cell r="F107">
            <v>0.26175999999999999</v>
          </cell>
          <cell r="G107">
            <v>6.4533333333333344E-3</v>
          </cell>
          <cell r="H107">
            <v>0</v>
          </cell>
          <cell r="I107">
            <v>0</v>
          </cell>
          <cell r="J107">
            <v>0</v>
          </cell>
          <cell r="K107">
            <v>0</v>
          </cell>
          <cell r="L107">
            <v>0</v>
          </cell>
          <cell r="M107">
            <v>0</v>
          </cell>
          <cell r="N107">
            <v>0</v>
          </cell>
          <cell r="O107">
            <v>0</v>
          </cell>
          <cell r="P107">
            <v>0.2682133333333333</v>
          </cell>
          <cell r="Q107">
            <v>3.7283754225492145</v>
          </cell>
          <cell r="R107" t="str">
            <v>Aul001t</v>
          </cell>
          <cell r="S107">
            <v>0.8</v>
          </cell>
        </row>
        <row r="108">
          <cell r="B108" t="str">
            <v>Aul002t</v>
          </cell>
          <cell r="D108" t="str">
            <v>Steen</v>
          </cell>
          <cell r="E108">
            <v>2</v>
          </cell>
          <cell r="F108">
            <v>0.26175999999999999</v>
          </cell>
          <cell r="G108">
            <v>6.4533333333333344E-3</v>
          </cell>
          <cell r="H108">
            <v>0</v>
          </cell>
          <cell r="I108">
            <v>0</v>
          </cell>
          <cell r="J108">
            <v>0</v>
          </cell>
          <cell r="K108">
            <v>0</v>
          </cell>
          <cell r="L108">
            <v>0</v>
          </cell>
          <cell r="M108">
            <v>0</v>
          </cell>
          <cell r="N108">
            <v>0</v>
          </cell>
          <cell r="O108">
            <v>0</v>
          </cell>
          <cell r="P108">
            <v>0.2682133333333333</v>
          </cell>
          <cell r="Q108">
            <v>7.456750845098429</v>
          </cell>
          <cell r="R108" t="str">
            <v>Aul002t</v>
          </cell>
          <cell r="S108">
            <v>0.8</v>
          </cell>
        </row>
        <row r="109">
          <cell r="B109" t="str">
            <v>Aul003t</v>
          </cell>
          <cell r="D109" t="str">
            <v>Steen</v>
          </cell>
          <cell r="E109">
            <v>3</v>
          </cell>
          <cell r="F109">
            <v>0.26175999999999999</v>
          </cell>
          <cell r="G109">
            <v>6.4533333333333344E-3</v>
          </cell>
          <cell r="H109">
            <v>0</v>
          </cell>
          <cell r="I109">
            <v>0</v>
          </cell>
          <cell r="J109">
            <v>0</v>
          </cell>
          <cell r="K109">
            <v>0</v>
          </cell>
          <cell r="L109">
            <v>0</v>
          </cell>
          <cell r="M109">
            <v>0</v>
          </cell>
          <cell r="N109">
            <v>0</v>
          </cell>
          <cell r="O109">
            <v>0</v>
          </cell>
          <cell r="P109">
            <v>0.2682133333333333</v>
          </cell>
          <cell r="Q109">
            <v>11.185126267647643</v>
          </cell>
          <cell r="R109" t="str">
            <v>Aul003t</v>
          </cell>
          <cell r="S109">
            <v>0.8</v>
          </cell>
        </row>
        <row r="110">
          <cell r="B110" t="str">
            <v>Aul004t</v>
          </cell>
          <cell r="D110" t="str">
            <v>Steen</v>
          </cell>
          <cell r="E110">
            <v>4</v>
          </cell>
          <cell r="F110">
            <v>0.26175999999999999</v>
          </cell>
          <cell r="G110">
            <v>6.4533333333333344E-3</v>
          </cell>
          <cell r="H110">
            <v>0</v>
          </cell>
          <cell r="I110">
            <v>0</v>
          </cell>
          <cell r="J110">
            <v>0</v>
          </cell>
          <cell r="K110">
            <v>0</v>
          </cell>
          <cell r="L110">
            <v>0</v>
          </cell>
          <cell r="M110">
            <v>0</v>
          </cell>
          <cell r="N110">
            <v>0</v>
          </cell>
          <cell r="O110">
            <v>0</v>
          </cell>
          <cell r="P110">
            <v>0.2682133333333333</v>
          </cell>
          <cell r="Q110">
            <v>14.913501690196858</v>
          </cell>
          <cell r="R110" t="str">
            <v>Aul004t</v>
          </cell>
          <cell r="S110">
            <v>0.8</v>
          </cell>
        </row>
        <row r="111">
          <cell r="B111" t="str">
            <v>Aul005t</v>
          </cell>
          <cell r="D111" t="str">
            <v>Steen</v>
          </cell>
          <cell r="E111">
            <v>5</v>
          </cell>
          <cell r="F111">
            <v>0.26175999999999999</v>
          </cell>
          <cell r="G111">
            <v>6.4533333333333344E-3</v>
          </cell>
          <cell r="H111">
            <v>0</v>
          </cell>
          <cell r="I111">
            <v>0</v>
          </cell>
          <cell r="J111">
            <v>0</v>
          </cell>
          <cell r="K111">
            <v>0</v>
          </cell>
          <cell r="L111">
            <v>0</v>
          </cell>
          <cell r="M111">
            <v>0</v>
          </cell>
          <cell r="N111">
            <v>0</v>
          </cell>
          <cell r="O111">
            <v>0</v>
          </cell>
          <cell r="P111">
            <v>0.2682133333333333</v>
          </cell>
          <cell r="Q111">
            <v>18.641877112746073</v>
          </cell>
          <cell r="R111" t="str">
            <v>Aul005t</v>
          </cell>
          <cell r="S111">
            <v>0.8</v>
          </cell>
        </row>
        <row r="112">
          <cell r="B112" t="str">
            <v>Aut006t</v>
          </cell>
          <cell r="D112" t="str">
            <v>Steen</v>
          </cell>
          <cell r="E112">
            <v>6</v>
          </cell>
          <cell r="F112">
            <v>0.52629333333333339</v>
          </cell>
          <cell r="G112">
            <v>6.4533333333333344E-3</v>
          </cell>
          <cell r="H112">
            <v>0.10666666666666666</v>
          </cell>
          <cell r="I112">
            <v>0</v>
          </cell>
          <cell r="J112">
            <v>0</v>
          </cell>
          <cell r="K112">
            <v>0</v>
          </cell>
          <cell r="L112">
            <v>0</v>
          </cell>
          <cell r="M112">
            <v>0</v>
          </cell>
          <cell r="N112">
            <v>0</v>
          </cell>
          <cell r="O112">
            <v>0</v>
          </cell>
          <cell r="P112">
            <v>0.63941333333333339</v>
          </cell>
          <cell r="Q112">
            <v>9.3836016348319298</v>
          </cell>
          <cell r="R112" t="str">
            <v>Aut006t</v>
          </cell>
          <cell r="S112">
            <v>0.8</v>
          </cell>
        </row>
        <row r="113">
          <cell r="B113" t="str">
            <v>Aut007t</v>
          </cell>
          <cell r="D113" t="str">
            <v>Steen</v>
          </cell>
          <cell r="E113">
            <v>7</v>
          </cell>
          <cell r="F113">
            <v>0.52629333333333339</v>
          </cell>
          <cell r="G113">
            <v>6.4533333333333344E-3</v>
          </cell>
          <cell r="H113">
            <v>0.10666666666666666</v>
          </cell>
          <cell r="I113">
            <v>0</v>
          </cell>
          <cell r="J113">
            <v>0</v>
          </cell>
          <cell r="K113">
            <v>0</v>
          </cell>
          <cell r="L113">
            <v>0</v>
          </cell>
          <cell r="M113">
            <v>0</v>
          </cell>
          <cell r="N113">
            <v>0</v>
          </cell>
          <cell r="O113">
            <v>0</v>
          </cell>
          <cell r="P113">
            <v>0.63941333333333339</v>
          </cell>
          <cell r="Q113">
            <v>10.947535240637251</v>
          </cell>
          <cell r="R113" t="str">
            <v>Aut007t</v>
          </cell>
          <cell r="S113">
            <v>0.8</v>
          </cell>
        </row>
        <row r="114">
          <cell r="B114" t="str">
            <v>Aut008t</v>
          </cell>
          <cell r="D114" t="str">
            <v>Steen</v>
          </cell>
          <cell r="E114">
            <v>8</v>
          </cell>
          <cell r="F114">
            <v>0.52629333333333339</v>
          </cell>
          <cell r="G114">
            <v>6.4533333333333344E-3</v>
          </cell>
          <cell r="H114">
            <v>0.10666666666666666</v>
          </cell>
          <cell r="I114">
            <v>0</v>
          </cell>
          <cell r="J114">
            <v>0</v>
          </cell>
          <cell r="K114">
            <v>0</v>
          </cell>
          <cell r="L114">
            <v>0</v>
          </cell>
          <cell r="M114">
            <v>0</v>
          </cell>
          <cell r="N114">
            <v>0</v>
          </cell>
          <cell r="O114">
            <v>0</v>
          </cell>
          <cell r="P114">
            <v>0.63941333333333339</v>
          </cell>
          <cell r="Q114">
            <v>12.511468846442572</v>
          </cell>
          <cell r="R114" t="str">
            <v>Aut008t</v>
          </cell>
          <cell r="S114">
            <v>0.8</v>
          </cell>
        </row>
        <row r="115">
          <cell r="B115" t="str">
            <v>Aut009t</v>
          </cell>
          <cell r="D115" t="str">
            <v>Steen</v>
          </cell>
          <cell r="E115">
            <v>9</v>
          </cell>
          <cell r="F115">
            <v>0.52629333333333339</v>
          </cell>
          <cell r="G115">
            <v>6.4533333333333344E-3</v>
          </cell>
          <cell r="H115">
            <v>0.10666666666666666</v>
          </cell>
          <cell r="I115">
            <v>0</v>
          </cell>
          <cell r="J115">
            <v>0</v>
          </cell>
          <cell r="K115">
            <v>0</v>
          </cell>
          <cell r="L115">
            <v>0</v>
          </cell>
          <cell r="M115">
            <v>0</v>
          </cell>
          <cell r="N115">
            <v>0</v>
          </cell>
          <cell r="O115">
            <v>0</v>
          </cell>
          <cell r="P115">
            <v>0.63941333333333339</v>
          </cell>
          <cell r="Q115">
            <v>14.075402452247895</v>
          </cell>
          <cell r="R115" t="str">
            <v>Aut009t</v>
          </cell>
          <cell r="S115">
            <v>0.8</v>
          </cell>
        </row>
        <row r="116">
          <cell r="B116" t="str">
            <v>Aut010t</v>
          </cell>
          <cell r="D116" t="str">
            <v>Steen</v>
          </cell>
          <cell r="E116">
            <v>10</v>
          </cell>
          <cell r="F116">
            <v>0.52629333333333339</v>
          </cell>
          <cell r="G116">
            <v>6.4533333333333344E-3</v>
          </cell>
          <cell r="H116">
            <v>0.10666666666666666</v>
          </cell>
          <cell r="I116">
            <v>0</v>
          </cell>
          <cell r="J116">
            <v>0</v>
          </cell>
          <cell r="K116">
            <v>0</v>
          </cell>
          <cell r="L116">
            <v>0</v>
          </cell>
          <cell r="M116">
            <v>0</v>
          </cell>
          <cell r="N116">
            <v>0</v>
          </cell>
          <cell r="O116">
            <v>0</v>
          </cell>
          <cell r="P116">
            <v>0.63941333333333339</v>
          </cell>
          <cell r="Q116">
            <v>15.639336058053216</v>
          </cell>
          <cell r="R116" t="str">
            <v>Aut010t</v>
          </cell>
          <cell r="S116">
            <v>0.8</v>
          </cell>
        </row>
        <row r="117">
          <cell r="B117" t="str">
            <v>Aut011t</v>
          </cell>
          <cell r="D117" t="str">
            <v>Steen</v>
          </cell>
          <cell r="E117">
            <v>11</v>
          </cell>
          <cell r="F117">
            <v>0.52629333333333339</v>
          </cell>
          <cell r="G117">
            <v>6.4533333333333344E-3</v>
          </cell>
          <cell r="H117">
            <v>0.10666666666666666</v>
          </cell>
          <cell r="I117">
            <v>0</v>
          </cell>
          <cell r="J117">
            <v>0</v>
          </cell>
          <cell r="K117">
            <v>0</v>
          </cell>
          <cell r="L117">
            <v>0</v>
          </cell>
          <cell r="M117">
            <v>0</v>
          </cell>
          <cell r="N117">
            <v>0</v>
          </cell>
          <cell r="O117">
            <v>0</v>
          </cell>
          <cell r="P117">
            <v>0.63941333333333339</v>
          </cell>
          <cell r="Q117">
            <v>17.203269663858539</v>
          </cell>
          <cell r="R117" t="str">
            <v>Aut011t</v>
          </cell>
          <cell r="S117">
            <v>0.8</v>
          </cell>
        </row>
        <row r="119">
          <cell r="B119" t="str">
            <v>Bad260l</v>
          </cell>
          <cell r="C119" t="str">
            <v>Badkamer</v>
          </cell>
          <cell r="D119" t="str">
            <v>Lino/PVC</v>
          </cell>
          <cell r="E119">
            <v>260</v>
          </cell>
          <cell r="F119">
            <v>2.793158333333333</v>
          </cell>
          <cell r="G119">
            <v>0</v>
          </cell>
          <cell r="H119">
            <v>0.10400000000000001</v>
          </cell>
          <cell r="I119">
            <v>0</v>
          </cell>
          <cell r="J119">
            <v>0</v>
          </cell>
          <cell r="K119">
            <v>0</v>
          </cell>
          <cell r="L119">
            <v>2.3400000000000004E-2</v>
          </cell>
          <cell r="M119">
            <v>0</v>
          </cell>
          <cell r="N119">
            <v>0</v>
          </cell>
          <cell r="O119">
            <v>0</v>
          </cell>
          <cell r="P119">
            <v>2.9205583333333331</v>
          </cell>
          <cell r="Q119">
            <v>89.024073593234178</v>
          </cell>
          <cell r="R119" t="str">
            <v>Bad260l</v>
          </cell>
          <cell r="S119">
            <v>0.78</v>
          </cell>
        </row>
        <row r="120">
          <cell r="B120" t="str">
            <v>Bad260ln</v>
          </cell>
          <cell r="C120" t="str">
            <v>Badkamer, naloopronde</v>
          </cell>
          <cell r="D120" t="str">
            <v>Lino/PVC</v>
          </cell>
          <cell r="E120">
            <v>260</v>
          </cell>
          <cell r="F120">
            <v>1.3381875000000001</v>
          </cell>
          <cell r="G120">
            <v>0</v>
          </cell>
          <cell r="H120">
            <v>0</v>
          </cell>
          <cell r="I120">
            <v>0</v>
          </cell>
          <cell r="J120">
            <v>0</v>
          </cell>
          <cell r="K120">
            <v>0</v>
          </cell>
          <cell r="L120">
            <v>0</v>
          </cell>
          <cell r="M120">
            <v>0</v>
          </cell>
          <cell r="N120">
            <v>0</v>
          </cell>
          <cell r="O120">
            <v>0</v>
          </cell>
          <cell r="P120">
            <v>1.3381875000000001</v>
          </cell>
          <cell r="Q120">
            <v>194.29265330904673</v>
          </cell>
          <cell r="R120" t="str">
            <v>Bad260ln</v>
          </cell>
          <cell r="S120">
            <v>0.81</v>
          </cell>
        </row>
        <row r="121">
          <cell r="B121" t="str">
            <v>Bad156l</v>
          </cell>
          <cell r="C121" t="str">
            <v>Badkamer</v>
          </cell>
          <cell r="D121" t="str">
            <v>Lino/PVC</v>
          </cell>
          <cell r="E121">
            <v>156</v>
          </cell>
          <cell r="F121">
            <v>1.2333375</v>
          </cell>
          <cell r="G121">
            <v>0</v>
          </cell>
          <cell r="H121">
            <v>0</v>
          </cell>
          <cell r="I121">
            <v>0</v>
          </cell>
          <cell r="J121">
            <v>0</v>
          </cell>
          <cell r="K121">
            <v>0</v>
          </cell>
          <cell r="L121">
            <v>2.4300000000000002E-2</v>
          </cell>
          <cell r="M121">
            <v>0</v>
          </cell>
          <cell r="N121">
            <v>0</v>
          </cell>
          <cell r="O121">
            <v>0</v>
          </cell>
          <cell r="P121">
            <v>1.2576375</v>
          </cell>
          <cell r="Q121">
            <v>124.04210275218416</v>
          </cell>
          <cell r="R121" t="str">
            <v>Bad156l</v>
          </cell>
          <cell r="S121">
            <v>0.81</v>
          </cell>
        </row>
        <row r="122">
          <cell r="B122" t="str">
            <v>Bad130l</v>
          </cell>
          <cell r="C122" t="str">
            <v>Badkamer</v>
          </cell>
          <cell r="D122" t="str">
            <v>Lino/PVC</v>
          </cell>
          <cell r="E122">
            <v>130</v>
          </cell>
          <cell r="F122">
            <v>1.2333375</v>
          </cell>
          <cell r="G122">
            <v>0</v>
          </cell>
          <cell r="H122">
            <v>0</v>
          </cell>
          <cell r="I122">
            <v>0</v>
          </cell>
          <cell r="J122">
            <v>0</v>
          </cell>
          <cell r="K122">
            <v>0</v>
          </cell>
          <cell r="L122">
            <v>2.4300000000000002E-2</v>
          </cell>
          <cell r="M122">
            <v>0</v>
          </cell>
          <cell r="N122">
            <v>0</v>
          </cell>
          <cell r="O122">
            <v>0</v>
          </cell>
          <cell r="P122">
            <v>1.2576375</v>
          </cell>
          <cell r="Q122">
            <v>103.36841896015346</v>
          </cell>
          <cell r="R122" t="str">
            <v>Bad130l</v>
          </cell>
          <cell r="S122">
            <v>0.81</v>
          </cell>
        </row>
        <row r="123">
          <cell r="B123" t="str">
            <v>Bad104l</v>
          </cell>
          <cell r="C123" t="str">
            <v>Badkamer</v>
          </cell>
          <cell r="D123" t="str">
            <v>Lino/PVC</v>
          </cell>
          <cell r="E123">
            <v>104</v>
          </cell>
          <cell r="F123">
            <v>1.2333375</v>
          </cell>
          <cell r="G123">
            <v>0</v>
          </cell>
          <cell r="H123">
            <v>0</v>
          </cell>
          <cell r="I123">
            <v>0</v>
          </cell>
          <cell r="J123">
            <v>0</v>
          </cell>
          <cell r="K123">
            <v>0</v>
          </cell>
          <cell r="L123">
            <v>2.4300000000000002E-2</v>
          </cell>
          <cell r="M123">
            <v>0</v>
          </cell>
          <cell r="N123">
            <v>0</v>
          </cell>
          <cell r="O123">
            <v>0</v>
          </cell>
          <cell r="P123">
            <v>1.2576375</v>
          </cell>
          <cell r="Q123">
            <v>82.694735168122776</v>
          </cell>
          <cell r="R123" t="str">
            <v>Bad104l</v>
          </cell>
          <cell r="S123">
            <v>0.81</v>
          </cell>
        </row>
        <row r="124">
          <cell r="B124" t="str">
            <v>Bad052l</v>
          </cell>
          <cell r="C124" t="str">
            <v>Badkamer</v>
          </cell>
          <cell r="D124" t="str">
            <v>Lino/PVC</v>
          </cell>
          <cell r="E124">
            <v>52</v>
          </cell>
          <cell r="F124">
            <v>1.2333375</v>
          </cell>
          <cell r="G124">
            <v>0</v>
          </cell>
          <cell r="H124">
            <v>0</v>
          </cell>
          <cell r="I124">
            <v>0</v>
          </cell>
          <cell r="J124">
            <v>0</v>
          </cell>
          <cell r="K124">
            <v>0</v>
          </cell>
          <cell r="L124">
            <v>2.4300000000000002E-2</v>
          </cell>
          <cell r="M124">
            <v>0</v>
          </cell>
          <cell r="N124">
            <v>0</v>
          </cell>
          <cell r="O124">
            <v>0</v>
          </cell>
          <cell r="P124">
            <v>1.2576375</v>
          </cell>
          <cell r="Q124">
            <v>41.347367584061388</v>
          </cell>
          <cell r="R124" t="str">
            <v>Bad052l</v>
          </cell>
          <cell r="S124">
            <v>0.81</v>
          </cell>
        </row>
        <row r="125">
          <cell r="B125" t="str">
            <v>Bad026l</v>
          </cell>
          <cell r="C125" t="str">
            <v>Badkamer</v>
          </cell>
          <cell r="D125" t="str">
            <v>Lino/PVC</v>
          </cell>
          <cell r="E125">
            <v>26</v>
          </cell>
          <cell r="F125">
            <v>1.2333375</v>
          </cell>
          <cell r="G125">
            <v>0</v>
          </cell>
          <cell r="H125">
            <v>0</v>
          </cell>
          <cell r="I125">
            <v>0</v>
          </cell>
          <cell r="J125">
            <v>0</v>
          </cell>
          <cell r="K125">
            <v>0</v>
          </cell>
          <cell r="L125">
            <v>2.4300000000000002E-2</v>
          </cell>
          <cell r="M125">
            <v>0</v>
          </cell>
          <cell r="N125">
            <v>0</v>
          </cell>
          <cell r="O125">
            <v>0</v>
          </cell>
          <cell r="P125">
            <v>1.2576375</v>
          </cell>
          <cell r="Q125">
            <v>20.673683792030694</v>
          </cell>
          <cell r="R125" t="str">
            <v>Bad026l</v>
          </cell>
          <cell r="S125">
            <v>0.81</v>
          </cell>
        </row>
        <row r="126">
          <cell r="B126" t="str">
            <v>Bad012l</v>
          </cell>
          <cell r="C126" t="str">
            <v>Badkamer</v>
          </cell>
          <cell r="D126" t="str">
            <v>Lino/PVC</v>
          </cell>
          <cell r="E126">
            <v>12</v>
          </cell>
          <cell r="F126">
            <v>1.2333375</v>
          </cell>
          <cell r="G126">
            <v>0</v>
          </cell>
          <cell r="H126">
            <v>0</v>
          </cell>
          <cell r="I126">
            <v>0</v>
          </cell>
          <cell r="J126">
            <v>0</v>
          </cell>
          <cell r="K126">
            <v>0</v>
          </cell>
          <cell r="L126">
            <v>2.4300000000000002E-2</v>
          </cell>
          <cell r="M126">
            <v>0</v>
          </cell>
          <cell r="N126">
            <v>0</v>
          </cell>
          <cell r="O126">
            <v>0</v>
          </cell>
          <cell r="P126">
            <v>1.2576375</v>
          </cell>
          <cell r="Q126">
            <v>9.5417002117064733</v>
          </cell>
          <cell r="R126" t="str">
            <v>Bad012l</v>
          </cell>
          <cell r="S126">
            <v>0.81</v>
          </cell>
        </row>
        <row r="127">
          <cell r="B127" t="str">
            <v>Bad052lz</v>
          </cell>
          <cell r="C127" t="str">
            <v>Badkamer, zaterdag</v>
          </cell>
          <cell r="D127" t="str">
            <v>Lino/PVC</v>
          </cell>
          <cell r="E127">
            <v>52</v>
          </cell>
          <cell r="F127">
            <v>0.31443750000000004</v>
          </cell>
          <cell r="G127">
            <v>0</v>
          </cell>
          <cell r="H127">
            <v>0</v>
          </cell>
          <cell r="I127">
            <v>0</v>
          </cell>
          <cell r="J127">
            <v>0</v>
          </cell>
          <cell r="K127">
            <v>0</v>
          </cell>
          <cell r="L127">
            <v>0</v>
          </cell>
          <cell r="M127">
            <v>0</v>
          </cell>
          <cell r="N127">
            <v>0</v>
          </cell>
          <cell r="O127">
            <v>0</v>
          </cell>
          <cell r="P127">
            <v>0.31443750000000004</v>
          </cell>
          <cell r="Q127">
            <v>165.37467700258395</v>
          </cell>
          <cell r="R127" t="str">
            <v>Bad052lz</v>
          </cell>
          <cell r="S127">
            <v>0.81</v>
          </cell>
        </row>
        <row r="128">
          <cell r="B128" t="str">
            <v>Bad052lzo</v>
          </cell>
          <cell r="C128" t="str">
            <v>Badkamer, zondag</v>
          </cell>
          <cell r="D128" t="str">
            <v>Lino/PVC</v>
          </cell>
          <cell r="E128">
            <v>52</v>
          </cell>
          <cell r="F128">
            <v>0.31443750000000004</v>
          </cell>
          <cell r="G128">
            <v>0</v>
          </cell>
          <cell r="H128">
            <v>0</v>
          </cell>
          <cell r="I128">
            <v>0</v>
          </cell>
          <cell r="J128">
            <v>0</v>
          </cell>
          <cell r="K128">
            <v>0</v>
          </cell>
          <cell r="L128">
            <v>0</v>
          </cell>
          <cell r="M128">
            <v>0</v>
          </cell>
          <cell r="N128">
            <v>0</v>
          </cell>
          <cell r="O128">
            <v>0</v>
          </cell>
          <cell r="P128">
            <v>0.31443750000000004</v>
          </cell>
          <cell r="Q128">
            <v>165.37467700258395</v>
          </cell>
          <cell r="R128" t="str">
            <v>Bad052lzo</v>
          </cell>
          <cell r="S128">
            <v>0.81</v>
          </cell>
        </row>
        <row r="129">
          <cell r="B129" t="str">
            <v>Bad008lf</v>
          </cell>
          <cell r="C129" t="str">
            <v>Badkamer, feestdag</v>
          </cell>
          <cell r="D129" t="str">
            <v>Lino/PVC</v>
          </cell>
          <cell r="E129">
            <v>8</v>
          </cell>
          <cell r="F129">
            <v>4.8375000000000008E-2</v>
          </cell>
          <cell r="G129">
            <v>0</v>
          </cell>
          <cell r="H129">
            <v>0</v>
          </cell>
          <cell r="I129">
            <v>0</v>
          </cell>
          <cell r="J129">
            <v>0</v>
          </cell>
          <cell r="K129">
            <v>0</v>
          </cell>
          <cell r="L129">
            <v>0</v>
          </cell>
          <cell r="M129">
            <v>0</v>
          </cell>
          <cell r="N129">
            <v>0</v>
          </cell>
          <cell r="O129">
            <v>0</v>
          </cell>
          <cell r="P129">
            <v>4.8375000000000008E-2</v>
          </cell>
          <cell r="Q129">
            <v>165.37467700258395</v>
          </cell>
          <cell r="R129" t="str">
            <v>Bad008lf</v>
          </cell>
          <cell r="S129">
            <v>0.81</v>
          </cell>
        </row>
        <row r="130">
          <cell r="B130" t="str">
            <v>Bad003l</v>
          </cell>
          <cell r="D130" t="str">
            <v>Lino/PVC</v>
          </cell>
          <cell r="E130">
            <v>3</v>
          </cell>
          <cell r="F130">
            <v>1.2333375</v>
          </cell>
          <cell r="G130">
            <v>0</v>
          </cell>
          <cell r="H130">
            <v>0</v>
          </cell>
          <cell r="I130">
            <v>0</v>
          </cell>
          <cell r="J130">
            <v>0</v>
          </cell>
          <cell r="K130">
            <v>0</v>
          </cell>
          <cell r="L130">
            <v>2.4300000000000002E-2</v>
          </cell>
          <cell r="M130">
            <v>0</v>
          </cell>
          <cell r="N130">
            <v>0</v>
          </cell>
          <cell r="O130">
            <v>0</v>
          </cell>
          <cell r="P130">
            <v>1.2576375</v>
          </cell>
          <cell r="Q130">
            <v>2.3854250529266183</v>
          </cell>
          <cell r="R130" t="str">
            <v>Bad003l</v>
          </cell>
          <cell r="S130">
            <v>0.81</v>
          </cell>
        </row>
        <row r="131">
          <cell r="B131" t="str">
            <v>Bad004l</v>
          </cell>
          <cell r="D131" t="str">
            <v>Lino/PVC</v>
          </cell>
          <cell r="E131">
            <v>4</v>
          </cell>
          <cell r="F131">
            <v>1.2333375</v>
          </cell>
          <cell r="G131">
            <v>0</v>
          </cell>
          <cell r="H131">
            <v>0</v>
          </cell>
          <cell r="I131">
            <v>0</v>
          </cell>
          <cell r="J131">
            <v>0</v>
          </cell>
          <cell r="K131">
            <v>0</v>
          </cell>
          <cell r="L131">
            <v>2.4300000000000002E-2</v>
          </cell>
          <cell r="M131">
            <v>0</v>
          </cell>
          <cell r="N131">
            <v>0</v>
          </cell>
          <cell r="O131">
            <v>0</v>
          </cell>
          <cell r="P131">
            <v>1.2576375</v>
          </cell>
          <cell r="Q131">
            <v>3.1805667372354911</v>
          </cell>
          <cell r="R131" t="str">
            <v>Bad004l</v>
          </cell>
          <cell r="S131">
            <v>0.81</v>
          </cell>
        </row>
        <row r="132">
          <cell r="B132" t="str">
            <v>Bad005l</v>
          </cell>
          <cell r="D132" t="str">
            <v>Lino/PVC</v>
          </cell>
          <cell r="E132">
            <v>5</v>
          </cell>
          <cell r="F132">
            <v>1.2333375</v>
          </cell>
          <cell r="G132">
            <v>0</v>
          </cell>
          <cell r="H132">
            <v>0</v>
          </cell>
          <cell r="I132">
            <v>0</v>
          </cell>
          <cell r="J132">
            <v>0</v>
          </cell>
          <cell r="K132">
            <v>0</v>
          </cell>
          <cell r="L132">
            <v>2.4300000000000002E-2</v>
          </cell>
          <cell r="M132">
            <v>0</v>
          </cell>
          <cell r="N132">
            <v>0</v>
          </cell>
          <cell r="O132">
            <v>0</v>
          </cell>
          <cell r="P132">
            <v>1.2576375</v>
          </cell>
          <cell r="Q132">
            <v>3.9757084215443639</v>
          </cell>
          <cell r="R132" t="str">
            <v>Bad005l</v>
          </cell>
          <cell r="S132">
            <v>0.81</v>
          </cell>
        </row>
        <row r="133">
          <cell r="B133" t="str">
            <v>Bad006l</v>
          </cell>
          <cell r="D133" t="str">
            <v>Lino/PVC</v>
          </cell>
          <cell r="E133">
            <v>6</v>
          </cell>
          <cell r="F133">
            <v>1.6267500000000004</v>
          </cell>
          <cell r="G133">
            <v>0</v>
          </cell>
          <cell r="H133">
            <v>0</v>
          </cell>
          <cell r="I133">
            <v>0</v>
          </cell>
          <cell r="J133">
            <v>5.3999999999999999E-2</v>
          </cell>
          <cell r="K133">
            <v>0</v>
          </cell>
          <cell r="L133">
            <v>2.4300000000000002E-2</v>
          </cell>
          <cell r="M133">
            <v>0</v>
          </cell>
          <cell r="N133">
            <v>0</v>
          </cell>
          <cell r="O133">
            <v>0</v>
          </cell>
          <cell r="P133">
            <v>1.7050500000000004</v>
          </cell>
          <cell r="Q133">
            <v>3.5189583883170577</v>
          </cell>
          <cell r="R133" t="str">
            <v>Bad006l</v>
          </cell>
          <cell r="S133">
            <v>0.81</v>
          </cell>
        </row>
        <row r="134">
          <cell r="B134" t="str">
            <v>Bad007l</v>
          </cell>
          <cell r="D134" t="str">
            <v>Lino/PVC</v>
          </cell>
          <cell r="E134">
            <v>7</v>
          </cell>
          <cell r="F134">
            <v>1.6267500000000004</v>
          </cell>
          <cell r="G134">
            <v>0</v>
          </cell>
          <cell r="H134">
            <v>0</v>
          </cell>
          <cell r="I134">
            <v>0</v>
          </cell>
          <cell r="J134">
            <v>5.3999999999999999E-2</v>
          </cell>
          <cell r="K134">
            <v>0</v>
          </cell>
          <cell r="L134">
            <v>2.4300000000000002E-2</v>
          </cell>
          <cell r="M134">
            <v>0</v>
          </cell>
          <cell r="N134">
            <v>0</v>
          </cell>
          <cell r="O134">
            <v>0</v>
          </cell>
          <cell r="P134">
            <v>1.7050500000000004</v>
          </cell>
          <cell r="Q134">
            <v>4.1054514530365678</v>
          </cell>
          <cell r="R134" t="str">
            <v>Bad007l</v>
          </cell>
          <cell r="S134">
            <v>0.81</v>
          </cell>
        </row>
        <row r="135">
          <cell r="B135" t="str">
            <v>Bad008l</v>
          </cell>
          <cell r="D135" t="str">
            <v>Lino/PVC</v>
          </cell>
          <cell r="E135">
            <v>8</v>
          </cell>
          <cell r="F135">
            <v>1.6267500000000004</v>
          </cell>
          <cell r="G135">
            <v>0</v>
          </cell>
          <cell r="H135">
            <v>0</v>
          </cell>
          <cell r="I135">
            <v>0</v>
          </cell>
          <cell r="J135">
            <v>5.3999999999999999E-2</v>
          </cell>
          <cell r="K135">
            <v>0</v>
          </cell>
          <cell r="L135">
            <v>2.4300000000000002E-2</v>
          </cell>
          <cell r="M135">
            <v>0</v>
          </cell>
          <cell r="N135">
            <v>0</v>
          </cell>
          <cell r="O135">
            <v>0</v>
          </cell>
          <cell r="P135">
            <v>1.7050500000000004</v>
          </cell>
          <cell r="Q135">
            <v>4.6919445177560775</v>
          </cell>
          <cell r="R135" t="str">
            <v>Bad008l</v>
          </cell>
          <cell r="S135">
            <v>0.81</v>
          </cell>
        </row>
        <row r="136">
          <cell r="B136" t="str">
            <v>Bad009l</v>
          </cell>
          <cell r="D136" t="str">
            <v>Lino/PVC</v>
          </cell>
          <cell r="E136">
            <v>9</v>
          </cell>
          <cell r="F136">
            <v>1.6267500000000004</v>
          </cell>
          <cell r="G136">
            <v>0</v>
          </cell>
          <cell r="H136">
            <v>0</v>
          </cell>
          <cell r="I136">
            <v>0</v>
          </cell>
          <cell r="J136">
            <v>5.3999999999999999E-2</v>
          </cell>
          <cell r="K136">
            <v>0</v>
          </cell>
          <cell r="L136">
            <v>2.4300000000000002E-2</v>
          </cell>
          <cell r="M136">
            <v>0</v>
          </cell>
          <cell r="N136">
            <v>0</v>
          </cell>
          <cell r="O136">
            <v>0</v>
          </cell>
          <cell r="P136">
            <v>1.7050500000000004</v>
          </cell>
          <cell r="Q136">
            <v>5.2784375824755863</v>
          </cell>
          <cell r="R136" t="str">
            <v>Bad009l</v>
          </cell>
          <cell r="S136">
            <v>0.81</v>
          </cell>
        </row>
        <row r="137">
          <cell r="B137" t="str">
            <v>Bad010l</v>
          </cell>
          <cell r="D137" t="str">
            <v>Lino/PVC</v>
          </cell>
          <cell r="E137">
            <v>10</v>
          </cell>
          <cell r="F137">
            <v>1.6267500000000004</v>
          </cell>
          <cell r="G137">
            <v>0</v>
          </cell>
          <cell r="H137">
            <v>0</v>
          </cell>
          <cell r="I137">
            <v>0</v>
          </cell>
          <cell r="J137">
            <v>5.3999999999999999E-2</v>
          </cell>
          <cell r="K137">
            <v>0</v>
          </cell>
          <cell r="L137">
            <v>2.4300000000000002E-2</v>
          </cell>
          <cell r="M137">
            <v>0</v>
          </cell>
          <cell r="N137">
            <v>0</v>
          </cell>
          <cell r="O137">
            <v>0</v>
          </cell>
          <cell r="P137">
            <v>1.7050500000000004</v>
          </cell>
          <cell r="Q137">
            <v>5.8649306471950959</v>
          </cell>
          <cell r="R137" t="str">
            <v>Bad010l</v>
          </cell>
          <cell r="S137">
            <v>0.81</v>
          </cell>
        </row>
        <row r="138">
          <cell r="B138" t="str">
            <v>Bad011l</v>
          </cell>
          <cell r="D138" t="str">
            <v>Lino/PVC</v>
          </cell>
          <cell r="E138">
            <v>11</v>
          </cell>
          <cell r="F138">
            <v>1.6267500000000004</v>
          </cell>
          <cell r="G138">
            <v>0</v>
          </cell>
          <cell r="H138">
            <v>0</v>
          </cell>
          <cell r="I138">
            <v>0</v>
          </cell>
          <cell r="J138">
            <v>5.3999999999999999E-2</v>
          </cell>
          <cell r="K138">
            <v>0</v>
          </cell>
          <cell r="L138">
            <v>2.4300000000000002E-2</v>
          </cell>
          <cell r="M138">
            <v>0</v>
          </cell>
          <cell r="N138">
            <v>0</v>
          </cell>
          <cell r="O138">
            <v>0</v>
          </cell>
          <cell r="P138">
            <v>1.7050500000000004</v>
          </cell>
          <cell r="Q138">
            <v>6.4514237119146056</v>
          </cell>
          <cell r="R138" t="str">
            <v>Bad011l</v>
          </cell>
          <cell r="S138">
            <v>0.81</v>
          </cell>
        </row>
        <row r="140">
          <cell r="B140" t="str">
            <v>Bad260s</v>
          </cell>
          <cell r="C140" t="str">
            <v>Badkamer</v>
          </cell>
          <cell r="D140" t="str">
            <v>Steen</v>
          </cell>
          <cell r="E140">
            <v>260</v>
          </cell>
          <cell r="F140">
            <v>2.3305625000000001</v>
          </cell>
          <cell r="G140">
            <v>0</v>
          </cell>
          <cell r="H140">
            <v>0.12</v>
          </cell>
          <cell r="I140">
            <v>0</v>
          </cell>
          <cell r="J140">
            <v>0</v>
          </cell>
          <cell r="K140">
            <v>0</v>
          </cell>
          <cell r="L140">
            <v>1.35E-2</v>
          </cell>
          <cell r="M140">
            <v>0</v>
          </cell>
          <cell r="N140">
            <v>0</v>
          </cell>
          <cell r="O140">
            <v>0</v>
          </cell>
          <cell r="P140">
            <v>2.4640624999999998</v>
          </cell>
          <cell r="Q140">
            <v>105.51680405833861</v>
          </cell>
          <cell r="R140" t="str">
            <v>Bad260s</v>
          </cell>
          <cell r="S140">
            <v>0.9</v>
          </cell>
        </row>
        <row r="141">
          <cell r="B141" t="str">
            <v>Bad260sn</v>
          </cell>
          <cell r="C141" t="str">
            <v>Badkamer, naloopronde</v>
          </cell>
          <cell r="D141" t="str">
            <v>Steen</v>
          </cell>
          <cell r="E141">
            <v>260</v>
          </cell>
          <cell r="F141">
            <v>1.56</v>
          </cell>
          <cell r="G141">
            <v>0</v>
          </cell>
          <cell r="H141">
            <v>0</v>
          </cell>
          <cell r="I141">
            <v>0</v>
          </cell>
          <cell r="J141">
            <v>0</v>
          </cell>
          <cell r="K141">
            <v>0</v>
          </cell>
          <cell r="L141">
            <v>0</v>
          </cell>
          <cell r="M141">
            <v>0</v>
          </cell>
          <cell r="N141">
            <v>0</v>
          </cell>
          <cell r="O141">
            <v>0</v>
          </cell>
          <cell r="P141">
            <v>1.56</v>
          </cell>
          <cell r="Q141">
            <v>166.66666666666669</v>
          </cell>
          <cell r="R141" t="str">
            <v>Bad260sn</v>
          </cell>
          <cell r="S141">
            <v>0.9</v>
          </cell>
        </row>
        <row r="142">
          <cell r="B142" t="str">
            <v>Bad156s</v>
          </cell>
          <cell r="C142" t="str">
            <v>Badkamer</v>
          </cell>
          <cell r="D142" t="str">
            <v>Steen</v>
          </cell>
          <cell r="E142">
            <v>156</v>
          </cell>
          <cell r="F142">
            <v>1.7671000000000001</v>
          </cell>
          <cell r="G142">
            <v>0</v>
          </cell>
          <cell r="H142">
            <v>0.12</v>
          </cell>
          <cell r="I142">
            <v>0</v>
          </cell>
          <cell r="J142">
            <v>0</v>
          </cell>
          <cell r="K142">
            <v>0</v>
          </cell>
          <cell r="L142">
            <v>2.7E-2</v>
          </cell>
          <cell r="M142">
            <v>0</v>
          </cell>
          <cell r="N142">
            <v>0</v>
          </cell>
          <cell r="O142">
            <v>0</v>
          </cell>
          <cell r="P142">
            <v>1.9141000000000001</v>
          </cell>
          <cell r="Q142">
            <v>81.500444072932453</v>
          </cell>
          <cell r="R142" t="str">
            <v>Bad156s</v>
          </cell>
          <cell r="S142">
            <v>0.9</v>
          </cell>
        </row>
        <row r="143">
          <cell r="B143" t="str">
            <v>Bad130s</v>
          </cell>
          <cell r="C143" t="str">
            <v>Badkamer</v>
          </cell>
          <cell r="D143" t="str">
            <v>Steen</v>
          </cell>
          <cell r="E143">
            <v>130</v>
          </cell>
          <cell r="F143">
            <v>1.7671000000000001</v>
          </cell>
          <cell r="G143">
            <v>0</v>
          </cell>
          <cell r="H143">
            <v>0.12</v>
          </cell>
          <cell r="I143">
            <v>0</v>
          </cell>
          <cell r="J143">
            <v>0</v>
          </cell>
          <cell r="K143">
            <v>0</v>
          </cell>
          <cell r="L143">
            <v>2.7E-2</v>
          </cell>
          <cell r="M143">
            <v>0</v>
          </cell>
          <cell r="N143">
            <v>0</v>
          </cell>
          <cell r="O143">
            <v>0</v>
          </cell>
          <cell r="P143">
            <v>1.9141000000000001</v>
          </cell>
          <cell r="Q143">
            <v>67.917036727443715</v>
          </cell>
          <cell r="R143" t="str">
            <v>Bad130s</v>
          </cell>
          <cell r="S143">
            <v>0.9</v>
          </cell>
        </row>
        <row r="144">
          <cell r="B144" t="str">
            <v>Bad104s</v>
          </cell>
          <cell r="C144" t="str">
            <v>Badkamer</v>
          </cell>
          <cell r="D144" t="str">
            <v>Steen</v>
          </cell>
          <cell r="E144">
            <v>104</v>
          </cell>
          <cell r="F144">
            <v>1.7671000000000001</v>
          </cell>
          <cell r="G144">
            <v>0</v>
          </cell>
          <cell r="H144">
            <v>0.12</v>
          </cell>
          <cell r="I144">
            <v>0</v>
          </cell>
          <cell r="J144">
            <v>0</v>
          </cell>
          <cell r="K144">
            <v>0</v>
          </cell>
          <cell r="L144">
            <v>2.7E-2</v>
          </cell>
          <cell r="M144">
            <v>0</v>
          </cell>
          <cell r="N144">
            <v>0</v>
          </cell>
          <cell r="O144">
            <v>0</v>
          </cell>
          <cell r="P144">
            <v>1.9141000000000001</v>
          </cell>
          <cell r="Q144">
            <v>54.333629381954971</v>
          </cell>
          <cell r="R144" t="str">
            <v>Bad104s</v>
          </cell>
          <cell r="S144">
            <v>0.9</v>
          </cell>
        </row>
        <row r="145">
          <cell r="B145" t="str">
            <v>Bad052s</v>
          </cell>
          <cell r="C145" t="str">
            <v>Badkamer</v>
          </cell>
          <cell r="D145" t="str">
            <v>Steen</v>
          </cell>
          <cell r="E145">
            <v>52</v>
          </cell>
          <cell r="F145">
            <v>1.7671000000000001</v>
          </cell>
          <cell r="G145">
            <v>0</v>
          </cell>
          <cell r="H145">
            <v>0.12</v>
          </cell>
          <cell r="I145">
            <v>0</v>
          </cell>
          <cell r="J145">
            <v>0</v>
          </cell>
          <cell r="K145">
            <v>0</v>
          </cell>
          <cell r="L145">
            <v>2.7E-2</v>
          </cell>
          <cell r="M145">
            <v>0</v>
          </cell>
          <cell r="N145">
            <v>0</v>
          </cell>
          <cell r="O145">
            <v>0</v>
          </cell>
          <cell r="P145">
            <v>1.9141000000000001</v>
          </cell>
          <cell r="Q145">
            <v>27.166814690977485</v>
          </cell>
          <cell r="R145" t="str">
            <v>Bad052s</v>
          </cell>
          <cell r="S145">
            <v>0.9</v>
          </cell>
        </row>
        <row r="146">
          <cell r="B146" t="str">
            <v>Bad026s</v>
          </cell>
          <cell r="C146" t="str">
            <v>Badkamer</v>
          </cell>
          <cell r="D146" t="str">
            <v>Steen</v>
          </cell>
          <cell r="E146">
            <v>26</v>
          </cell>
          <cell r="F146">
            <v>1.7671000000000001</v>
          </cell>
          <cell r="G146">
            <v>0</v>
          </cell>
          <cell r="H146">
            <v>0.12</v>
          </cell>
          <cell r="I146">
            <v>0</v>
          </cell>
          <cell r="J146">
            <v>0</v>
          </cell>
          <cell r="K146">
            <v>0</v>
          </cell>
          <cell r="L146">
            <v>2.7E-2</v>
          </cell>
          <cell r="M146">
            <v>0</v>
          </cell>
          <cell r="N146">
            <v>0</v>
          </cell>
          <cell r="O146">
            <v>0</v>
          </cell>
          <cell r="P146">
            <v>1.9141000000000001</v>
          </cell>
          <cell r="Q146">
            <v>13.583407345488743</v>
          </cell>
          <cell r="R146" t="str">
            <v>Bad026s</v>
          </cell>
          <cell r="S146">
            <v>0.9</v>
          </cell>
        </row>
        <row r="147">
          <cell r="B147" t="str">
            <v>Bad012s</v>
          </cell>
          <cell r="C147" t="str">
            <v>Badkamer</v>
          </cell>
          <cell r="D147" t="str">
            <v>Steen</v>
          </cell>
          <cell r="E147">
            <v>12</v>
          </cell>
          <cell r="F147">
            <v>1.7671000000000001</v>
          </cell>
          <cell r="G147">
            <v>0</v>
          </cell>
          <cell r="H147">
            <v>0.12</v>
          </cell>
          <cell r="I147">
            <v>0</v>
          </cell>
          <cell r="J147">
            <v>0</v>
          </cell>
          <cell r="K147">
            <v>0</v>
          </cell>
          <cell r="L147">
            <v>2.7E-2</v>
          </cell>
          <cell r="M147">
            <v>0</v>
          </cell>
          <cell r="N147">
            <v>0</v>
          </cell>
          <cell r="O147">
            <v>0</v>
          </cell>
          <cell r="P147">
            <v>1.9141000000000001</v>
          </cell>
          <cell r="Q147">
            <v>6.2692649286871118</v>
          </cell>
          <cell r="R147" t="str">
            <v>Bad012s</v>
          </cell>
          <cell r="S147">
            <v>0.9</v>
          </cell>
        </row>
        <row r="148">
          <cell r="B148" t="str">
            <v>Bad052sz</v>
          </cell>
          <cell r="C148" t="str">
            <v>Badkamer, weekend</v>
          </cell>
          <cell r="D148" t="str">
            <v>Steen</v>
          </cell>
          <cell r="E148">
            <v>52</v>
          </cell>
          <cell r="F148">
            <v>0.36400000000000005</v>
          </cell>
          <cell r="G148">
            <v>0</v>
          </cell>
          <cell r="H148">
            <v>0</v>
          </cell>
          <cell r="I148">
            <v>0</v>
          </cell>
          <cell r="J148">
            <v>0</v>
          </cell>
          <cell r="K148">
            <v>0</v>
          </cell>
          <cell r="L148">
            <v>0</v>
          </cell>
          <cell r="M148">
            <v>0</v>
          </cell>
          <cell r="N148">
            <v>0</v>
          </cell>
          <cell r="O148">
            <v>0</v>
          </cell>
          <cell r="P148">
            <v>0.36400000000000005</v>
          </cell>
          <cell r="Q148">
            <v>142.85714285714283</v>
          </cell>
          <cell r="R148" t="str">
            <v>Bad052sz</v>
          </cell>
          <cell r="S148">
            <v>0.9</v>
          </cell>
        </row>
        <row r="149">
          <cell r="B149" t="str">
            <v>Bad001s</v>
          </cell>
          <cell r="D149" t="str">
            <v>Steen</v>
          </cell>
          <cell r="E149">
            <v>52</v>
          </cell>
          <cell r="F149">
            <v>0.36400000000000005</v>
          </cell>
          <cell r="G149">
            <v>0</v>
          </cell>
          <cell r="H149">
            <v>0</v>
          </cell>
          <cell r="I149">
            <v>0</v>
          </cell>
          <cell r="J149">
            <v>0</v>
          </cell>
          <cell r="K149">
            <v>0</v>
          </cell>
          <cell r="L149">
            <v>0</v>
          </cell>
          <cell r="M149">
            <v>0</v>
          </cell>
          <cell r="N149">
            <v>0</v>
          </cell>
          <cell r="O149">
            <v>0</v>
          </cell>
          <cell r="P149">
            <v>0.36400000000000005</v>
          </cell>
          <cell r="Q149">
            <v>142.85714285714283</v>
          </cell>
          <cell r="R149" t="str">
            <v>Bad001s</v>
          </cell>
          <cell r="S149">
            <v>0.9</v>
          </cell>
        </row>
        <row r="150">
          <cell r="B150" t="str">
            <v>Bad002s</v>
          </cell>
          <cell r="D150" t="str">
            <v>Steen</v>
          </cell>
          <cell r="E150">
            <v>8</v>
          </cell>
          <cell r="F150">
            <v>5.6000000000000008E-2</v>
          </cell>
          <cell r="G150">
            <v>0</v>
          </cell>
          <cell r="H150">
            <v>0</v>
          </cell>
          <cell r="I150">
            <v>0</v>
          </cell>
          <cell r="J150">
            <v>0</v>
          </cell>
          <cell r="K150">
            <v>0</v>
          </cell>
          <cell r="L150">
            <v>0</v>
          </cell>
          <cell r="M150">
            <v>0</v>
          </cell>
          <cell r="N150">
            <v>0</v>
          </cell>
          <cell r="O150">
            <v>0</v>
          </cell>
          <cell r="P150">
            <v>5.6000000000000008E-2</v>
          </cell>
          <cell r="Q150">
            <v>142.85714285714283</v>
          </cell>
          <cell r="R150" t="str">
            <v>Bad002s</v>
          </cell>
          <cell r="S150">
            <v>0.9</v>
          </cell>
        </row>
        <row r="151">
          <cell r="B151" t="str">
            <v>Bad003s</v>
          </cell>
          <cell r="D151" t="str">
            <v>Steen</v>
          </cell>
          <cell r="E151">
            <v>3</v>
          </cell>
          <cell r="F151">
            <v>1.7671000000000001</v>
          </cell>
          <cell r="G151">
            <v>0</v>
          </cell>
          <cell r="H151">
            <v>0.12</v>
          </cell>
          <cell r="I151">
            <v>0</v>
          </cell>
          <cell r="J151">
            <v>0</v>
          </cell>
          <cell r="K151">
            <v>0</v>
          </cell>
          <cell r="L151">
            <v>2.7E-2</v>
          </cell>
          <cell r="M151">
            <v>0</v>
          </cell>
          <cell r="N151">
            <v>0</v>
          </cell>
          <cell r="O151">
            <v>0</v>
          </cell>
          <cell r="P151">
            <v>1.9141000000000001</v>
          </cell>
          <cell r="Q151">
            <v>1.567316232171778</v>
          </cell>
          <cell r="R151" t="str">
            <v>Bad003s</v>
          </cell>
          <cell r="S151">
            <v>0.9</v>
          </cell>
        </row>
        <row r="152">
          <cell r="B152" t="str">
            <v>Bad004s</v>
          </cell>
          <cell r="D152" t="str">
            <v>Steen</v>
          </cell>
          <cell r="E152">
            <v>4</v>
          </cell>
          <cell r="F152">
            <v>1.7671000000000001</v>
          </cell>
          <cell r="G152">
            <v>0</v>
          </cell>
          <cell r="H152">
            <v>0.12</v>
          </cell>
          <cell r="I152">
            <v>0</v>
          </cell>
          <cell r="J152">
            <v>0</v>
          </cell>
          <cell r="K152">
            <v>0</v>
          </cell>
          <cell r="L152">
            <v>2.7E-2</v>
          </cell>
          <cell r="M152">
            <v>0</v>
          </cell>
          <cell r="N152">
            <v>0</v>
          </cell>
          <cell r="O152">
            <v>0</v>
          </cell>
          <cell r="P152">
            <v>1.9141000000000001</v>
          </cell>
          <cell r="Q152">
            <v>2.0897549762290373</v>
          </cell>
          <cell r="R152" t="str">
            <v>Bad004s</v>
          </cell>
          <cell r="S152">
            <v>0.9</v>
          </cell>
        </row>
        <row r="153">
          <cell r="B153" t="str">
            <v>Bad005s</v>
          </cell>
          <cell r="D153" t="str">
            <v>Steen</v>
          </cell>
          <cell r="E153">
            <v>5</v>
          </cell>
          <cell r="F153">
            <v>1.7671000000000001</v>
          </cell>
          <cell r="G153">
            <v>0</v>
          </cell>
          <cell r="H153">
            <v>0.12</v>
          </cell>
          <cell r="I153">
            <v>0</v>
          </cell>
          <cell r="J153">
            <v>0</v>
          </cell>
          <cell r="K153">
            <v>0</v>
          </cell>
          <cell r="L153">
            <v>2.7E-2</v>
          </cell>
          <cell r="M153">
            <v>0</v>
          </cell>
          <cell r="N153">
            <v>0</v>
          </cell>
          <cell r="O153">
            <v>0</v>
          </cell>
          <cell r="P153">
            <v>1.9141000000000001</v>
          </cell>
          <cell r="Q153">
            <v>2.6121937202862964</v>
          </cell>
          <cell r="R153" t="str">
            <v>Bad005s</v>
          </cell>
          <cell r="S153">
            <v>0.9</v>
          </cell>
        </row>
        <row r="154">
          <cell r="B154" t="str">
            <v>Bad006s</v>
          </cell>
          <cell r="D154" t="str">
            <v>Steen</v>
          </cell>
          <cell r="E154">
            <v>6</v>
          </cell>
          <cell r="F154">
            <v>1.7930999999999999</v>
          </cell>
          <cell r="G154">
            <v>0</v>
          </cell>
          <cell r="H154">
            <v>0.12</v>
          </cell>
          <cell r="I154">
            <v>0</v>
          </cell>
          <cell r="J154">
            <v>0</v>
          </cell>
          <cell r="K154">
            <v>0</v>
          </cell>
          <cell r="L154">
            <v>2.7E-2</v>
          </cell>
          <cell r="M154">
            <v>0</v>
          </cell>
          <cell r="N154">
            <v>0</v>
          </cell>
          <cell r="O154">
            <v>0</v>
          </cell>
          <cell r="P154">
            <v>1.9400999999999999</v>
          </cell>
          <cell r="Q154">
            <v>3.0926240915416736</v>
          </cell>
          <cell r="R154" t="str">
            <v>Bad006s</v>
          </cell>
          <cell r="S154">
            <v>0.9</v>
          </cell>
        </row>
        <row r="155">
          <cell r="B155" t="str">
            <v>Bad007s</v>
          </cell>
          <cell r="D155" t="str">
            <v>Steen</v>
          </cell>
          <cell r="E155">
            <v>7</v>
          </cell>
          <cell r="F155">
            <v>1.7930999999999999</v>
          </cell>
          <cell r="G155">
            <v>0</v>
          </cell>
          <cell r="H155">
            <v>0.12</v>
          </cell>
          <cell r="I155">
            <v>0</v>
          </cell>
          <cell r="J155">
            <v>0</v>
          </cell>
          <cell r="K155">
            <v>0</v>
          </cell>
          <cell r="L155">
            <v>2.7E-2</v>
          </cell>
          <cell r="M155">
            <v>0</v>
          </cell>
          <cell r="N155">
            <v>0</v>
          </cell>
          <cell r="O155">
            <v>0</v>
          </cell>
          <cell r="P155">
            <v>1.9400999999999999</v>
          </cell>
          <cell r="Q155">
            <v>3.6080614401319524</v>
          </cell>
          <cell r="R155" t="str">
            <v>Bad007s</v>
          </cell>
          <cell r="S155">
            <v>0.9</v>
          </cell>
        </row>
        <row r="156">
          <cell r="B156" t="str">
            <v>Bad008s</v>
          </cell>
          <cell r="D156" t="str">
            <v>Steen</v>
          </cell>
          <cell r="E156">
            <v>8</v>
          </cell>
          <cell r="F156">
            <v>1.7930999999999999</v>
          </cell>
          <cell r="G156">
            <v>0</v>
          </cell>
          <cell r="H156">
            <v>0.12</v>
          </cell>
          <cell r="I156">
            <v>0</v>
          </cell>
          <cell r="J156">
            <v>0</v>
          </cell>
          <cell r="K156">
            <v>0</v>
          </cell>
          <cell r="L156">
            <v>2.7E-2</v>
          </cell>
          <cell r="M156">
            <v>0</v>
          </cell>
          <cell r="N156">
            <v>0</v>
          </cell>
          <cell r="O156">
            <v>0</v>
          </cell>
          <cell r="P156">
            <v>1.9400999999999999</v>
          </cell>
          <cell r="Q156">
            <v>4.1234987887222312</v>
          </cell>
          <cell r="R156" t="str">
            <v>Bad008s</v>
          </cell>
          <cell r="S156">
            <v>0.9</v>
          </cell>
        </row>
        <row r="157">
          <cell r="B157" t="str">
            <v>Bad009s</v>
          </cell>
          <cell r="D157" t="str">
            <v>Steen</v>
          </cell>
          <cell r="E157">
            <v>9</v>
          </cell>
          <cell r="F157">
            <v>1.7930999999999999</v>
          </cell>
          <cell r="G157">
            <v>0</v>
          </cell>
          <cell r="H157">
            <v>0.12</v>
          </cell>
          <cell r="I157">
            <v>0</v>
          </cell>
          <cell r="J157">
            <v>0</v>
          </cell>
          <cell r="K157">
            <v>0</v>
          </cell>
          <cell r="L157">
            <v>2.7E-2</v>
          </cell>
          <cell r="M157">
            <v>0</v>
          </cell>
          <cell r="N157">
            <v>0</v>
          </cell>
          <cell r="O157">
            <v>0</v>
          </cell>
          <cell r="P157">
            <v>1.9400999999999999</v>
          </cell>
          <cell r="Q157">
            <v>4.63893613731251</v>
          </cell>
          <cell r="R157" t="str">
            <v>Bad009s</v>
          </cell>
          <cell r="S157">
            <v>0.9</v>
          </cell>
        </row>
        <row r="158">
          <cell r="B158" t="str">
            <v>Bad010s</v>
          </cell>
          <cell r="D158" t="str">
            <v>Steen</v>
          </cell>
          <cell r="E158">
            <v>10</v>
          </cell>
          <cell r="F158">
            <v>1.7930999999999999</v>
          </cell>
          <cell r="G158">
            <v>0</v>
          </cell>
          <cell r="H158">
            <v>0.12</v>
          </cell>
          <cell r="I158">
            <v>0</v>
          </cell>
          <cell r="J158">
            <v>0</v>
          </cell>
          <cell r="K158">
            <v>0</v>
          </cell>
          <cell r="L158">
            <v>2.7E-2</v>
          </cell>
          <cell r="M158">
            <v>0</v>
          </cell>
          <cell r="N158">
            <v>0</v>
          </cell>
          <cell r="O158">
            <v>0</v>
          </cell>
          <cell r="P158">
            <v>1.9400999999999999</v>
          </cell>
          <cell r="Q158">
            <v>5.1543734859027897</v>
          </cell>
          <cell r="R158" t="str">
            <v>Bad010s</v>
          </cell>
          <cell r="S158">
            <v>0.9</v>
          </cell>
        </row>
        <row r="159">
          <cell r="B159" t="str">
            <v>Bad011s</v>
          </cell>
          <cell r="D159" t="str">
            <v>Steen</v>
          </cell>
          <cell r="E159">
            <v>11</v>
          </cell>
          <cell r="F159">
            <v>1.7930999999999999</v>
          </cell>
          <cell r="G159">
            <v>0</v>
          </cell>
          <cell r="H159">
            <v>0.12</v>
          </cell>
          <cell r="I159">
            <v>0</v>
          </cell>
          <cell r="J159">
            <v>0</v>
          </cell>
          <cell r="K159">
            <v>0</v>
          </cell>
          <cell r="L159">
            <v>2.7E-2</v>
          </cell>
          <cell r="M159">
            <v>0</v>
          </cell>
          <cell r="N159">
            <v>0</v>
          </cell>
          <cell r="O159">
            <v>0</v>
          </cell>
          <cell r="P159">
            <v>1.9400999999999999</v>
          </cell>
          <cell r="Q159">
            <v>5.6698108344930684</v>
          </cell>
          <cell r="R159" t="str">
            <v>Bad011s</v>
          </cell>
          <cell r="S159">
            <v>0.9</v>
          </cell>
        </row>
        <row r="161">
          <cell r="B161" t="str">
            <v>Bal260s</v>
          </cell>
          <cell r="C161" t="str">
            <v>Balkon</v>
          </cell>
          <cell r="D161" t="str">
            <v>Steen</v>
          </cell>
          <cell r="E161">
            <v>260</v>
          </cell>
          <cell r="F161">
            <v>1.56725</v>
          </cell>
          <cell r="G161">
            <v>0</v>
          </cell>
          <cell r="H161">
            <v>0.01</v>
          </cell>
          <cell r="I161">
            <v>0</v>
          </cell>
          <cell r="J161">
            <v>0</v>
          </cell>
          <cell r="K161">
            <v>0</v>
          </cell>
          <cell r="L161">
            <v>0</v>
          </cell>
          <cell r="M161">
            <v>0</v>
          </cell>
          <cell r="N161">
            <v>0</v>
          </cell>
          <cell r="O161">
            <v>0</v>
          </cell>
          <cell r="P161">
            <v>1.57725</v>
          </cell>
          <cell r="Q161">
            <v>164.84387383103501</v>
          </cell>
          <cell r="R161" t="str">
            <v>Bal260s</v>
          </cell>
          <cell r="S161">
            <v>0.9</v>
          </cell>
        </row>
        <row r="162">
          <cell r="B162" t="str">
            <v>Bal260sn</v>
          </cell>
          <cell r="C162" t="str">
            <v>Balkon, naloopronde</v>
          </cell>
          <cell r="D162" t="str">
            <v>Steen</v>
          </cell>
          <cell r="E162">
            <v>260</v>
          </cell>
          <cell r="F162">
            <v>1.4218500000000001</v>
          </cell>
          <cell r="G162">
            <v>0</v>
          </cell>
          <cell r="H162">
            <v>0.12</v>
          </cell>
          <cell r="I162">
            <v>0</v>
          </cell>
          <cell r="J162">
            <v>0</v>
          </cell>
          <cell r="K162">
            <v>0</v>
          </cell>
          <cell r="L162">
            <v>0</v>
          </cell>
          <cell r="M162">
            <v>0</v>
          </cell>
          <cell r="N162">
            <v>0</v>
          </cell>
          <cell r="O162">
            <v>0</v>
          </cell>
          <cell r="P162">
            <v>1.5418500000000002</v>
          </cell>
          <cell r="Q162">
            <v>168.62859551837076</v>
          </cell>
          <cell r="R162" t="str">
            <v>Bal260sn</v>
          </cell>
          <cell r="S162">
            <v>0.9</v>
          </cell>
        </row>
        <row r="163">
          <cell r="B163" t="str">
            <v>Bal156s</v>
          </cell>
          <cell r="C163" t="str">
            <v>Balkon</v>
          </cell>
          <cell r="D163" t="str">
            <v>Steen</v>
          </cell>
          <cell r="E163">
            <v>156</v>
          </cell>
          <cell r="F163">
            <v>1.4218500000000001</v>
          </cell>
          <cell r="G163">
            <v>0</v>
          </cell>
          <cell r="H163">
            <v>0.12</v>
          </cell>
          <cell r="I163">
            <v>0</v>
          </cell>
          <cell r="J163">
            <v>0</v>
          </cell>
          <cell r="K163">
            <v>0</v>
          </cell>
          <cell r="L163">
            <v>0</v>
          </cell>
          <cell r="M163">
            <v>0</v>
          </cell>
          <cell r="N163">
            <v>0</v>
          </cell>
          <cell r="O163">
            <v>0</v>
          </cell>
          <cell r="P163">
            <v>1.5418500000000002</v>
          </cell>
          <cell r="Q163">
            <v>101.17715731102246</v>
          </cell>
          <cell r="R163" t="str">
            <v>Bal156s</v>
          </cell>
          <cell r="S163">
            <v>0.9</v>
          </cell>
        </row>
        <row r="164">
          <cell r="B164" t="str">
            <v>Bal130s</v>
          </cell>
          <cell r="C164" t="str">
            <v>Balkon</v>
          </cell>
          <cell r="D164" t="str">
            <v>Steen</v>
          </cell>
          <cell r="E164">
            <v>130</v>
          </cell>
          <cell r="F164">
            <v>1.4218500000000001</v>
          </cell>
          <cell r="G164">
            <v>0</v>
          </cell>
          <cell r="H164">
            <v>0.12</v>
          </cell>
          <cell r="I164">
            <v>0</v>
          </cell>
          <cell r="J164">
            <v>0</v>
          </cell>
          <cell r="K164">
            <v>0</v>
          </cell>
          <cell r="L164">
            <v>0</v>
          </cell>
          <cell r="M164">
            <v>0</v>
          </cell>
          <cell r="N164">
            <v>0</v>
          </cell>
          <cell r="O164">
            <v>0</v>
          </cell>
          <cell r="P164">
            <v>1.5418500000000002</v>
          </cell>
          <cell r="Q164">
            <v>84.314297759185379</v>
          </cell>
          <cell r="R164" t="str">
            <v>Bal130s</v>
          </cell>
          <cell r="S164">
            <v>0.9</v>
          </cell>
        </row>
        <row r="165">
          <cell r="B165" t="str">
            <v>Bal104s</v>
          </cell>
          <cell r="C165" t="str">
            <v>Balkon</v>
          </cell>
          <cell r="D165" t="str">
            <v>Steen</v>
          </cell>
          <cell r="E165">
            <v>104</v>
          </cell>
          <cell r="F165">
            <v>1.4218500000000001</v>
          </cell>
          <cell r="G165">
            <v>0</v>
          </cell>
          <cell r="H165">
            <v>0.12</v>
          </cell>
          <cell r="I165">
            <v>0</v>
          </cell>
          <cell r="J165">
            <v>0</v>
          </cell>
          <cell r="K165">
            <v>0</v>
          </cell>
          <cell r="L165">
            <v>0</v>
          </cell>
          <cell r="M165">
            <v>0</v>
          </cell>
          <cell r="N165">
            <v>0</v>
          </cell>
          <cell r="O165">
            <v>0</v>
          </cell>
          <cell r="P165">
            <v>1.5418500000000002</v>
          </cell>
          <cell r="Q165">
            <v>67.451438207348303</v>
          </cell>
          <cell r="R165" t="str">
            <v>Bal104s</v>
          </cell>
          <cell r="S165">
            <v>0.9</v>
          </cell>
        </row>
        <row r="166">
          <cell r="B166" t="str">
            <v>Bal052s</v>
          </cell>
          <cell r="C166" t="str">
            <v>Balkon</v>
          </cell>
          <cell r="D166" t="str">
            <v>Steen</v>
          </cell>
          <cell r="E166">
            <v>52</v>
          </cell>
          <cell r="F166">
            <v>0.64649999999999996</v>
          </cell>
          <cell r="G166">
            <v>0</v>
          </cell>
          <cell r="H166">
            <v>0</v>
          </cell>
          <cell r="I166">
            <v>0</v>
          </cell>
          <cell r="J166">
            <v>0</v>
          </cell>
          <cell r="K166">
            <v>0</v>
          </cell>
          <cell r="L166">
            <v>0</v>
          </cell>
          <cell r="M166">
            <v>0</v>
          </cell>
          <cell r="N166">
            <v>0</v>
          </cell>
          <cell r="O166">
            <v>0</v>
          </cell>
          <cell r="P166">
            <v>0.64649999999999996</v>
          </cell>
          <cell r="Q166">
            <v>80.433101314771847</v>
          </cell>
          <cell r="R166" t="str">
            <v>Bal052s</v>
          </cell>
          <cell r="S166">
            <v>0.9</v>
          </cell>
        </row>
        <row r="167">
          <cell r="B167" t="str">
            <v>Bal026s</v>
          </cell>
          <cell r="C167" t="str">
            <v>Balkon</v>
          </cell>
          <cell r="D167" t="str">
            <v>Steen</v>
          </cell>
          <cell r="E167">
            <v>26</v>
          </cell>
          <cell r="F167">
            <v>1.4218500000000001</v>
          </cell>
          <cell r="G167">
            <v>0</v>
          </cell>
          <cell r="H167">
            <v>0.12</v>
          </cell>
          <cell r="I167">
            <v>0</v>
          </cell>
          <cell r="J167">
            <v>0</v>
          </cell>
          <cell r="K167">
            <v>0</v>
          </cell>
          <cell r="L167">
            <v>0</v>
          </cell>
          <cell r="M167">
            <v>0</v>
          </cell>
          <cell r="N167">
            <v>0</v>
          </cell>
          <cell r="O167">
            <v>0</v>
          </cell>
          <cell r="P167">
            <v>1.5418500000000002</v>
          </cell>
          <cell r="Q167">
            <v>16.862859551837076</v>
          </cell>
          <cell r="R167" t="str">
            <v>Bal026s</v>
          </cell>
          <cell r="S167">
            <v>0.9</v>
          </cell>
        </row>
        <row r="168">
          <cell r="B168" t="str">
            <v>Bal012s</v>
          </cell>
          <cell r="C168" t="str">
            <v>Balkon</v>
          </cell>
          <cell r="D168" t="str">
            <v>Steen</v>
          </cell>
          <cell r="E168">
            <v>12</v>
          </cell>
          <cell r="F168">
            <v>1.4218500000000001</v>
          </cell>
          <cell r="G168">
            <v>0</v>
          </cell>
          <cell r="H168">
            <v>0.12</v>
          </cell>
          <cell r="I168">
            <v>0</v>
          </cell>
          <cell r="J168">
            <v>0</v>
          </cell>
          <cell r="K168">
            <v>0</v>
          </cell>
          <cell r="L168">
            <v>0</v>
          </cell>
          <cell r="M168">
            <v>0</v>
          </cell>
          <cell r="N168">
            <v>0</v>
          </cell>
          <cell r="O168">
            <v>0</v>
          </cell>
          <cell r="P168">
            <v>1.5418500000000002</v>
          </cell>
          <cell r="Q168">
            <v>7.7828582546940357</v>
          </cell>
          <cell r="R168" t="str">
            <v>Bal012s</v>
          </cell>
          <cell r="S168">
            <v>0.9</v>
          </cell>
        </row>
        <row r="169">
          <cell r="B169" t="str">
            <v>Bal052sz</v>
          </cell>
          <cell r="C169" t="str">
            <v>Balkon, weekend</v>
          </cell>
          <cell r="D169" t="str">
            <v>Steen</v>
          </cell>
          <cell r="E169">
            <v>52</v>
          </cell>
          <cell r="F169">
            <v>1.4218500000000001</v>
          </cell>
          <cell r="G169">
            <v>0</v>
          </cell>
          <cell r="H169">
            <v>0.12</v>
          </cell>
          <cell r="I169">
            <v>0</v>
          </cell>
          <cell r="J169">
            <v>0</v>
          </cell>
          <cell r="K169">
            <v>0</v>
          </cell>
          <cell r="L169">
            <v>0</v>
          </cell>
          <cell r="M169">
            <v>0</v>
          </cell>
          <cell r="N169">
            <v>0</v>
          </cell>
          <cell r="O169">
            <v>0</v>
          </cell>
          <cell r="P169">
            <v>1.5418500000000002</v>
          </cell>
          <cell r="Q169">
            <v>33.725719103674152</v>
          </cell>
          <cell r="R169" t="str">
            <v>Bal052sz</v>
          </cell>
          <cell r="S169">
            <v>0.9</v>
          </cell>
        </row>
        <row r="170">
          <cell r="B170" t="str">
            <v>Bal001s</v>
          </cell>
          <cell r="D170" t="str">
            <v>Steen</v>
          </cell>
          <cell r="E170">
            <v>1</v>
          </cell>
          <cell r="F170">
            <v>1.4218500000000001</v>
          </cell>
          <cell r="G170">
            <v>0</v>
          </cell>
          <cell r="H170">
            <v>0.12</v>
          </cell>
          <cell r="I170">
            <v>0</v>
          </cell>
          <cell r="J170">
            <v>0</v>
          </cell>
          <cell r="K170">
            <v>0</v>
          </cell>
          <cell r="L170">
            <v>0</v>
          </cell>
          <cell r="M170">
            <v>0</v>
          </cell>
          <cell r="N170">
            <v>0</v>
          </cell>
          <cell r="O170">
            <v>0</v>
          </cell>
          <cell r="P170">
            <v>1.5418500000000002</v>
          </cell>
          <cell r="Q170">
            <v>0.64857152122450301</v>
          </cell>
          <cell r="R170" t="str">
            <v>Bal001s</v>
          </cell>
          <cell r="S170">
            <v>0.9</v>
          </cell>
        </row>
        <row r="171">
          <cell r="B171" t="str">
            <v>Bal002s</v>
          </cell>
          <cell r="D171" t="str">
            <v>Steen</v>
          </cell>
          <cell r="E171">
            <v>2</v>
          </cell>
          <cell r="F171">
            <v>1.4218500000000001</v>
          </cell>
          <cell r="G171">
            <v>0</v>
          </cell>
          <cell r="H171">
            <v>0.12</v>
          </cell>
          <cell r="I171">
            <v>0</v>
          </cell>
          <cell r="J171">
            <v>0</v>
          </cell>
          <cell r="K171">
            <v>0</v>
          </cell>
          <cell r="L171">
            <v>0</v>
          </cell>
          <cell r="M171">
            <v>0</v>
          </cell>
          <cell r="N171">
            <v>0</v>
          </cell>
          <cell r="O171">
            <v>0</v>
          </cell>
          <cell r="P171">
            <v>1.5418500000000002</v>
          </cell>
          <cell r="Q171">
            <v>1.297143042449006</v>
          </cell>
          <cell r="R171" t="str">
            <v>Bal002s</v>
          </cell>
          <cell r="S171">
            <v>0.9</v>
          </cell>
        </row>
        <row r="172">
          <cell r="B172" t="str">
            <v>Bal003s</v>
          </cell>
          <cell r="D172" t="str">
            <v>Steen</v>
          </cell>
          <cell r="E172">
            <v>3</v>
          </cell>
          <cell r="F172">
            <v>1.4218500000000001</v>
          </cell>
          <cell r="G172">
            <v>0</v>
          </cell>
          <cell r="H172">
            <v>0.12</v>
          </cell>
          <cell r="I172">
            <v>0</v>
          </cell>
          <cell r="J172">
            <v>0</v>
          </cell>
          <cell r="K172">
            <v>0</v>
          </cell>
          <cell r="L172">
            <v>0</v>
          </cell>
          <cell r="M172">
            <v>0</v>
          </cell>
          <cell r="N172">
            <v>0</v>
          </cell>
          <cell r="O172">
            <v>0</v>
          </cell>
          <cell r="P172">
            <v>1.5418500000000002</v>
          </cell>
          <cell r="Q172">
            <v>1.9457145636735089</v>
          </cell>
          <cell r="R172" t="str">
            <v>Bal003s</v>
          </cell>
          <cell r="S172">
            <v>0.9</v>
          </cell>
        </row>
        <row r="173">
          <cell r="B173" t="str">
            <v>Bal004s</v>
          </cell>
          <cell r="D173" t="str">
            <v>Steen</v>
          </cell>
          <cell r="E173">
            <v>4</v>
          </cell>
          <cell r="F173">
            <v>1.4218500000000001</v>
          </cell>
          <cell r="G173">
            <v>0</v>
          </cell>
          <cell r="H173">
            <v>0.12</v>
          </cell>
          <cell r="I173">
            <v>0</v>
          </cell>
          <cell r="J173">
            <v>0</v>
          </cell>
          <cell r="K173">
            <v>0</v>
          </cell>
          <cell r="L173">
            <v>0</v>
          </cell>
          <cell r="M173">
            <v>0</v>
          </cell>
          <cell r="N173">
            <v>0</v>
          </cell>
          <cell r="O173">
            <v>0</v>
          </cell>
          <cell r="P173">
            <v>1.5418500000000002</v>
          </cell>
          <cell r="Q173">
            <v>2.594286084898012</v>
          </cell>
          <cell r="R173" t="str">
            <v>Bal004s</v>
          </cell>
          <cell r="S173">
            <v>0.9</v>
          </cell>
        </row>
        <row r="174">
          <cell r="B174" t="str">
            <v>Bal005s</v>
          </cell>
          <cell r="D174" t="str">
            <v>Steen</v>
          </cell>
          <cell r="E174">
            <v>5</v>
          </cell>
          <cell r="F174">
            <v>1.4218500000000001</v>
          </cell>
          <cell r="G174">
            <v>0</v>
          </cell>
          <cell r="H174">
            <v>0.12</v>
          </cell>
          <cell r="I174">
            <v>0</v>
          </cell>
          <cell r="J174">
            <v>0</v>
          </cell>
          <cell r="K174">
            <v>0</v>
          </cell>
          <cell r="L174">
            <v>0</v>
          </cell>
          <cell r="M174">
            <v>0</v>
          </cell>
          <cell r="N174">
            <v>0</v>
          </cell>
          <cell r="O174">
            <v>0</v>
          </cell>
          <cell r="P174">
            <v>1.5418500000000002</v>
          </cell>
          <cell r="Q174">
            <v>3.2428576061225147</v>
          </cell>
          <cell r="R174" t="str">
            <v>Bal005s</v>
          </cell>
          <cell r="S174">
            <v>0.9</v>
          </cell>
        </row>
        <row r="175">
          <cell r="B175" t="str">
            <v>Bal006s</v>
          </cell>
          <cell r="D175" t="str">
            <v>Steen</v>
          </cell>
          <cell r="E175">
            <v>6</v>
          </cell>
          <cell r="F175">
            <v>1.6688499999999999</v>
          </cell>
          <cell r="G175">
            <v>2.9249999999999998E-2</v>
          </cell>
          <cell r="H175">
            <v>0.12</v>
          </cell>
          <cell r="I175">
            <v>0</v>
          </cell>
          <cell r="J175">
            <v>0</v>
          </cell>
          <cell r="K175">
            <v>0</v>
          </cell>
          <cell r="L175">
            <v>0</v>
          </cell>
          <cell r="M175">
            <v>0</v>
          </cell>
          <cell r="N175">
            <v>0</v>
          </cell>
          <cell r="O175">
            <v>0</v>
          </cell>
          <cell r="P175">
            <v>1.8180999999999998</v>
          </cell>
          <cell r="Q175">
            <v>3.3001485066828002</v>
          </cell>
          <cell r="R175" t="str">
            <v>Bal006s</v>
          </cell>
          <cell r="S175">
            <v>0.9</v>
          </cell>
        </row>
        <row r="176">
          <cell r="B176" t="str">
            <v>Bal007s</v>
          </cell>
          <cell r="D176" t="str">
            <v>Steen</v>
          </cell>
          <cell r="E176">
            <v>7</v>
          </cell>
          <cell r="F176">
            <v>1.6688499999999999</v>
          </cell>
          <cell r="G176">
            <v>2.9249999999999998E-2</v>
          </cell>
          <cell r="H176">
            <v>0.12</v>
          </cell>
          <cell r="I176">
            <v>0</v>
          </cell>
          <cell r="J176">
            <v>0</v>
          </cell>
          <cell r="K176">
            <v>0</v>
          </cell>
          <cell r="L176">
            <v>0</v>
          </cell>
          <cell r="M176">
            <v>0</v>
          </cell>
          <cell r="N176">
            <v>0</v>
          </cell>
          <cell r="O176">
            <v>0</v>
          </cell>
          <cell r="P176">
            <v>1.8180999999999998</v>
          </cell>
          <cell r="Q176">
            <v>3.8501732577966004</v>
          </cell>
          <cell r="R176" t="str">
            <v>Bal007s</v>
          </cell>
          <cell r="S176">
            <v>0.9</v>
          </cell>
        </row>
        <row r="177">
          <cell r="B177" t="str">
            <v>Bal008s</v>
          </cell>
          <cell r="D177" t="str">
            <v>Steen</v>
          </cell>
          <cell r="E177">
            <v>0</v>
          </cell>
          <cell r="F177">
            <v>1.6688499999999999</v>
          </cell>
          <cell r="G177">
            <v>2.9249999999999998E-2</v>
          </cell>
          <cell r="H177">
            <v>0.12</v>
          </cell>
          <cell r="I177">
            <v>0</v>
          </cell>
          <cell r="J177">
            <v>0</v>
          </cell>
          <cell r="K177">
            <v>0</v>
          </cell>
          <cell r="L177">
            <v>0</v>
          </cell>
          <cell r="M177">
            <v>0</v>
          </cell>
          <cell r="N177">
            <v>0</v>
          </cell>
          <cell r="O177">
            <v>0</v>
          </cell>
          <cell r="P177">
            <v>1.8180999999999998</v>
          </cell>
          <cell r="Q177">
            <v>0</v>
          </cell>
          <cell r="R177" t="str">
            <v>Bal008s</v>
          </cell>
          <cell r="S177">
            <v>0.9</v>
          </cell>
        </row>
        <row r="178">
          <cell r="B178" t="str">
            <v>Bal009s</v>
          </cell>
          <cell r="D178" t="str">
            <v>Steen</v>
          </cell>
          <cell r="E178">
            <v>9</v>
          </cell>
          <cell r="F178">
            <v>1.6688499999999999</v>
          </cell>
          <cell r="G178">
            <v>2.9249999999999998E-2</v>
          </cell>
          <cell r="H178">
            <v>0.12</v>
          </cell>
          <cell r="I178">
            <v>0</v>
          </cell>
          <cell r="J178">
            <v>0</v>
          </cell>
          <cell r="K178">
            <v>0</v>
          </cell>
          <cell r="L178">
            <v>0</v>
          </cell>
          <cell r="M178">
            <v>0</v>
          </cell>
          <cell r="N178">
            <v>0</v>
          </cell>
          <cell r="O178">
            <v>0</v>
          </cell>
          <cell r="P178">
            <v>1.8180999999999998</v>
          </cell>
          <cell r="Q178">
            <v>4.9502227600242001</v>
          </cell>
          <cell r="R178" t="str">
            <v>Bal009s</v>
          </cell>
          <cell r="S178">
            <v>0.9</v>
          </cell>
        </row>
        <row r="179">
          <cell r="B179" t="str">
            <v>Bal010s</v>
          </cell>
          <cell r="D179" t="str">
            <v>Steen</v>
          </cell>
          <cell r="E179">
            <v>10</v>
          </cell>
          <cell r="F179">
            <v>1.6688499999999999</v>
          </cell>
          <cell r="G179">
            <v>2.9249999999999998E-2</v>
          </cell>
          <cell r="H179">
            <v>0.12</v>
          </cell>
          <cell r="I179">
            <v>0</v>
          </cell>
          <cell r="J179">
            <v>0</v>
          </cell>
          <cell r="K179">
            <v>0</v>
          </cell>
          <cell r="L179">
            <v>0</v>
          </cell>
          <cell r="M179">
            <v>0</v>
          </cell>
          <cell r="N179">
            <v>0</v>
          </cell>
          <cell r="O179">
            <v>0</v>
          </cell>
          <cell r="P179">
            <v>1.8180999999999998</v>
          </cell>
          <cell r="Q179">
            <v>5.5002475111380003</v>
          </cell>
          <cell r="R179" t="str">
            <v>Bal010s</v>
          </cell>
          <cell r="S179">
            <v>0.9</v>
          </cell>
        </row>
        <row r="180">
          <cell r="B180" t="str">
            <v>Bal011s</v>
          </cell>
          <cell r="D180" t="str">
            <v>Steen</v>
          </cell>
          <cell r="E180">
            <v>11</v>
          </cell>
          <cell r="F180">
            <v>1.6688499999999999</v>
          </cell>
          <cell r="G180">
            <v>2.9249999999999998E-2</v>
          </cell>
          <cell r="H180">
            <v>0.12</v>
          </cell>
          <cell r="I180">
            <v>0</v>
          </cell>
          <cell r="J180">
            <v>0</v>
          </cell>
          <cell r="K180">
            <v>0</v>
          </cell>
          <cell r="L180">
            <v>0</v>
          </cell>
          <cell r="M180">
            <v>0</v>
          </cell>
          <cell r="N180">
            <v>0</v>
          </cell>
          <cell r="O180">
            <v>0</v>
          </cell>
          <cell r="P180">
            <v>1.8180999999999998</v>
          </cell>
          <cell r="Q180">
            <v>6.0502722622518004</v>
          </cell>
          <cell r="R180" t="str">
            <v>Bal011s</v>
          </cell>
          <cell r="S180">
            <v>0.9</v>
          </cell>
        </row>
        <row r="182">
          <cell r="B182" t="str">
            <v>Bed260l</v>
          </cell>
          <cell r="C182" t="str">
            <v>Beddencentrale</v>
          </cell>
          <cell r="D182" t="str">
            <v>Lino/PVC</v>
          </cell>
          <cell r="E182">
            <v>260</v>
          </cell>
          <cell r="F182">
            <v>0.39269500000000002</v>
          </cell>
          <cell r="G182">
            <v>2.3400000000000001E-3</v>
          </cell>
          <cell r="H182">
            <v>2.4E-2</v>
          </cell>
          <cell r="I182">
            <v>0</v>
          </cell>
          <cell r="J182">
            <v>0.06</v>
          </cell>
          <cell r="K182">
            <v>0</v>
          </cell>
          <cell r="L182">
            <v>0</v>
          </cell>
          <cell r="M182">
            <v>0</v>
          </cell>
          <cell r="N182">
            <v>0</v>
          </cell>
          <cell r="O182">
            <v>0</v>
          </cell>
          <cell r="P182">
            <v>0.47903500000000004</v>
          </cell>
          <cell r="Q182">
            <v>542.75783606625816</v>
          </cell>
          <cell r="R182" t="str">
            <v>Bed260l</v>
          </cell>
          <cell r="S182">
            <v>0.9</v>
          </cell>
        </row>
        <row r="183">
          <cell r="B183" t="str">
            <v>Bed260ln</v>
          </cell>
          <cell r="C183" t="str">
            <v>Beddencentrale, naloopronde</v>
          </cell>
          <cell r="D183" t="str">
            <v>Lino/PVC</v>
          </cell>
          <cell r="E183">
            <v>260</v>
          </cell>
          <cell r="F183">
            <v>0.31395000000000001</v>
          </cell>
          <cell r="G183">
            <v>0</v>
          </cell>
          <cell r="H183">
            <v>0</v>
          </cell>
          <cell r="I183">
            <v>0</v>
          </cell>
          <cell r="J183">
            <v>0</v>
          </cell>
          <cell r="K183">
            <v>0</v>
          </cell>
          <cell r="L183">
            <v>0</v>
          </cell>
          <cell r="M183">
            <v>0</v>
          </cell>
          <cell r="N183">
            <v>0</v>
          </cell>
          <cell r="O183">
            <v>0</v>
          </cell>
          <cell r="P183">
            <v>0.31395000000000001</v>
          </cell>
          <cell r="Q183">
            <v>828.15734989648035</v>
          </cell>
          <cell r="R183" t="str">
            <v>Bed260ln</v>
          </cell>
          <cell r="S183">
            <v>0.9</v>
          </cell>
        </row>
        <row r="184">
          <cell r="B184" t="str">
            <v>Bed156l</v>
          </cell>
          <cell r="C184" t="str">
            <v>Beddencentrale</v>
          </cell>
          <cell r="D184" t="str">
            <v>Lino/PVC</v>
          </cell>
          <cell r="E184">
            <v>156</v>
          </cell>
          <cell r="F184">
            <v>0.35259000000000001</v>
          </cell>
          <cell r="G184">
            <v>2.3400000000000001E-3</v>
          </cell>
          <cell r="H184">
            <v>0</v>
          </cell>
          <cell r="I184">
            <v>0</v>
          </cell>
          <cell r="J184">
            <v>0.06</v>
          </cell>
          <cell r="K184">
            <v>0</v>
          </cell>
          <cell r="L184">
            <v>0</v>
          </cell>
          <cell r="M184">
            <v>0</v>
          </cell>
          <cell r="N184">
            <v>0</v>
          </cell>
          <cell r="O184">
            <v>0</v>
          </cell>
          <cell r="P184">
            <v>0.41493000000000002</v>
          </cell>
          <cell r="Q184">
            <v>375.96703058347191</v>
          </cell>
          <cell r="R184" t="str">
            <v>Bed156l</v>
          </cell>
          <cell r="S184">
            <v>0.9</v>
          </cell>
        </row>
        <row r="185">
          <cell r="B185" t="str">
            <v>Bed130l</v>
          </cell>
          <cell r="C185" t="str">
            <v>Beddencentrale</v>
          </cell>
          <cell r="D185" t="str">
            <v>Lino/PVC</v>
          </cell>
          <cell r="E185">
            <v>130</v>
          </cell>
          <cell r="F185">
            <v>0.35259000000000001</v>
          </cell>
          <cell r="G185">
            <v>2.3400000000000001E-3</v>
          </cell>
          <cell r="H185">
            <v>0</v>
          </cell>
          <cell r="I185">
            <v>0</v>
          </cell>
          <cell r="J185">
            <v>0.06</v>
          </cell>
          <cell r="K185">
            <v>0</v>
          </cell>
          <cell r="L185">
            <v>0</v>
          </cell>
          <cell r="M185">
            <v>0</v>
          </cell>
          <cell r="N185">
            <v>0</v>
          </cell>
          <cell r="O185">
            <v>0</v>
          </cell>
          <cell r="P185">
            <v>0.41493000000000002</v>
          </cell>
          <cell r="Q185">
            <v>313.30585881955989</v>
          </cell>
          <cell r="R185" t="str">
            <v>Bed130l</v>
          </cell>
          <cell r="S185">
            <v>0.9</v>
          </cell>
        </row>
        <row r="186">
          <cell r="B186" t="str">
            <v>Bed104l</v>
          </cell>
          <cell r="C186" t="str">
            <v>Beddencentrale</v>
          </cell>
          <cell r="D186" t="str">
            <v>Lino/PVC</v>
          </cell>
          <cell r="E186">
            <v>104</v>
          </cell>
          <cell r="F186">
            <v>0.35259000000000001</v>
          </cell>
          <cell r="G186">
            <v>2.3400000000000001E-3</v>
          </cell>
          <cell r="H186">
            <v>0</v>
          </cell>
          <cell r="I186">
            <v>0</v>
          </cell>
          <cell r="J186">
            <v>0.06</v>
          </cell>
          <cell r="K186">
            <v>0</v>
          </cell>
          <cell r="L186">
            <v>0</v>
          </cell>
          <cell r="M186">
            <v>0</v>
          </cell>
          <cell r="N186">
            <v>0</v>
          </cell>
          <cell r="O186">
            <v>0</v>
          </cell>
          <cell r="P186">
            <v>0.41493000000000002</v>
          </cell>
          <cell r="Q186">
            <v>250.64468705564792</v>
          </cell>
          <cell r="R186" t="str">
            <v>Bed104l</v>
          </cell>
          <cell r="S186">
            <v>0.9</v>
          </cell>
        </row>
        <row r="187">
          <cell r="B187" t="str">
            <v>Bed052l</v>
          </cell>
          <cell r="C187" t="str">
            <v>Beddencentrale</v>
          </cell>
          <cell r="D187" t="str">
            <v>Lino/PVC</v>
          </cell>
          <cell r="E187">
            <v>52</v>
          </cell>
          <cell r="F187">
            <v>9.3629999999999991E-2</v>
          </cell>
          <cell r="G187">
            <v>2.3400000000000001E-3</v>
          </cell>
          <cell r="H187">
            <v>0</v>
          </cell>
          <cell r="I187">
            <v>0</v>
          </cell>
          <cell r="J187">
            <v>0.06</v>
          </cell>
          <cell r="K187">
            <v>0</v>
          </cell>
          <cell r="L187">
            <v>0</v>
          </cell>
          <cell r="M187">
            <v>0</v>
          </cell>
          <cell r="N187">
            <v>0</v>
          </cell>
          <cell r="O187">
            <v>0</v>
          </cell>
          <cell r="P187">
            <v>0.15597</v>
          </cell>
          <cell r="Q187">
            <v>333.39744822722315</v>
          </cell>
          <cell r="R187" t="str">
            <v>Bed052l</v>
          </cell>
          <cell r="S187">
            <v>0.9</v>
          </cell>
        </row>
        <row r="188">
          <cell r="B188" t="str">
            <v>Bed026l</v>
          </cell>
          <cell r="C188" t="str">
            <v>Beddencentrale</v>
          </cell>
          <cell r="D188" t="str">
            <v>Lino/PVC</v>
          </cell>
          <cell r="E188">
            <v>26</v>
          </cell>
          <cell r="F188">
            <v>0.35259000000000001</v>
          </cell>
          <cell r="G188">
            <v>2.3400000000000001E-3</v>
          </cell>
          <cell r="H188">
            <v>0</v>
          </cell>
          <cell r="I188">
            <v>0</v>
          </cell>
          <cell r="J188">
            <v>0.06</v>
          </cell>
          <cell r="K188">
            <v>0</v>
          </cell>
          <cell r="L188">
            <v>0</v>
          </cell>
          <cell r="M188">
            <v>0</v>
          </cell>
          <cell r="N188">
            <v>0</v>
          </cell>
          <cell r="O188">
            <v>0</v>
          </cell>
          <cell r="P188">
            <v>0.41493000000000002</v>
          </cell>
          <cell r="Q188">
            <v>62.66117176391198</v>
          </cell>
          <cell r="R188" t="str">
            <v>Bed026l</v>
          </cell>
          <cell r="S188">
            <v>0.9</v>
          </cell>
        </row>
        <row r="189">
          <cell r="B189" t="str">
            <v>Bed012l</v>
          </cell>
          <cell r="C189" t="str">
            <v>Beddencentrale</v>
          </cell>
          <cell r="D189" t="str">
            <v>Lino/PVC</v>
          </cell>
          <cell r="E189">
            <v>12</v>
          </cell>
          <cell r="F189">
            <v>0.35259000000000001</v>
          </cell>
          <cell r="G189">
            <v>2.3400000000000001E-3</v>
          </cell>
          <cell r="H189">
            <v>0</v>
          </cell>
          <cell r="I189">
            <v>0</v>
          </cell>
          <cell r="J189">
            <v>0.06</v>
          </cell>
          <cell r="K189">
            <v>0</v>
          </cell>
          <cell r="L189">
            <v>0</v>
          </cell>
          <cell r="M189">
            <v>0</v>
          </cell>
          <cell r="N189">
            <v>0</v>
          </cell>
          <cell r="O189">
            <v>0</v>
          </cell>
          <cell r="P189">
            <v>0.41493000000000002</v>
          </cell>
          <cell r="Q189">
            <v>28.920540814113224</v>
          </cell>
          <cell r="R189" t="str">
            <v>Bed012l</v>
          </cell>
          <cell r="S189">
            <v>0.9</v>
          </cell>
        </row>
        <row r="190">
          <cell r="B190" t="str">
            <v>Bed052lz</v>
          </cell>
          <cell r="C190" t="str">
            <v>Beddencentrale, zaterdag</v>
          </cell>
          <cell r="D190" t="str">
            <v>Lino/PVC</v>
          </cell>
          <cell r="E190">
            <v>52</v>
          </cell>
          <cell r="F190">
            <v>6.2789999999999999E-2</v>
          </cell>
          <cell r="G190">
            <v>0</v>
          </cell>
          <cell r="H190">
            <v>0</v>
          </cell>
          <cell r="I190">
            <v>0</v>
          </cell>
          <cell r="J190">
            <v>0</v>
          </cell>
          <cell r="K190">
            <v>0</v>
          </cell>
          <cell r="L190">
            <v>0</v>
          </cell>
          <cell r="M190">
            <v>0</v>
          </cell>
          <cell r="N190">
            <v>0</v>
          </cell>
          <cell r="O190">
            <v>0</v>
          </cell>
          <cell r="P190">
            <v>6.2789999999999999E-2</v>
          </cell>
          <cell r="Q190">
            <v>828.15734989648035</v>
          </cell>
          <cell r="R190" t="str">
            <v>Bed052lz</v>
          </cell>
          <cell r="S190">
            <v>0.9</v>
          </cell>
        </row>
        <row r="191">
          <cell r="B191" t="str">
            <v>Bed052lzo</v>
          </cell>
          <cell r="C191" t="str">
            <v>Beddencentrale, zondag</v>
          </cell>
          <cell r="D191" t="str">
            <v>Lino/PVC</v>
          </cell>
          <cell r="E191">
            <v>52</v>
          </cell>
          <cell r="F191">
            <v>6.2789999999999999E-2</v>
          </cell>
          <cell r="G191">
            <v>0</v>
          </cell>
          <cell r="H191">
            <v>0</v>
          </cell>
          <cell r="I191">
            <v>0</v>
          </cell>
          <cell r="J191">
            <v>0</v>
          </cell>
          <cell r="K191">
            <v>0</v>
          </cell>
          <cell r="L191">
            <v>0</v>
          </cell>
          <cell r="M191">
            <v>0</v>
          </cell>
          <cell r="N191">
            <v>0</v>
          </cell>
          <cell r="O191">
            <v>0</v>
          </cell>
          <cell r="P191">
            <v>6.2789999999999999E-2</v>
          </cell>
          <cell r="Q191">
            <v>828.15734989648035</v>
          </cell>
          <cell r="R191" t="str">
            <v>Bed052lzo</v>
          </cell>
          <cell r="S191">
            <v>0.9</v>
          </cell>
        </row>
        <row r="192">
          <cell r="B192" t="str">
            <v>Bed008lf</v>
          </cell>
          <cell r="C192" t="str">
            <v>Beddencentrale, feestdag</v>
          </cell>
          <cell r="D192" t="str">
            <v>Lino/PVC</v>
          </cell>
          <cell r="E192">
            <v>8</v>
          </cell>
          <cell r="F192">
            <v>9.6600000000000002E-3</v>
          </cell>
          <cell r="G192">
            <v>0</v>
          </cell>
          <cell r="H192">
            <v>0</v>
          </cell>
          <cell r="I192">
            <v>0</v>
          </cell>
          <cell r="J192">
            <v>0</v>
          </cell>
          <cell r="K192">
            <v>0</v>
          </cell>
          <cell r="L192">
            <v>0</v>
          </cell>
          <cell r="M192">
            <v>0</v>
          </cell>
          <cell r="N192">
            <v>0</v>
          </cell>
          <cell r="O192">
            <v>0</v>
          </cell>
          <cell r="P192">
            <v>9.6600000000000002E-3</v>
          </cell>
          <cell r="Q192">
            <v>828.15734989648024</v>
          </cell>
          <cell r="R192" t="str">
            <v>Bed008lf</v>
          </cell>
          <cell r="S192">
            <v>0.9</v>
          </cell>
        </row>
        <row r="193">
          <cell r="B193" t="str">
            <v>Bed003l</v>
          </cell>
          <cell r="D193" t="str">
            <v>Lino/PVC</v>
          </cell>
          <cell r="E193">
            <v>260</v>
          </cell>
          <cell r="F193">
            <v>0.35259000000000001</v>
          </cell>
          <cell r="G193">
            <v>2.3400000000000001E-3</v>
          </cell>
          <cell r="H193">
            <v>0</v>
          </cell>
          <cell r="I193">
            <v>0</v>
          </cell>
          <cell r="J193">
            <v>0.26</v>
          </cell>
          <cell r="K193">
            <v>0</v>
          </cell>
          <cell r="L193">
            <v>0</v>
          </cell>
          <cell r="M193">
            <v>0</v>
          </cell>
          <cell r="N193">
            <v>0</v>
          </cell>
          <cell r="O193">
            <v>0</v>
          </cell>
          <cell r="P193">
            <v>0.61492999999999998</v>
          </cell>
          <cell r="Q193">
            <v>422.81235262550206</v>
          </cell>
          <cell r="R193" t="str">
            <v>Bed003l</v>
          </cell>
          <cell r="S193">
            <v>0.9</v>
          </cell>
        </row>
        <row r="194">
          <cell r="B194" t="str">
            <v>Bed004l</v>
          </cell>
          <cell r="D194" t="str">
            <v>Lino/PVC</v>
          </cell>
          <cell r="E194">
            <v>52</v>
          </cell>
          <cell r="F194">
            <v>6.2789999999999999E-2</v>
          </cell>
          <cell r="G194">
            <v>0</v>
          </cell>
          <cell r="H194">
            <v>0</v>
          </cell>
          <cell r="I194">
            <v>0</v>
          </cell>
          <cell r="J194">
            <v>0</v>
          </cell>
          <cell r="K194">
            <v>0</v>
          </cell>
          <cell r="L194">
            <v>0</v>
          </cell>
          <cell r="M194">
            <v>0</v>
          </cell>
          <cell r="N194">
            <v>0</v>
          </cell>
          <cell r="O194">
            <v>0</v>
          </cell>
          <cell r="P194">
            <v>6.2789999999999999E-2</v>
          </cell>
          <cell r="Q194">
            <v>828.15734989648035</v>
          </cell>
          <cell r="R194" t="str">
            <v>Bed004l</v>
          </cell>
          <cell r="S194">
            <v>0.9</v>
          </cell>
        </row>
        <row r="195">
          <cell r="B195" t="str">
            <v>Bed005l</v>
          </cell>
          <cell r="D195" t="str">
            <v>Lino/PVC</v>
          </cell>
          <cell r="E195">
            <v>5</v>
          </cell>
          <cell r="F195">
            <v>0.35259000000000001</v>
          </cell>
          <cell r="G195">
            <v>2.3400000000000001E-3</v>
          </cell>
          <cell r="H195">
            <v>0</v>
          </cell>
          <cell r="I195">
            <v>0</v>
          </cell>
          <cell r="J195">
            <v>0.06</v>
          </cell>
          <cell r="K195">
            <v>0</v>
          </cell>
          <cell r="L195">
            <v>0</v>
          </cell>
          <cell r="M195">
            <v>0</v>
          </cell>
          <cell r="N195">
            <v>0</v>
          </cell>
          <cell r="O195">
            <v>0</v>
          </cell>
          <cell r="P195">
            <v>0.41493000000000002</v>
          </cell>
          <cell r="Q195">
            <v>12.050225339213842</v>
          </cell>
          <cell r="R195" t="str">
            <v>Bed005l</v>
          </cell>
          <cell r="S195">
            <v>0.9</v>
          </cell>
        </row>
        <row r="196">
          <cell r="B196" t="str">
            <v>Bed006l</v>
          </cell>
          <cell r="D196" t="str">
            <v>Lino/PVC</v>
          </cell>
          <cell r="E196">
            <v>6</v>
          </cell>
          <cell r="F196">
            <v>0.36038999999999999</v>
          </cell>
          <cell r="G196">
            <v>2.3400000000000001E-3</v>
          </cell>
          <cell r="H196">
            <v>0</v>
          </cell>
          <cell r="I196">
            <v>0</v>
          </cell>
          <cell r="J196">
            <v>0.06</v>
          </cell>
          <cell r="K196">
            <v>0</v>
          </cell>
          <cell r="L196">
            <v>0</v>
          </cell>
          <cell r="M196">
            <v>0</v>
          </cell>
          <cell r="N196">
            <v>0</v>
          </cell>
          <cell r="O196">
            <v>0</v>
          </cell>
          <cell r="P196">
            <v>0.42272999999999999</v>
          </cell>
          <cell r="Q196">
            <v>14.193456816407634</v>
          </cell>
          <cell r="R196" t="str">
            <v>Bed006l</v>
          </cell>
          <cell r="S196">
            <v>0.9</v>
          </cell>
        </row>
        <row r="197">
          <cell r="B197" t="str">
            <v>Bed007l</v>
          </cell>
          <cell r="D197" t="str">
            <v>Lino/PVC</v>
          </cell>
          <cell r="E197">
            <v>7</v>
          </cell>
          <cell r="F197">
            <v>0.36038999999999999</v>
          </cell>
          <cell r="G197">
            <v>2.3400000000000001E-3</v>
          </cell>
          <cell r="H197">
            <v>0</v>
          </cell>
          <cell r="I197">
            <v>0</v>
          </cell>
          <cell r="J197">
            <v>0.06</v>
          </cell>
          <cell r="K197">
            <v>0</v>
          </cell>
          <cell r="L197">
            <v>0</v>
          </cell>
          <cell r="M197">
            <v>0</v>
          </cell>
          <cell r="N197">
            <v>0</v>
          </cell>
          <cell r="O197">
            <v>0</v>
          </cell>
          <cell r="P197">
            <v>0.42272999999999999</v>
          </cell>
          <cell r="Q197">
            <v>16.559032952475572</v>
          </cell>
          <cell r="R197" t="str">
            <v>Bed007l</v>
          </cell>
          <cell r="S197">
            <v>0.9</v>
          </cell>
        </row>
        <row r="198">
          <cell r="B198" t="str">
            <v>Bed008l</v>
          </cell>
          <cell r="D198" t="str">
            <v>Lino/PVC</v>
          </cell>
          <cell r="E198">
            <v>8</v>
          </cell>
          <cell r="F198">
            <v>0.36038999999999999</v>
          </cell>
          <cell r="G198">
            <v>2.3400000000000001E-3</v>
          </cell>
          <cell r="H198">
            <v>0</v>
          </cell>
          <cell r="I198">
            <v>0</v>
          </cell>
          <cell r="J198">
            <v>0.06</v>
          </cell>
          <cell r="K198">
            <v>0</v>
          </cell>
          <cell r="L198">
            <v>0</v>
          </cell>
          <cell r="M198">
            <v>0</v>
          </cell>
          <cell r="N198">
            <v>0</v>
          </cell>
          <cell r="O198">
            <v>0</v>
          </cell>
          <cell r="P198">
            <v>0.42272999999999999</v>
          </cell>
          <cell r="Q198">
            <v>18.924609088543512</v>
          </cell>
          <cell r="R198" t="str">
            <v>Bed008l</v>
          </cell>
          <cell r="S198">
            <v>0.9</v>
          </cell>
        </row>
        <row r="199">
          <cell r="B199" t="str">
            <v>Bed009l</v>
          </cell>
          <cell r="D199" t="str">
            <v>Lino/PVC</v>
          </cell>
          <cell r="E199">
            <v>9</v>
          </cell>
          <cell r="F199">
            <v>0.36038999999999999</v>
          </cell>
          <cell r="G199">
            <v>2.3400000000000001E-3</v>
          </cell>
          <cell r="H199">
            <v>0</v>
          </cell>
          <cell r="I199">
            <v>0</v>
          </cell>
          <cell r="J199">
            <v>0.06</v>
          </cell>
          <cell r="K199">
            <v>0</v>
          </cell>
          <cell r="L199">
            <v>0</v>
          </cell>
          <cell r="M199">
            <v>0</v>
          </cell>
          <cell r="N199">
            <v>0</v>
          </cell>
          <cell r="O199">
            <v>0</v>
          </cell>
          <cell r="P199">
            <v>0.42272999999999999</v>
          </cell>
          <cell r="Q199">
            <v>21.290185224611452</v>
          </cell>
          <cell r="R199" t="str">
            <v>Bed009l</v>
          </cell>
          <cell r="S199">
            <v>0.9</v>
          </cell>
        </row>
        <row r="200">
          <cell r="B200" t="str">
            <v>Bed010l</v>
          </cell>
          <cell r="D200" t="str">
            <v>Lino/PVC</v>
          </cell>
          <cell r="E200">
            <v>10</v>
          </cell>
          <cell r="F200">
            <v>0.36038999999999999</v>
          </cell>
          <cell r="G200">
            <v>2.3400000000000001E-3</v>
          </cell>
          <cell r="H200">
            <v>0</v>
          </cell>
          <cell r="I200">
            <v>0</v>
          </cell>
          <cell r="J200">
            <v>0.06</v>
          </cell>
          <cell r="K200">
            <v>0</v>
          </cell>
          <cell r="L200">
            <v>0</v>
          </cell>
          <cell r="M200">
            <v>0</v>
          </cell>
          <cell r="N200">
            <v>0</v>
          </cell>
          <cell r="O200">
            <v>0</v>
          </cell>
          <cell r="P200">
            <v>0.42272999999999999</v>
          </cell>
          <cell r="Q200">
            <v>23.655761360679392</v>
          </cell>
          <cell r="R200" t="str">
            <v>Bed010l</v>
          </cell>
          <cell r="S200">
            <v>0.9</v>
          </cell>
        </row>
        <row r="201">
          <cell r="B201" t="str">
            <v>Bed011l</v>
          </cell>
          <cell r="D201" t="str">
            <v>Lino/PVC</v>
          </cell>
          <cell r="E201">
            <v>11</v>
          </cell>
          <cell r="F201">
            <v>0.36038999999999999</v>
          </cell>
          <cell r="G201">
            <v>2.3400000000000001E-3</v>
          </cell>
          <cell r="H201">
            <v>0</v>
          </cell>
          <cell r="I201">
            <v>0</v>
          </cell>
          <cell r="J201">
            <v>0.06</v>
          </cell>
          <cell r="K201">
            <v>0</v>
          </cell>
          <cell r="L201">
            <v>0</v>
          </cell>
          <cell r="M201">
            <v>0</v>
          </cell>
          <cell r="N201">
            <v>0</v>
          </cell>
          <cell r="O201">
            <v>0</v>
          </cell>
          <cell r="P201">
            <v>0.42272999999999999</v>
          </cell>
          <cell r="Q201">
            <v>26.021337496747332</v>
          </cell>
          <cell r="R201" t="str">
            <v>Bed011l</v>
          </cell>
          <cell r="S201">
            <v>0.9</v>
          </cell>
        </row>
        <row r="203">
          <cell r="B203" t="str">
            <v>Beh260l</v>
          </cell>
          <cell r="C203" t="str">
            <v>Behandel/onderzoekkamer</v>
          </cell>
          <cell r="D203" t="str">
            <v>Lino/PVC</v>
          </cell>
          <cell r="E203">
            <v>260</v>
          </cell>
          <cell r="F203">
            <v>1.0336588888888891</v>
          </cell>
          <cell r="G203">
            <v>9.9666666666666671E-3</v>
          </cell>
          <cell r="H203">
            <v>0</v>
          </cell>
          <cell r="I203">
            <v>0</v>
          </cell>
          <cell r="J203">
            <v>5.1999999999999998E-2</v>
          </cell>
          <cell r="K203">
            <v>0</v>
          </cell>
          <cell r="L203">
            <v>5.6333333333333339E-3</v>
          </cell>
          <cell r="M203">
            <v>0</v>
          </cell>
          <cell r="N203">
            <v>0</v>
          </cell>
          <cell r="O203">
            <v>0</v>
          </cell>
          <cell r="P203">
            <v>1.1012588888888892</v>
          </cell>
          <cell r="Q203">
            <v>236.09344053724368</v>
          </cell>
          <cell r="R203" t="str">
            <v>Beh260l</v>
          </cell>
          <cell r="S203">
            <v>0.78</v>
          </cell>
        </row>
        <row r="204">
          <cell r="B204" t="str">
            <v>Beh260ln</v>
          </cell>
          <cell r="C204" t="str">
            <v>Behandel/onderzoekkamer, naloopronde</v>
          </cell>
          <cell r="D204" t="str">
            <v>Lino/PVC</v>
          </cell>
          <cell r="E204">
            <v>260</v>
          </cell>
          <cell r="F204">
            <v>0.63667499999999999</v>
          </cell>
          <cell r="G204">
            <v>0</v>
          </cell>
          <cell r="H204">
            <v>0</v>
          </cell>
          <cell r="I204">
            <v>0</v>
          </cell>
          <cell r="J204">
            <v>0</v>
          </cell>
          <cell r="K204">
            <v>0</v>
          </cell>
          <cell r="L204">
            <v>0</v>
          </cell>
          <cell r="M204">
            <v>0</v>
          </cell>
          <cell r="N204">
            <v>0</v>
          </cell>
          <cell r="O204">
            <v>0</v>
          </cell>
          <cell r="P204">
            <v>0.63667499999999999</v>
          </cell>
          <cell r="Q204">
            <v>408.37161817253701</v>
          </cell>
          <cell r="R204" t="str">
            <v>Beh260ln</v>
          </cell>
          <cell r="S204">
            <v>0.81</v>
          </cell>
        </row>
        <row r="205">
          <cell r="B205" t="str">
            <v>Beh156l</v>
          </cell>
          <cell r="C205" t="str">
            <v>Behandel/onderzoekkamer</v>
          </cell>
          <cell r="D205" t="str">
            <v>Lino/PVC</v>
          </cell>
          <cell r="E205">
            <v>156</v>
          </cell>
          <cell r="F205">
            <v>0.87224999999999986</v>
          </cell>
          <cell r="G205">
            <v>1.035E-2</v>
          </cell>
          <cell r="H205">
            <v>0</v>
          </cell>
          <cell r="I205">
            <v>0</v>
          </cell>
          <cell r="J205">
            <v>5.3999999999999999E-2</v>
          </cell>
          <cell r="K205">
            <v>0</v>
          </cell>
          <cell r="L205">
            <v>1.3500000000000003E-3</v>
          </cell>
          <cell r="M205">
            <v>0</v>
          </cell>
          <cell r="N205">
            <v>0</v>
          </cell>
          <cell r="O205">
            <v>0</v>
          </cell>
          <cell r="P205">
            <v>0.93794999999999984</v>
          </cell>
          <cell r="Q205">
            <v>166.32016632016632</v>
          </cell>
          <cell r="R205" t="str">
            <v>Beh156l</v>
          </cell>
          <cell r="S205">
            <v>0.81</v>
          </cell>
        </row>
        <row r="206">
          <cell r="B206" t="str">
            <v>Beh130l</v>
          </cell>
          <cell r="C206" t="str">
            <v>Behandel/onderzoekkamer</v>
          </cell>
          <cell r="D206" t="str">
            <v>Lino/PVC</v>
          </cell>
          <cell r="E206">
            <v>130</v>
          </cell>
          <cell r="F206">
            <v>0.87224999999999986</v>
          </cell>
          <cell r="G206">
            <v>1.035E-2</v>
          </cell>
          <cell r="H206">
            <v>0</v>
          </cell>
          <cell r="I206">
            <v>0</v>
          </cell>
          <cell r="J206">
            <v>5.3999999999999999E-2</v>
          </cell>
          <cell r="K206">
            <v>0</v>
          </cell>
          <cell r="L206">
            <v>1.3500000000000003E-3</v>
          </cell>
          <cell r="M206">
            <v>0</v>
          </cell>
          <cell r="N206">
            <v>0</v>
          </cell>
          <cell r="O206">
            <v>0</v>
          </cell>
          <cell r="P206">
            <v>0.93794999999999984</v>
          </cell>
          <cell r="Q206">
            <v>138.60013860013859</v>
          </cell>
          <cell r="R206" t="str">
            <v>Beh130l</v>
          </cell>
          <cell r="S206">
            <v>0.81</v>
          </cell>
        </row>
        <row r="207">
          <cell r="B207" t="str">
            <v>Beh104l</v>
          </cell>
          <cell r="C207" t="str">
            <v>Behandel/onderzoekkamer</v>
          </cell>
          <cell r="D207" t="str">
            <v>Lino/PVC</v>
          </cell>
          <cell r="E207">
            <v>104</v>
          </cell>
          <cell r="F207">
            <v>0.87224999999999986</v>
          </cell>
          <cell r="G207">
            <v>1.035E-2</v>
          </cell>
          <cell r="H207">
            <v>0</v>
          </cell>
          <cell r="I207">
            <v>0</v>
          </cell>
          <cell r="J207">
            <v>5.3999999999999999E-2</v>
          </cell>
          <cell r="K207">
            <v>0</v>
          </cell>
          <cell r="L207">
            <v>1.3500000000000003E-3</v>
          </cell>
          <cell r="M207">
            <v>0</v>
          </cell>
          <cell r="N207">
            <v>0</v>
          </cell>
          <cell r="O207">
            <v>0</v>
          </cell>
          <cell r="P207">
            <v>0.93794999999999984</v>
          </cell>
          <cell r="Q207">
            <v>110.88011088011088</v>
          </cell>
          <cell r="R207" t="str">
            <v>Beh104l</v>
          </cell>
          <cell r="S207">
            <v>0.81</v>
          </cell>
        </row>
        <row r="208">
          <cell r="B208" t="str">
            <v>Beh052l</v>
          </cell>
          <cell r="C208" t="str">
            <v>Behandel/onderzoekkamer</v>
          </cell>
          <cell r="D208" t="str">
            <v>Lino/PVC</v>
          </cell>
          <cell r="E208">
            <v>52</v>
          </cell>
          <cell r="F208">
            <v>0.24260999999999999</v>
          </cell>
          <cell r="G208">
            <v>1.035E-2</v>
          </cell>
          <cell r="H208">
            <v>0</v>
          </cell>
          <cell r="I208">
            <v>0</v>
          </cell>
          <cell r="J208">
            <v>5.3999999999999999E-2</v>
          </cell>
          <cell r="K208">
            <v>0</v>
          </cell>
          <cell r="L208">
            <v>1.3500000000000003E-3</v>
          </cell>
          <cell r="M208">
            <v>0</v>
          </cell>
          <cell r="N208">
            <v>0</v>
          </cell>
          <cell r="O208">
            <v>0</v>
          </cell>
          <cell r="P208">
            <v>0.30831000000000003</v>
          </cell>
          <cell r="Q208">
            <v>168.66141221497841</v>
          </cell>
          <cell r="R208" t="str">
            <v>Beh052l</v>
          </cell>
          <cell r="S208">
            <v>0.81</v>
          </cell>
        </row>
        <row r="209">
          <cell r="B209" t="str">
            <v>Beh026l</v>
          </cell>
          <cell r="C209" t="str">
            <v>Behandel/onderzoekkamer</v>
          </cell>
          <cell r="D209" t="str">
            <v>Lino/PVC</v>
          </cell>
          <cell r="E209">
            <v>26</v>
          </cell>
          <cell r="F209">
            <v>0.87224999999999986</v>
          </cell>
          <cell r="G209">
            <v>1.035E-2</v>
          </cell>
          <cell r="H209">
            <v>0</v>
          </cell>
          <cell r="I209">
            <v>0</v>
          </cell>
          <cell r="J209">
            <v>5.3999999999999999E-2</v>
          </cell>
          <cell r="K209">
            <v>0</v>
          </cell>
          <cell r="L209">
            <v>1.3500000000000003E-3</v>
          </cell>
          <cell r="M209">
            <v>0</v>
          </cell>
          <cell r="N209">
            <v>0</v>
          </cell>
          <cell r="O209">
            <v>0</v>
          </cell>
          <cell r="P209">
            <v>0.93794999999999984</v>
          </cell>
          <cell r="Q209">
            <v>27.720027720027719</v>
          </cell>
          <cell r="R209" t="str">
            <v>Beh026l</v>
          </cell>
          <cell r="S209">
            <v>0.81</v>
          </cell>
        </row>
        <row r="210">
          <cell r="B210" t="str">
            <v>Beh012l</v>
          </cell>
          <cell r="C210" t="str">
            <v>Behandel/onderzoekkamer</v>
          </cell>
          <cell r="D210" t="str">
            <v>Lino/PVC</v>
          </cell>
          <cell r="E210">
            <v>12</v>
          </cell>
          <cell r="F210">
            <v>0.87224999999999986</v>
          </cell>
          <cell r="G210">
            <v>1.035E-2</v>
          </cell>
          <cell r="H210">
            <v>0</v>
          </cell>
          <cell r="I210">
            <v>0</v>
          </cell>
          <cell r="J210">
            <v>5.3999999999999999E-2</v>
          </cell>
          <cell r="K210">
            <v>0</v>
          </cell>
          <cell r="L210">
            <v>1.3500000000000003E-3</v>
          </cell>
          <cell r="M210">
            <v>0</v>
          </cell>
          <cell r="N210">
            <v>0</v>
          </cell>
          <cell r="O210">
            <v>0</v>
          </cell>
          <cell r="P210">
            <v>0.93794999999999984</v>
          </cell>
          <cell r="Q210">
            <v>12.793858947705102</v>
          </cell>
          <cell r="R210" t="str">
            <v>Beh012l</v>
          </cell>
          <cell r="S210">
            <v>0.81</v>
          </cell>
        </row>
        <row r="211">
          <cell r="B211" t="str">
            <v>Beh052lz</v>
          </cell>
          <cell r="C211" t="str">
            <v>Behandel/onderzoekkamer, zaterdag</v>
          </cell>
          <cell r="D211" t="str">
            <v>Lino/PVC</v>
          </cell>
          <cell r="E211">
            <v>52</v>
          </cell>
          <cell r="F211">
            <v>0.127335</v>
          </cell>
          <cell r="G211">
            <v>0</v>
          </cell>
          <cell r="H211">
            <v>0</v>
          </cell>
          <cell r="I211">
            <v>0</v>
          </cell>
          <cell r="J211">
            <v>0</v>
          </cell>
          <cell r="K211">
            <v>0</v>
          </cell>
          <cell r="L211">
            <v>0</v>
          </cell>
          <cell r="M211">
            <v>0</v>
          </cell>
          <cell r="N211">
            <v>0</v>
          </cell>
          <cell r="O211">
            <v>0</v>
          </cell>
          <cell r="P211">
            <v>0.127335</v>
          </cell>
          <cell r="Q211">
            <v>408.37161817253696</v>
          </cell>
          <cell r="R211" t="str">
            <v>Beh052lz</v>
          </cell>
          <cell r="S211">
            <v>0.81</v>
          </cell>
        </row>
        <row r="212">
          <cell r="B212" t="str">
            <v>Beh052lzo</v>
          </cell>
          <cell r="C212" t="str">
            <v>Behandel/onderzoekkamer, zondag</v>
          </cell>
          <cell r="D212" t="str">
            <v>Lino/PVC</v>
          </cell>
          <cell r="E212">
            <v>52</v>
          </cell>
          <cell r="F212">
            <v>0.127335</v>
          </cell>
          <cell r="G212">
            <v>0</v>
          </cell>
          <cell r="H212">
            <v>0</v>
          </cell>
          <cell r="I212">
            <v>0</v>
          </cell>
          <cell r="J212">
            <v>0</v>
          </cell>
          <cell r="K212">
            <v>0</v>
          </cell>
          <cell r="L212">
            <v>0</v>
          </cell>
          <cell r="M212">
            <v>0</v>
          </cell>
          <cell r="N212">
            <v>0</v>
          </cell>
          <cell r="O212">
            <v>0</v>
          </cell>
          <cell r="P212">
            <v>0.127335</v>
          </cell>
          <cell r="Q212">
            <v>408.37161817253696</v>
          </cell>
          <cell r="R212" t="str">
            <v>Beh052lzo</v>
          </cell>
          <cell r="S212">
            <v>0.81</v>
          </cell>
        </row>
        <row r="213">
          <cell r="B213" t="str">
            <v>Beh008lf</v>
          </cell>
          <cell r="C213" t="str">
            <v>Behandel/onderzoekkamer, feestdag</v>
          </cell>
          <cell r="D213" t="str">
            <v>Lino/PVC</v>
          </cell>
          <cell r="E213">
            <v>8</v>
          </cell>
          <cell r="F213">
            <v>1.959E-2</v>
          </cell>
          <cell r="G213">
            <v>0</v>
          </cell>
          <cell r="H213">
            <v>0</v>
          </cell>
          <cell r="I213">
            <v>0</v>
          </cell>
          <cell r="J213">
            <v>0</v>
          </cell>
          <cell r="K213">
            <v>0</v>
          </cell>
          <cell r="L213">
            <v>0</v>
          </cell>
          <cell r="M213">
            <v>0</v>
          </cell>
          <cell r="N213">
            <v>0</v>
          </cell>
          <cell r="O213">
            <v>0</v>
          </cell>
          <cell r="P213">
            <v>1.959E-2</v>
          </cell>
          <cell r="Q213">
            <v>408.37161817253701</v>
          </cell>
          <cell r="R213" t="str">
            <v>Beh008lf</v>
          </cell>
          <cell r="S213">
            <v>0.81</v>
          </cell>
        </row>
        <row r="214">
          <cell r="B214" t="str">
            <v>Beh003l</v>
          </cell>
          <cell r="D214" t="str">
            <v>Lino/PVC</v>
          </cell>
          <cell r="E214">
            <v>260</v>
          </cell>
          <cell r="F214">
            <v>1.3402499999999999</v>
          </cell>
          <cell r="G214">
            <v>1.035E-2</v>
          </cell>
          <cell r="H214">
            <v>0</v>
          </cell>
          <cell r="I214">
            <v>0</v>
          </cell>
          <cell r="J214">
            <v>0.23400000000000001</v>
          </cell>
          <cell r="K214">
            <v>0</v>
          </cell>
          <cell r="L214">
            <v>1.3500000000000003E-3</v>
          </cell>
          <cell r="M214">
            <v>0</v>
          </cell>
          <cell r="N214">
            <v>0</v>
          </cell>
          <cell r="O214">
            <v>0</v>
          </cell>
          <cell r="P214">
            <v>1.58595</v>
          </cell>
          <cell r="Q214">
            <v>163.93959456477188</v>
          </cell>
          <cell r="R214" t="str">
            <v>Beh003l</v>
          </cell>
          <cell r="S214">
            <v>0.81</v>
          </cell>
        </row>
        <row r="215">
          <cell r="B215" t="str">
            <v>Beh004l</v>
          </cell>
          <cell r="D215" t="str">
            <v>Lino/PVC</v>
          </cell>
          <cell r="E215">
            <v>52</v>
          </cell>
          <cell r="F215">
            <v>0.22093500000000002</v>
          </cell>
          <cell r="G215">
            <v>0</v>
          </cell>
          <cell r="H215">
            <v>0</v>
          </cell>
          <cell r="I215">
            <v>0</v>
          </cell>
          <cell r="J215">
            <v>0</v>
          </cell>
          <cell r="K215">
            <v>0</v>
          </cell>
          <cell r="L215">
            <v>0</v>
          </cell>
          <cell r="M215">
            <v>0</v>
          </cell>
          <cell r="N215">
            <v>0</v>
          </cell>
          <cell r="O215">
            <v>0</v>
          </cell>
          <cell r="P215">
            <v>0.22093500000000002</v>
          </cell>
          <cell r="Q215">
            <v>235.36334215945863</v>
          </cell>
          <cell r="R215" t="str">
            <v>Beh004l</v>
          </cell>
          <cell r="S215">
            <v>0.81</v>
          </cell>
        </row>
        <row r="216">
          <cell r="B216" t="str">
            <v>Beh005l</v>
          </cell>
          <cell r="D216" t="str">
            <v>Lino/PVC</v>
          </cell>
          <cell r="E216">
            <v>5</v>
          </cell>
          <cell r="F216">
            <v>0.87224999999999986</v>
          </cell>
          <cell r="G216">
            <v>1.035E-2</v>
          </cell>
          <cell r="H216">
            <v>0</v>
          </cell>
          <cell r="I216">
            <v>0</v>
          </cell>
          <cell r="J216">
            <v>5.3999999999999999E-2</v>
          </cell>
          <cell r="K216">
            <v>0</v>
          </cell>
          <cell r="L216">
            <v>1.3500000000000003E-3</v>
          </cell>
          <cell r="M216">
            <v>0</v>
          </cell>
          <cell r="N216">
            <v>0</v>
          </cell>
          <cell r="O216">
            <v>0</v>
          </cell>
          <cell r="P216">
            <v>0.93794999999999984</v>
          </cell>
          <cell r="Q216">
            <v>5.3307745615437927</v>
          </cell>
          <cell r="R216" t="str">
            <v>Beh005l</v>
          </cell>
          <cell r="S216">
            <v>0.81</v>
          </cell>
        </row>
        <row r="217">
          <cell r="B217" t="str">
            <v>Beh006l</v>
          </cell>
          <cell r="D217" t="str">
            <v>Lino/PVC</v>
          </cell>
          <cell r="E217">
            <v>6</v>
          </cell>
          <cell r="F217">
            <v>0.95610000000000006</v>
          </cell>
          <cell r="G217">
            <v>1.035E-2</v>
          </cell>
          <cell r="H217">
            <v>0</v>
          </cell>
          <cell r="I217">
            <v>0</v>
          </cell>
          <cell r="J217">
            <v>5.3999999999999999E-2</v>
          </cell>
          <cell r="K217">
            <v>0</v>
          </cell>
          <cell r="L217">
            <v>1.3500000000000003E-3</v>
          </cell>
          <cell r="M217">
            <v>0</v>
          </cell>
          <cell r="N217">
            <v>0</v>
          </cell>
          <cell r="O217">
            <v>0</v>
          </cell>
          <cell r="P217">
            <v>1.0218</v>
          </cell>
          <cell r="Q217">
            <v>5.8719906048150312</v>
          </cell>
          <cell r="R217" t="str">
            <v>Beh006l</v>
          </cell>
          <cell r="S217">
            <v>0.81</v>
          </cell>
        </row>
        <row r="218">
          <cell r="B218" t="str">
            <v>Beh007l</v>
          </cell>
          <cell r="D218" t="str">
            <v>Lino/PVC</v>
          </cell>
          <cell r="E218">
            <v>7</v>
          </cell>
          <cell r="F218">
            <v>0.95610000000000006</v>
          </cell>
          <cell r="G218">
            <v>1.035E-2</v>
          </cell>
          <cell r="H218">
            <v>0</v>
          </cell>
          <cell r="I218">
            <v>0</v>
          </cell>
          <cell r="J218">
            <v>5.3999999999999999E-2</v>
          </cell>
          <cell r="K218">
            <v>0</v>
          </cell>
          <cell r="L218">
            <v>1.3500000000000003E-3</v>
          </cell>
          <cell r="M218">
            <v>0</v>
          </cell>
          <cell r="N218">
            <v>0</v>
          </cell>
          <cell r="O218">
            <v>0</v>
          </cell>
          <cell r="P218">
            <v>1.0218</v>
          </cell>
          <cell r="Q218">
            <v>6.8506557056175366</v>
          </cell>
          <cell r="R218" t="str">
            <v>Beh007l</v>
          </cell>
          <cell r="S218">
            <v>0.81</v>
          </cell>
        </row>
        <row r="219">
          <cell r="B219" t="str">
            <v>Beh008l</v>
          </cell>
          <cell r="D219" t="str">
            <v>Lino/PVC</v>
          </cell>
          <cell r="E219">
            <v>8</v>
          </cell>
          <cell r="F219">
            <v>0.95610000000000006</v>
          </cell>
          <cell r="G219">
            <v>1.035E-2</v>
          </cell>
          <cell r="H219">
            <v>0</v>
          </cell>
          <cell r="I219">
            <v>0</v>
          </cell>
          <cell r="J219">
            <v>5.3999999999999999E-2</v>
          </cell>
          <cell r="K219">
            <v>0</v>
          </cell>
          <cell r="L219">
            <v>1.3500000000000003E-3</v>
          </cell>
          <cell r="M219">
            <v>0</v>
          </cell>
          <cell r="N219">
            <v>0</v>
          </cell>
          <cell r="O219">
            <v>0</v>
          </cell>
          <cell r="P219">
            <v>1.0218</v>
          </cell>
          <cell r="Q219">
            <v>7.8293208064200419</v>
          </cell>
          <cell r="R219" t="str">
            <v>Beh008l</v>
          </cell>
          <cell r="S219">
            <v>0.81</v>
          </cell>
        </row>
        <row r="220">
          <cell r="B220" t="str">
            <v>Beh009l</v>
          </cell>
          <cell r="D220" t="str">
            <v>Lino/PVC</v>
          </cell>
          <cell r="E220">
            <v>9</v>
          </cell>
          <cell r="F220">
            <v>0.95610000000000006</v>
          </cell>
          <cell r="G220">
            <v>1.035E-2</v>
          </cell>
          <cell r="H220">
            <v>0</v>
          </cell>
          <cell r="I220">
            <v>0</v>
          </cell>
          <cell r="J220">
            <v>5.3999999999999999E-2</v>
          </cell>
          <cell r="K220">
            <v>0</v>
          </cell>
          <cell r="L220">
            <v>1.3500000000000003E-3</v>
          </cell>
          <cell r="M220">
            <v>0</v>
          </cell>
          <cell r="N220">
            <v>0</v>
          </cell>
          <cell r="O220">
            <v>0</v>
          </cell>
          <cell r="P220">
            <v>1.0218</v>
          </cell>
          <cell r="Q220">
            <v>8.8079859072225481</v>
          </cell>
          <cell r="R220" t="str">
            <v>Beh009l</v>
          </cell>
          <cell r="S220">
            <v>0.81</v>
          </cell>
        </row>
        <row r="221">
          <cell r="B221" t="str">
            <v>Beh010l</v>
          </cell>
          <cell r="D221" t="str">
            <v>Lino/PVC</v>
          </cell>
          <cell r="E221">
            <v>10</v>
          </cell>
          <cell r="F221">
            <v>0.95610000000000006</v>
          </cell>
          <cell r="G221">
            <v>1.035E-2</v>
          </cell>
          <cell r="H221">
            <v>0</v>
          </cell>
          <cell r="I221">
            <v>0</v>
          </cell>
          <cell r="J221">
            <v>5.3999999999999999E-2</v>
          </cell>
          <cell r="K221">
            <v>0</v>
          </cell>
          <cell r="L221">
            <v>1.3500000000000003E-3</v>
          </cell>
          <cell r="M221">
            <v>0</v>
          </cell>
          <cell r="N221">
            <v>0</v>
          </cell>
          <cell r="O221">
            <v>0</v>
          </cell>
          <cell r="P221">
            <v>1.0218</v>
          </cell>
          <cell r="Q221">
            <v>9.7866510080250535</v>
          </cell>
          <cell r="R221" t="str">
            <v>Beh010l</v>
          </cell>
          <cell r="S221">
            <v>0.81</v>
          </cell>
        </row>
        <row r="222">
          <cell r="B222" t="str">
            <v>Beh011l</v>
          </cell>
          <cell r="D222" t="str">
            <v>Lino/PVC</v>
          </cell>
          <cell r="E222">
            <v>11</v>
          </cell>
          <cell r="F222">
            <v>0.95610000000000006</v>
          </cell>
          <cell r="G222">
            <v>1.035E-2</v>
          </cell>
          <cell r="H222">
            <v>0</v>
          </cell>
          <cell r="I222">
            <v>0</v>
          </cell>
          <cell r="J222">
            <v>5.3999999999999999E-2</v>
          </cell>
          <cell r="K222">
            <v>0</v>
          </cell>
          <cell r="L222">
            <v>1.3500000000000003E-3</v>
          </cell>
          <cell r="M222">
            <v>0</v>
          </cell>
          <cell r="N222">
            <v>0</v>
          </cell>
          <cell r="O222">
            <v>0</v>
          </cell>
          <cell r="P222">
            <v>1.0218</v>
          </cell>
          <cell r="Q222">
            <v>10.765316108827559</v>
          </cell>
          <cell r="R222" t="str">
            <v>Beh011l</v>
          </cell>
          <cell r="S222">
            <v>0.81</v>
          </cell>
        </row>
        <row r="224">
          <cell r="B224" t="str">
            <v>Beh260s</v>
          </cell>
          <cell r="C224" t="str">
            <v>Behandel/onderzoekkamer</v>
          </cell>
          <cell r="D224" t="str">
            <v>Lino/PVC</v>
          </cell>
          <cell r="E224">
            <v>260</v>
          </cell>
          <cell r="F224">
            <v>1.3528500000000001</v>
          </cell>
          <cell r="G224">
            <v>1.1499999999999998E-2</v>
          </cell>
          <cell r="H224">
            <v>0.12</v>
          </cell>
          <cell r="I224">
            <v>0</v>
          </cell>
          <cell r="J224">
            <v>0</v>
          </cell>
          <cell r="K224">
            <v>0</v>
          </cell>
          <cell r="L224">
            <v>1.4999999999999998E-3</v>
          </cell>
          <cell r="M224">
            <v>0</v>
          </cell>
          <cell r="N224">
            <v>0</v>
          </cell>
          <cell r="O224">
            <v>0</v>
          </cell>
          <cell r="P224">
            <v>1.4858500000000001</v>
          </cell>
          <cell r="Q224">
            <v>174.98401588316452</v>
          </cell>
          <cell r="R224" t="str">
            <v>Beh260s</v>
          </cell>
          <cell r="S224">
            <v>0.9</v>
          </cell>
        </row>
        <row r="225">
          <cell r="B225" t="str">
            <v>Beh260sn</v>
          </cell>
          <cell r="C225" t="str">
            <v>Behandel/onderzoekkamer, naloopronde</v>
          </cell>
          <cell r="D225" t="str">
            <v>Lino/PVC</v>
          </cell>
          <cell r="E225">
            <v>260</v>
          </cell>
          <cell r="F225">
            <v>0.72325000000000006</v>
          </cell>
          <cell r="G225">
            <v>1.1499999999999998E-2</v>
          </cell>
          <cell r="H225">
            <v>0</v>
          </cell>
          <cell r="I225">
            <v>0</v>
          </cell>
          <cell r="J225">
            <v>0</v>
          </cell>
          <cell r="K225">
            <v>0</v>
          </cell>
          <cell r="L225">
            <v>1.4999999999999998E-3</v>
          </cell>
          <cell r="M225">
            <v>0</v>
          </cell>
          <cell r="N225">
            <v>0</v>
          </cell>
          <cell r="O225">
            <v>0</v>
          </cell>
          <cell r="P225">
            <v>0.73624999999999996</v>
          </cell>
          <cell r="Q225">
            <v>353.14091680814943</v>
          </cell>
          <cell r="R225" t="str">
            <v>Beh260sn</v>
          </cell>
          <cell r="S225">
            <v>0.9</v>
          </cell>
        </row>
        <row r="226">
          <cell r="B226" t="str">
            <v>Beh156s</v>
          </cell>
          <cell r="C226" t="str">
            <v>Behandel/onderzoekkamer</v>
          </cell>
          <cell r="D226" t="str">
            <v>Lino/PVC</v>
          </cell>
          <cell r="E226">
            <v>156</v>
          </cell>
          <cell r="F226">
            <v>0.72325000000000006</v>
          </cell>
          <cell r="G226">
            <v>1.1499999999999998E-2</v>
          </cell>
          <cell r="H226">
            <v>0</v>
          </cell>
          <cell r="I226">
            <v>0</v>
          </cell>
          <cell r="J226">
            <v>0</v>
          </cell>
          <cell r="K226">
            <v>0</v>
          </cell>
          <cell r="L226">
            <v>1.4999999999999998E-3</v>
          </cell>
          <cell r="M226">
            <v>0</v>
          </cell>
          <cell r="N226">
            <v>0</v>
          </cell>
          <cell r="O226">
            <v>0</v>
          </cell>
          <cell r="P226">
            <v>0.73624999999999996</v>
          </cell>
          <cell r="Q226">
            <v>211.88455008488967</v>
          </cell>
          <cell r="R226" t="str">
            <v>Beh156s</v>
          </cell>
          <cell r="S226">
            <v>0.9</v>
          </cell>
        </row>
        <row r="227">
          <cell r="B227" t="str">
            <v>Beh130s</v>
          </cell>
          <cell r="C227" t="str">
            <v>Behandel/onderzoekkamer</v>
          </cell>
          <cell r="D227" t="str">
            <v>Lino/PVC</v>
          </cell>
          <cell r="E227">
            <v>130</v>
          </cell>
          <cell r="F227">
            <v>0.72325000000000006</v>
          </cell>
          <cell r="G227">
            <v>1.1499999999999998E-2</v>
          </cell>
          <cell r="H227">
            <v>0</v>
          </cell>
          <cell r="I227">
            <v>0</v>
          </cell>
          <cell r="J227">
            <v>0</v>
          </cell>
          <cell r="K227">
            <v>0</v>
          </cell>
          <cell r="L227">
            <v>1.4999999999999998E-3</v>
          </cell>
          <cell r="M227">
            <v>0</v>
          </cell>
          <cell r="N227">
            <v>0</v>
          </cell>
          <cell r="O227">
            <v>0</v>
          </cell>
          <cell r="P227">
            <v>0.73624999999999996</v>
          </cell>
          <cell r="Q227">
            <v>176.57045840407471</v>
          </cell>
          <cell r="R227" t="str">
            <v>Beh130s</v>
          </cell>
          <cell r="S227">
            <v>0.9</v>
          </cell>
        </row>
        <row r="228">
          <cell r="B228" t="str">
            <v>Beh104s</v>
          </cell>
          <cell r="C228" t="str">
            <v>Behandel/onderzoekkamer</v>
          </cell>
          <cell r="D228" t="str">
            <v>Lino/PVC</v>
          </cell>
          <cell r="E228">
            <v>104</v>
          </cell>
          <cell r="F228">
            <v>0.72325000000000006</v>
          </cell>
          <cell r="G228">
            <v>1.1499999999999998E-2</v>
          </cell>
          <cell r="H228">
            <v>0</v>
          </cell>
          <cell r="I228">
            <v>0</v>
          </cell>
          <cell r="J228">
            <v>0</v>
          </cell>
          <cell r="K228">
            <v>0</v>
          </cell>
          <cell r="L228">
            <v>1.4999999999999998E-3</v>
          </cell>
          <cell r="M228">
            <v>0</v>
          </cell>
          <cell r="N228">
            <v>0</v>
          </cell>
          <cell r="O228">
            <v>0</v>
          </cell>
          <cell r="P228">
            <v>0.73624999999999996</v>
          </cell>
          <cell r="Q228">
            <v>141.25636672325979</v>
          </cell>
          <cell r="R228" t="str">
            <v>Beh104s</v>
          </cell>
          <cell r="S228">
            <v>0.9</v>
          </cell>
        </row>
        <row r="229">
          <cell r="B229" t="str">
            <v>Beh052s</v>
          </cell>
          <cell r="C229" t="str">
            <v>Behandel/onderzoekkamer</v>
          </cell>
          <cell r="D229" t="str">
            <v>Lino/PVC</v>
          </cell>
          <cell r="E229">
            <v>52</v>
          </cell>
          <cell r="F229">
            <v>0.72325000000000006</v>
          </cell>
          <cell r="G229">
            <v>1.1499999999999998E-2</v>
          </cell>
          <cell r="H229">
            <v>0</v>
          </cell>
          <cell r="I229">
            <v>0</v>
          </cell>
          <cell r="J229">
            <v>0</v>
          </cell>
          <cell r="K229">
            <v>0</v>
          </cell>
          <cell r="L229">
            <v>1.4999999999999998E-3</v>
          </cell>
          <cell r="M229">
            <v>0</v>
          </cell>
          <cell r="N229">
            <v>0</v>
          </cell>
          <cell r="O229">
            <v>0</v>
          </cell>
          <cell r="P229">
            <v>0.73624999999999996</v>
          </cell>
          <cell r="Q229">
            <v>70.628183361629894</v>
          </cell>
          <cell r="R229" t="str">
            <v>Beh052s</v>
          </cell>
          <cell r="S229">
            <v>0.9</v>
          </cell>
        </row>
        <row r="230">
          <cell r="B230" t="str">
            <v>Beh026s</v>
          </cell>
          <cell r="C230" t="str">
            <v>Behandel/onderzoekkamer</v>
          </cell>
          <cell r="D230" t="str">
            <v>Lino/PVC</v>
          </cell>
          <cell r="E230">
            <v>26</v>
          </cell>
          <cell r="F230">
            <v>0.72325000000000006</v>
          </cell>
          <cell r="G230">
            <v>1.1499999999999998E-2</v>
          </cell>
          <cell r="H230">
            <v>0</v>
          </cell>
          <cell r="I230">
            <v>0</v>
          </cell>
          <cell r="J230">
            <v>0</v>
          </cell>
          <cell r="K230">
            <v>0</v>
          </cell>
          <cell r="L230">
            <v>1.4999999999999998E-3</v>
          </cell>
          <cell r="M230">
            <v>0</v>
          </cell>
          <cell r="N230">
            <v>0</v>
          </cell>
          <cell r="O230">
            <v>0</v>
          </cell>
          <cell r="P230">
            <v>0.73624999999999996</v>
          </cell>
          <cell r="Q230">
            <v>35.314091680814947</v>
          </cell>
          <cell r="R230" t="str">
            <v>Beh026s</v>
          </cell>
          <cell r="S230">
            <v>0.9</v>
          </cell>
        </row>
        <row r="231">
          <cell r="B231" t="str">
            <v>Beh012s</v>
          </cell>
          <cell r="C231" t="str">
            <v>Behandel/onderzoekkamer</v>
          </cell>
          <cell r="D231" t="str">
            <v>Lino/PVC</v>
          </cell>
          <cell r="E231">
            <v>12</v>
          </cell>
          <cell r="F231">
            <v>0.72325000000000006</v>
          </cell>
          <cell r="G231">
            <v>1.1499999999999998E-2</v>
          </cell>
          <cell r="H231">
            <v>0</v>
          </cell>
          <cell r="I231">
            <v>0</v>
          </cell>
          <cell r="J231">
            <v>0</v>
          </cell>
          <cell r="K231">
            <v>0</v>
          </cell>
          <cell r="L231">
            <v>1.4999999999999998E-3</v>
          </cell>
          <cell r="M231">
            <v>0</v>
          </cell>
          <cell r="N231">
            <v>0</v>
          </cell>
          <cell r="O231">
            <v>0</v>
          </cell>
          <cell r="P231">
            <v>0.73624999999999996</v>
          </cell>
          <cell r="Q231">
            <v>16.298811544991512</v>
          </cell>
          <cell r="R231" t="str">
            <v>Beh012s</v>
          </cell>
          <cell r="S231">
            <v>0.9</v>
          </cell>
        </row>
        <row r="232">
          <cell r="B232" t="str">
            <v>Beh052sz</v>
          </cell>
          <cell r="C232" t="str">
            <v>Behandel/onderzoekkamer, weekend</v>
          </cell>
          <cell r="D232" t="str">
            <v>Lino/PVC</v>
          </cell>
          <cell r="E232">
            <v>52</v>
          </cell>
          <cell r="F232">
            <v>8.8833333333333334E-2</v>
          </cell>
          <cell r="G232">
            <v>0</v>
          </cell>
          <cell r="H232">
            <v>0</v>
          </cell>
          <cell r="I232">
            <v>0</v>
          </cell>
          <cell r="J232">
            <v>0</v>
          </cell>
          <cell r="K232">
            <v>0</v>
          </cell>
          <cell r="L232">
            <v>0</v>
          </cell>
          <cell r="M232">
            <v>0</v>
          </cell>
          <cell r="N232">
            <v>0</v>
          </cell>
          <cell r="O232">
            <v>0</v>
          </cell>
          <cell r="P232">
            <v>8.8833333333333334E-2</v>
          </cell>
          <cell r="Q232">
            <v>585.36585365853659</v>
          </cell>
          <cell r="R232" t="str">
            <v>Beh052sz</v>
          </cell>
          <cell r="S232">
            <v>0.9</v>
          </cell>
        </row>
        <row r="233">
          <cell r="B233" t="str">
            <v>Beh001s</v>
          </cell>
          <cell r="D233" t="str">
            <v>Lino/PVC</v>
          </cell>
          <cell r="E233">
            <v>260</v>
          </cell>
          <cell r="F233">
            <v>0.72325000000000006</v>
          </cell>
          <cell r="G233">
            <v>1.1499999999999998E-2</v>
          </cell>
          <cell r="H233">
            <v>0</v>
          </cell>
          <cell r="I233">
            <v>0</v>
          </cell>
          <cell r="J233">
            <v>0</v>
          </cell>
          <cell r="K233">
            <v>0</v>
          </cell>
          <cell r="L233">
            <v>1.4999999999999998E-3</v>
          </cell>
          <cell r="M233">
            <v>0</v>
          </cell>
          <cell r="N233">
            <v>0</v>
          </cell>
          <cell r="O233">
            <v>0</v>
          </cell>
          <cell r="P233">
            <v>0.73624999999999996</v>
          </cell>
          <cell r="Q233">
            <v>353.14091680814943</v>
          </cell>
          <cell r="R233" t="str">
            <v>Beh001s</v>
          </cell>
          <cell r="S233">
            <v>0.9</v>
          </cell>
        </row>
        <row r="234">
          <cell r="B234" t="str">
            <v>Beh002s</v>
          </cell>
          <cell r="D234" t="str">
            <v>Lino/PVC</v>
          </cell>
          <cell r="E234">
            <v>260</v>
          </cell>
          <cell r="F234">
            <v>0.72325000000000006</v>
          </cell>
          <cell r="G234">
            <v>1.1499999999999998E-2</v>
          </cell>
          <cell r="H234">
            <v>0</v>
          </cell>
          <cell r="I234">
            <v>0</v>
          </cell>
          <cell r="J234">
            <v>0</v>
          </cell>
          <cell r="K234">
            <v>0</v>
          </cell>
          <cell r="L234">
            <v>1.4999999999999998E-3</v>
          </cell>
          <cell r="M234">
            <v>0</v>
          </cell>
          <cell r="N234">
            <v>0</v>
          </cell>
          <cell r="O234">
            <v>0</v>
          </cell>
          <cell r="P234">
            <v>0.73624999999999996</v>
          </cell>
          <cell r="Q234">
            <v>353.14091680814943</v>
          </cell>
          <cell r="R234" t="str">
            <v>Beh002s</v>
          </cell>
          <cell r="S234">
            <v>0.9</v>
          </cell>
        </row>
        <row r="235">
          <cell r="B235" t="str">
            <v>Beh003s</v>
          </cell>
          <cell r="D235" t="str">
            <v>Lino/PVC</v>
          </cell>
          <cell r="E235">
            <v>260</v>
          </cell>
          <cell r="F235">
            <v>0.72325000000000006</v>
          </cell>
          <cell r="G235">
            <v>1.1499999999999998E-2</v>
          </cell>
          <cell r="H235">
            <v>0</v>
          </cell>
          <cell r="I235">
            <v>0</v>
          </cell>
          <cell r="J235">
            <v>0</v>
          </cell>
          <cell r="K235">
            <v>0</v>
          </cell>
          <cell r="L235">
            <v>1.4999999999999998E-3</v>
          </cell>
          <cell r="M235">
            <v>0</v>
          </cell>
          <cell r="N235">
            <v>0</v>
          </cell>
          <cell r="O235">
            <v>0</v>
          </cell>
          <cell r="P235">
            <v>0.73624999999999996</v>
          </cell>
          <cell r="Q235">
            <v>353.14091680814943</v>
          </cell>
          <cell r="R235" t="str">
            <v>Beh003s</v>
          </cell>
          <cell r="S235">
            <v>0.9</v>
          </cell>
        </row>
        <row r="236">
          <cell r="B236" t="str">
            <v>Beh004s</v>
          </cell>
          <cell r="D236" t="str">
            <v>Lino/PVC</v>
          </cell>
          <cell r="E236">
            <v>52</v>
          </cell>
          <cell r="F236">
            <v>8.8833333333333334E-2</v>
          </cell>
          <cell r="G236">
            <v>0</v>
          </cell>
          <cell r="H236">
            <v>0</v>
          </cell>
          <cell r="I236">
            <v>0</v>
          </cell>
          <cell r="J236">
            <v>0</v>
          </cell>
          <cell r="K236">
            <v>0</v>
          </cell>
          <cell r="L236">
            <v>0</v>
          </cell>
          <cell r="M236">
            <v>0</v>
          </cell>
          <cell r="N236">
            <v>0</v>
          </cell>
          <cell r="O236">
            <v>0</v>
          </cell>
          <cell r="P236">
            <v>8.8833333333333334E-2</v>
          </cell>
          <cell r="Q236">
            <v>585.36585365853659</v>
          </cell>
          <cell r="R236" t="str">
            <v>Beh004s</v>
          </cell>
          <cell r="S236">
            <v>0.9</v>
          </cell>
        </row>
        <row r="237">
          <cell r="B237" t="str">
            <v>Beh005s</v>
          </cell>
          <cell r="D237" t="str">
            <v>Lino/PVC</v>
          </cell>
          <cell r="E237">
            <v>5</v>
          </cell>
          <cell r="F237">
            <v>0.72325000000000006</v>
          </cell>
          <cell r="G237">
            <v>1.1499999999999998E-2</v>
          </cell>
          <cell r="H237">
            <v>0</v>
          </cell>
          <cell r="I237">
            <v>0</v>
          </cell>
          <cell r="J237">
            <v>0</v>
          </cell>
          <cell r="K237">
            <v>0</v>
          </cell>
          <cell r="L237">
            <v>1.4999999999999998E-3</v>
          </cell>
          <cell r="M237">
            <v>0</v>
          </cell>
          <cell r="N237">
            <v>0</v>
          </cell>
          <cell r="O237">
            <v>0</v>
          </cell>
          <cell r="P237">
            <v>0.73624999999999996</v>
          </cell>
          <cell r="Q237">
            <v>6.7911714770797973</v>
          </cell>
          <cell r="R237" t="str">
            <v>Beh005s</v>
          </cell>
          <cell r="S237">
            <v>0.9</v>
          </cell>
        </row>
        <row r="238">
          <cell r="B238" t="str">
            <v>Beh006s</v>
          </cell>
          <cell r="D238" t="str">
            <v>Lino/PVC</v>
          </cell>
          <cell r="E238">
            <v>6</v>
          </cell>
          <cell r="F238">
            <v>1.0623333333333334</v>
          </cell>
          <cell r="G238">
            <v>1.1499999999999998E-2</v>
          </cell>
          <cell r="H238">
            <v>0</v>
          </cell>
          <cell r="I238">
            <v>0</v>
          </cell>
          <cell r="J238">
            <v>0.06</v>
          </cell>
          <cell r="K238">
            <v>0</v>
          </cell>
          <cell r="L238">
            <v>1.4999999999999998E-3</v>
          </cell>
          <cell r="M238">
            <v>0</v>
          </cell>
          <cell r="N238">
            <v>0</v>
          </cell>
          <cell r="O238">
            <v>0</v>
          </cell>
          <cell r="P238">
            <v>1.1353333333333335</v>
          </cell>
          <cell r="Q238">
            <v>5.2847915443335296</v>
          </cell>
          <cell r="R238" t="str">
            <v>Beh006s</v>
          </cell>
          <cell r="S238">
            <v>0.9</v>
          </cell>
        </row>
        <row r="239">
          <cell r="B239" t="str">
            <v>Beh007s</v>
          </cell>
          <cell r="D239" t="str">
            <v>Lino/PVC</v>
          </cell>
          <cell r="E239">
            <v>7</v>
          </cell>
          <cell r="F239">
            <v>1.0623333333333334</v>
          </cell>
          <cell r="G239">
            <v>1.1499999999999998E-2</v>
          </cell>
          <cell r="H239">
            <v>0</v>
          </cell>
          <cell r="I239">
            <v>0</v>
          </cell>
          <cell r="J239">
            <v>0.06</v>
          </cell>
          <cell r="K239">
            <v>0</v>
          </cell>
          <cell r="L239">
            <v>1.4999999999999998E-3</v>
          </cell>
          <cell r="M239">
            <v>0</v>
          </cell>
          <cell r="N239">
            <v>0</v>
          </cell>
          <cell r="O239">
            <v>0</v>
          </cell>
          <cell r="P239">
            <v>1.1353333333333335</v>
          </cell>
          <cell r="Q239">
            <v>6.1655901350557842</v>
          </cell>
          <cell r="R239" t="str">
            <v>Beh007s</v>
          </cell>
          <cell r="S239">
            <v>0.9</v>
          </cell>
        </row>
        <row r="240">
          <cell r="B240" t="str">
            <v>Beh008s</v>
          </cell>
          <cell r="D240" t="str">
            <v>Lino/PVC</v>
          </cell>
          <cell r="E240">
            <v>8</v>
          </cell>
          <cell r="F240">
            <v>1.0623333333333334</v>
          </cell>
          <cell r="G240">
            <v>1.1499999999999998E-2</v>
          </cell>
          <cell r="H240">
            <v>0</v>
          </cell>
          <cell r="I240">
            <v>0</v>
          </cell>
          <cell r="J240">
            <v>0.06</v>
          </cell>
          <cell r="K240">
            <v>0</v>
          </cell>
          <cell r="L240">
            <v>1.4999999999999998E-3</v>
          </cell>
          <cell r="M240">
            <v>0</v>
          </cell>
          <cell r="N240">
            <v>0</v>
          </cell>
          <cell r="O240">
            <v>0</v>
          </cell>
          <cell r="P240">
            <v>1.1353333333333335</v>
          </cell>
          <cell r="Q240">
            <v>7.0463887257780398</v>
          </cell>
          <cell r="R240" t="str">
            <v>Beh008s</v>
          </cell>
          <cell r="S240">
            <v>0.9</v>
          </cell>
        </row>
        <row r="241">
          <cell r="B241" t="str">
            <v>Beh009s</v>
          </cell>
          <cell r="D241" t="str">
            <v>Lino/PVC</v>
          </cell>
          <cell r="E241">
            <v>9</v>
          </cell>
          <cell r="F241">
            <v>1.0623333333333334</v>
          </cell>
          <cell r="G241">
            <v>1.1499999999999998E-2</v>
          </cell>
          <cell r="H241">
            <v>0</v>
          </cell>
          <cell r="I241">
            <v>0</v>
          </cell>
          <cell r="J241">
            <v>0.06</v>
          </cell>
          <cell r="K241">
            <v>0</v>
          </cell>
          <cell r="L241">
            <v>1.4999999999999998E-3</v>
          </cell>
          <cell r="M241">
            <v>0</v>
          </cell>
          <cell r="N241">
            <v>0</v>
          </cell>
          <cell r="O241">
            <v>0</v>
          </cell>
          <cell r="P241">
            <v>1.1353333333333335</v>
          </cell>
          <cell r="Q241">
            <v>7.9271873165002944</v>
          </cell>
          <cell r="R241" t="str">
            <v>Beh009s</v>
          </cell>
          <cell r="S241">
            <v>0.9</v>
          </cell>
        </row>
        <row r="242">
          <cell r="B242" t="str">
            <v>Beh010s</v>
          </cell>
          <cell r="D242" t="str">
            <v>Lino/PVC</v>
          </cell>
          <cell r="E242">
            <v>10</v>
          </cell>
          <cell r="F242">
            <v>1.0623333333333334</v>
          </cell>
          <cell r="G242">
            <v>1.1499999999999998E-2</v>
          </cell>
          <cell r="H242">
            <v>0</v>
          </cell>
          <cell r="I242">
            <v>0</v>
          </cell>
          <cell r="J242">
            <v>0.06</v>
          </cell>
          <cell r="K242">
            <v>0</v>
          </cell>
          <cell r="L242">
            <v>1.4999999999999998E-3</v>
          </cell>
          <cell r="M242">
            <v>0</v>
          </cell>
          <cell r="N242">
            <v>0</v>
          </cell>
          <cell r="O242">
            <v>0</v>
          </cell>
          <cell r="P242">
            <v>1.1353333333333335</v>
          </cell>
          <cell r="Q242">
            <v>8.8079859072225499</v>
          </cell>
          <cell r="R242" t="str">
            <v>Beh010s</v>
          </cell>
          <cell r="S242">
            <v>0.9</v>
          </cell>
        </row>
        <row r="243">
          <cell r="B243" t="str">
            <v>Beh011s</v>
          </cell>
          <cell r="D243" t="str">
            <v>Lino/PVC</v>
          </cell>
          <cell r="E243">
            <v>11</v>
          </cell>
          <cell r="F243">
            <v>1.0623333333333334</v>
          </cell>
          <cell r="G243">
            <v>1.1499999999999998E-2</v>
          </cell>
          <cell r="H243">
            <v>0</v>
          </cell>
          <cell r="I243">
            <v>0</v>
          </cell>
          <cell r="J243">
            <v>0.06</v>
          </cell>
          <cell r="K243">
            <v>0</v>
          </cell>
          <cell r="L243">
            <v>1.4999999999999998E-3</v>
          </cell>
          <cell r="M243">
            <v>0</v>
          </cell>
          <cell r="N243">
            <v>0</v>
          </cell>
          <cell r="O243">
            <v>0</v>
          </cell>
          <cell r="P243">
            <v>1.1353333333333335</v>
          </cell>
          <cell r="Q243">
            <v>9.6887844979448037</v>
          </cell>
          <cell r="R243" t="str">
            <v>Beh011s</v>
          </cell>
          <cell r="S243">
            <v>0.9</v>
          </cell>
        </row>
        <row r="245">
          <cell r="B245" t="str">
            <v>Beh260r</v>
          </cell>
          <cell r="C245" t="str">
            <v>Behandel/onderzoekkamer</v>
          </cell>
          <cell r="D245" t="str">
            <v>Lino/PVC</v>
          </cell>
          <cell r="E245">
            <v>260</v>
          </cell>
          <cell r="F245">
            <v>1.6922500000000003</v>
          </cell>
          <cell r="G245">
            <v>1.1499999999999998E-2</v>
          </cell>
          <cell r="H245">
            <v>0.19500000000000001</v>
          </cell>
          <cell r="I245">
            <v>0</v>
          </cell>
          <cell r="J245">
            <v>0</v>
          </cell>
          <cell r="K245">
            <v>0</v>
          </cell>
          <cell r="L245">
            <v>1.4999999999999998E-3</v>
          </cell>
          <cell r="M245">
            <v>0</v>
          </cell>
          <cell r="N245">
            <v>0</v>
          </cell>
          <cell r="O245">
            <v>0</v>
          </cell>
          <cell r="P245">
            <v>1.9002500000000004</v>
          </cell>
          <cell r="Q245">
            <v>136.82410209183001</v>
          </cell>
          <cell r="R245" t="str">
            <v>Beh260r</v>
          </cell>
          <cell r="S245">
            <v>0.9</v>
          </cell>
        </row>
        <row r="246">
          <cell r="B246" t="str">
            <v>Beh260rn</v>
          </cell>
          <cell r="C246" t="str">
            <v>Behandel/onderzoekkamer, naloopronde</v>
          </cell>
          <cell r="D246" t="str">
            <v>Lino/PVC</v>
          </cell>
          <cell r="E246">
            <v>260</v>
          </cell>
          <cell r="F246">
            <v>1.0482500000000001</v>
          </cell>
          <cell r="G246">
            <v>1.1499999999999998E-2</v>
          </cell>
          <cell r="H246">
            <v>0</v>
          </cell>
          <cell r="I246">
            <v>0</v>
          </cell>
          <cell r="J246">
            <v>0</v>
          </cell>
          <cell r="K246">
            <v>0</v>
          </cell>
          <cell r="L246">
            <v>1.4999999999999998E-3</v>
          </cell>
          <cell r="M246">
            <v>0</v>
          </cell>
          <cell r="N246">
            <v>0</v>
          </cell>
          <cell r="O246">
            <v>0</v>
          </cell>
          <cell r="P246">
            <v>1.06125</v>
          </cell>
          <cell r="Q246">
            <v>244.99411071849235</v>
          </cell>
          <cell r="R246" t="str">
            <v>Beh260rn</v>
          </cell>
          <cell r="S246">
            <v>0.9</v>
          </cell>
        </row>
        <row r="247">
          <cell r="B247" t="str">
            <v>Beh156r</v>
          </cell>
          <cell r="C247" t="str">
            <v>Behandel/onderzoekkamer</v>
          </cell>
          <cell r="D247" t="str">
            <v>Lino/PVC</v>
          </cell>
          <cell r="E247">
            <v>156</v>
          </cell>
          <cell r="F247">
            <v>1.0482500000000001</v>
          </cell>
          <cell r="G247">
            <v>1.1499999999999998E-2</v>
          </cell>
          <cell r="H247">
            <v>0</v>
          </cell>
          <cell r="I247">
            <v>0</v>
          </cell>
          <cell r="J247">
            <v>0</v>
          </cell>
          <cell r="K247">
            <v>0</v>
          </cell>
          <cell r="L247">
            <v>1.4999999999999998E-3</v>
          </cell>
          <cell r="M247">
            <v>0</v>
          </cell>
          <cell r="N247">
            <v>0</v>
          </cell>
          <cell r="O247">
            <v>0</v>
          </cell>
          <cell r="P247">
            <v>1.06125</v>
          </cell>
          <cell r="Q247">
            <v>146.9964664310954</v>
          </cell>
          <cell r="R247" t="str">
            <v>Beh156r</v>
          </cell>
          <cell r="S247">
            <v>0.9</v>
          </cell>
        </row>
        <row r="248">
          <cell r="B248" t="str">
            <v>Beh130r</v>
          </cell>
          <cell r="C248" t="str">
            <v>Behandel/onderzoekkamer</v>
          </cell>
          <cell r="D248" t="str">
            <v>Lino/PVC</v>
          </cell>
          <cell r="E248">
            <v>130</v>
          </cell>
          <cell r="F248">
            <v>1.0482500000000001</v>
          </cell>
          <cell r="G248">
            <v>1.1499999999999998E-2</v>
          </cell>
          <cell r="H248">
            <v>0</v>
          </cell>
          <cell r="I248">
            <v>0</v>
          </cell>
          <cell r="J248">
            <v>0</v>
          </cell>
          <cell r="K248">
            <v>0</v>
          </cell>
          <cell r="L248">
            <v>1.4999999999999998E-3</v>
          </cell>
          <cell r="M248">
            <v>0</v>
          </cell>
          <cell r="N248">
            <v>0</v>
          </cell>
          <cell r="O248">
            <v>0</v>
          </cell>
          <cell r="P248">
            <v>1.06125</v>
          </cell>
          <cell r="Q248">
            <v>122.49705535924618</v>
          </cell>
          <cell r="R248" t="str">
            <v>Beh130r</v>
          </cell>
          <cell r="S248">
            <v>0.9</v>
          </cell>
        </row>
        <row r="249">
          <cell r="B249" t="str">
            <v>Beh104r</v>
          </cell>
          <cell r="C249" t="str">
            <v>Behandel/onderzoekkamer</v>
          </cell>
          <cell r="D249" t="str">
            <v>Lino/PVC</v>
          </cell>
          <cell r="E249">
            <v>104</v>
          </cell>
          <cell r="F249">
            <v>1.0482500000000001</v>
          </cell>
          <cell r="G249">
            <v>1.1499999999999998E-2</v>
          </cell>
          <cell r="H249">
            <v>0</v>
          </cell>
          <cell r="I249">
            <v>0</v>
          </cell>
          <cell r="J249">
            <v>0</v>
          </cell>
          <cell r="K249">
            <v>0</v>
          </cell>
          <cell r="L249">
            <v>1.4999999999999998E-3</v>
          </cell>
          <cell r="M249">
            <v>0</v>
          </cell>
          <cell r="N249">
            <v>0</v>
          </cell>
          <cell r="O249">
            <v>0</v>
          </cell>
          <cell r="P249">
            <v>1.06125</v>
          </cell>
          <cell r="Q249">
            <v>97.997644287396938</v>
          </cell>
          <cell r="R249" t="str">
            <v>Beh104r</v>
          </cell>
          <cell r="S249">
            <v>0.9</v>
          </cell>
        </row>
        <row r="250">
          <cell r="B250" t="str">
            <v>Beh052r</v>
          </cell>
          <cell r="C250" t="str">
            <v>Behandel/onderzoekkamer</v>
          </cell>
          <cell r="D250" t="str">
            <v>Lino/PVC</v>
          </cell>
          <cell r="E250">
            <v>52</v>
          </cell>
          <cell r="F250">
            <v>1.0482500000000001</v>
          </cell>
          <cell r="G250">
            <v>1.1499999999999998E-2</v>
          </cell>
          <cell r="H250">
            <v>0</v>
          </cell>
          <cell r="I250">
            <v>0</v>
          </cell>
          <cell r="J250">
            <v>0</v>
          </cell>
          <cell r="K250">
            <v>0</v>
          </cell>
          <cell r="L250">
            <v>1.4999999999999998E-3</v>
          </cell>
          <cell r="M250">
            <v>0</v>
          </cell>
          <cell r="N250">
            <v>0</v>
          </cell>
          <cell r="O250">
            <v>0</v>
          </cell>
          <cell r="P250">
            <v>1.06125</v>
          </cell>
          <cell r="Q250">
            <v>48.998822143698469</v>
          </cell>
          <cell r="R250" t="str">
            <v>Beh052r</v>
          </cell>
          <cell r="S250">
            <v>0.9</v>
          </cell>
        </row>
        <row r="251">
          <cell r="B251" t="str">
            <v>Beh026r</v>
          </cell>
          <cell r="C251" t="str">
            <v>Behandel/onderzoekkamer</v>
          </cell>
          <cell r="D251" t="str">
            <v>Lino/PVC</v>
          </cell>
          <cell r="E251">
            <v>26</v>
          </cell>
          <cell r="F251">
            <v>1.0482500000000001</v>
          </cell>
          <cell r="G251">
            <v>1.1499999999999998E-2</v>
          </cell>
          <cell r="H251">
            <v>0</v>
          </cell>
          <cell r="I251">
            <v>0</v>
          </cell>
          <cell r="J251">
            <v>0</v>
          </cell>
          <cell r="K251">
            <v>0</v>
          </cell>
          <cell r="L251">
            <v>1.4999999999999998E-3</v>
          </cell>
          <cell r="M251">
            <v>0</v>
          </cell>
          <cell r="N251">
            <v>0</v>
          </cell>
          <cell r="O251">
            <v>0</v>
          </cell>
          <cell r="P251">
            <v>1.06125</v>
          </cell>
          <cell r="Q251">
            <v>24.499411071849234</v>
          </cell>
          <cell r="R251" t="str">
            <v>Beh026r</v>
          </cell>
          <cell r="S251">
            <v>0.9</v>
          </cell>
        </row>
        <row r="252">
          <cell r="B252" t="str">
            <v>Beh012r</v>
          </cell>
          <cell r="C252" t="str">
            <v>Behandel/onderzoekkamer</v>
          </cell>
          <cell r="D252" t="str">
            <v>Lino/PVC</v>
          </cell>
          <cell r="E252">
            <v>12</v>
          </cell>
          <cell r="F252">
            <v>1.0482500000000001</v>
          </cell>
          <cell r="G252">
            <v>1.1499999999999998E-2</v>
          </cell>
          <cell r="H252">
            <v>0</v>
          </cell>
          <cell r="I252">
            <v>0</v>
          </cell>
          <cell r="J252">
            <v>0</v>
          </cell>
          <cell r="K252">
            <v>0</v>
          </cell>
          <cell r="L252">
            <v>1.4999999999999998E-3</v>
          </cell>
          <cell r="M252">
            <v>0</v>
          </cell>
          <cell r="N252">
            <v>0</v>
          </cell>
          <cell r="O252">
            <v>0</v>
          </cell>
          <cell r="P252">
            <v>1.06125</v>
          </cell>
          <cell r="Q252">
            <v>11.307420494699647</v>
          </cell>
          <cell r="R252" t="str">
            <v>Beh012r</v>
          </cell>
          <cell r="S252">
            <v>0.9</v>
          </cell>
        </row>
        <row r="253">
          <cell r="B253" t="str">
            <v>Beh052rz</v>
          </cell>
          <cell r="C253" t="str">
            <v>Behandel/onderzoekkamer, weekend</v>
          </cell>
          <cell r="D253" t="str">
            <v>Lino/PVC</v>
          </cell>
          <cell r="E253">
            <v>52</v>
          </cell>
          <cell r="F253">
            <v>0.15383333333333335</v>
          </cell>
          <cell r="G253">
            <v>0</v>
          </cell>
          <cell r="H253">
            <v>0</v>
          </cell>
          <cell r="I253">
            <v>0</v>
          </cell>
          <cell r="J253">
            <v>0</v>
          </cell>
          <cell r="K253">
            <v>0</v>
          </cell>
          <cell r="L253">
            <v>0</v>
          </cell>
          <cell r="M253">
            <v>0</v>
          </cell>
          <cell r="N253">
            <v>0</v>
          </cell>
          <cell r="O253">
            <v>0</v>
          </cell>
          <cell r="P253">
            <v>0.15383333333333335</v>
          </cell>
          <cell r="Q253">
            <v>338.02816901408448</v>
          </cell>
          <cell r="R253" t="str">
            <v>Beh052rz</v>
          </cell>
          <cell r="S253">
            <v>0.9</v>
          </cell>
        </row>
        <row r="254">
          <cell r="B254" t="str">
            <v>Beh001r</v>
          </cell>
          <cell r="D254" t="str">
            <v>Lino/PVC</v>
          </cell>
          <cell r="E254">
            <v>260</v>
          </cell>
          <cell r="F254">
            <v>1.0482500000000001</v>
          </cell>
          <cell r="G254">
            <v>1.1499999999999998E-2</v>
          </cell>
          <cell r="H254">
            <v>0.19500000000000001</v>
          </cell>
          <cell r="I254">
            <v>0</v>
          </cell>
          <cell r="J254">
            <v>0</v>
          </cell>
          <cell r="K254">
            <v>0</v>
          </cell>
          <cell r="L254">
            <v>1.4999999999999998E-3</v>
          </cell>
          <cell r="M254">
            <v>0</v>
          </cell>
          <cell r="N254">
            <v>0</v>
          </cell>
          <cell r="O254">
            <v>0</v>
          </cell>
          <cell r="P254">
            <v>1.2562500000000001</v>
          </cell>
          <cell r="Q254">
            <v>206.96517412935324</v>
          </cell>
          <cell r="R254" t="str">
            <v>Beh001r</v>
          </cell>
          <cell r="S254">
            <v>0.9</v>
          </cell>
        </row>
        <row r="255">
          <cell r="B255" t="str">
            <v>Beh002r</v>
          </cell>
          <cell r="D255" t="str">
            <v>Lino/PVC</v>
          </cell>
          <cell r="E255">
            <v>260</v>
          </cell>
          <cell r="F255">
            <v>1.0482500000000001</v>
          </cell>
          <cell r="G255">
            <v>1.1499999999999998E-2</v>
          </cell>
          <cell r="H255">
            <v>0</v>
          </cell>
          <cell r="I255">
            <v>0</v>
          </cell>
          <cell r="J255">
            <v>0</v>
          </cell>
          <cell r="K255">
            <v>0</v>
          </cell>
          <cell r="L255">
            <v>1.4999999999999998E-3</v>
          </cell>
          <cell r="M255">
            <v>0</v>
          </cell>
          <cell r="N255">
            <v>0</v>
          </cell>
          <cell r="O255">
            <v>0</v>
          </cell>
          <cell r="P255">
            <v>1.06125</v>
          </cell>
          <cell r="Q255">
            <v>244.99411071849235</v>
          </cell>
          <cell r="R255" t="str">
            <v>Beh002r</v>
          </cell>
          <cell r="S255">
            <v>0.9</v>
          </cell>
        </row>
        <row r="256">
          <cell r="B256" t="str">
            <v>Beh003r</v>
          </cell>
          <cell r="D256" t="str">
            <v>Lino/PVC</v>
          </cell>
          <cell r="E256">
            <v>260</v>
          </cell>
          <cell r="F256">
            <v>1.4642500000000001</v>
          </cell>
          <cell r="G256">
            <v>1.1499999999999998E-2</v>
          </cell>
          <cell r="H256">
            <v>0.19500000000000001</v>
          </cell>
          <cell r="I256">
            <v>0</v>
          </cell>
          <cell r="J256">
            <v>0</v>
          </cell>
          <cell r="K256">
            <v>0</v>
          </cell>
          <cell r="L256">
            <v>1.4999999999999998E-3</v>
          </cell>
          <cell r="M256">
            <v>0</v>
          </cell>
          <cell r="N256">
            <v>0</v>
          </cell>
          <cell r="O256">
            <v>0</v>
          </cell>
          <cell r="P256">
            <v>1.6722500000000002</v>
          </cell>
          <cell r="Q256">
            <v>155.47914486470324</v>
          </cell>
          <cell r="R256" t="str">
            <v>Beh003r</v>
          </cell>
          <cell r="S256">
            <v>0.9</v>
          </cell>
        </row>
        <row r="257">
          <cell r="B257" t="str">
            <v>Beh004r</v>
          </cell>
          <cell r="D257" t="str">
            <v>Lino/PVC</v>
          </cell>
          <cell r="E257">
            <v>52</v>
          </cell>
          <cell r="F257">
            <v>0.25783333333333336</v>
          </cell>
          <cell r="G257">
            <v>0</v>
          </cell>
          <cell r="H257">
            <v>0</v>
          </cell>
          <cell r="I257">
            <v>0</v>
          </cell>
          <cell r="J257">
            <v>0</v>
          </cell>
          <cell r="K257">
            <v>0</v>
          </cell>
          <cell r="L257">
            <v>0</v>
          </cell>
          <cell r="M257">
            <v>0</v>
          </cell>
          <cell r="N257">
            <v>0</v>
          </cell>
          <cell r="O257">
            <v>0</v>
          </cell>
          <cell r="P257">
            <v>0.25783333333333336</v>
          </cell>
          <cell r="Q257">
            <v>201.68067226890756</v>
          </cell>
          <cell r="R257" t="str">
            <v>Beh004r</v>
          </cell>
          <cell r="S257">
            <v>0.9</v>
          </cell>
        </row>
        <row r="258">
          <cell r="B258" t="str">
            <v>Beh005r</v>
          </cell>
          <cell r="D258" t="str">
            <v>Lino/PVC</v>
          </cell>
          <cell r="E258">
            <v>260</v>
          </cell>
          <cell r="F258">
            <v>1.0482500000000001</v>
          </cell>
          <cell r="G258">
            <v>1.1499999999999998E-2</v>
          </cell>
          <cell r="H258">
            <v>0.97499999999999998</v>
          </cell>
          <cell r="I258">
            <v>0</v>
          </cell>
          <cell r="J258">
            <v>0</v>
          </cell>
          <cell r="K258">
            <v>0</v>
          </cell>
          <cell r="L258">
            <v>1.4999999999999998E-3</v>
          </cell>
          <cell r="M258">
            <v>0</v>
          </cell>
          <cell r="N258">
            <v>0</v>
          </cell>
          <cell r="O258">
            <v>0</v>
          </cell>
          <cell r="P258">
            <v>2.0362499999999999</v>
          </cell>
          <cell r="Q258">
            <v>127.68569674647023</v>
          </cell>
          <cell r="R258" t="str">
            <v>Beh005r</v>
          </cell>
          <cell r="S258">
            <v>0.9</v>
          </cell>
        </row>
        <row r="259">
          <cell r="B259" t="str">
            <v>Beh006r</v>
          </cell>
          <cell r="D259" t="str">
            <v>Lino/PVC</v>
          </cell>
          <cell r="E259">
            <v>6</v>
          </cell>
          <cell r="F259">
            <v>1.0753333333333333</v>
          </cell>
          <cell r="G259">
            <v>1.1499999999999998E-2</v>
          </cell>
          <cell r="H259">
            <v>0</v>
          </cell>
          <cell r="I259">
            <v>0</v>
          </cell>
          <cell r="J259">
            <v>0.06</v>
          </cell>
          <cell r="K259">
            <v>0</v>
          </cell>
          <cell r="L259">
            <v>1.4999999999999998E-3</v>
          </cell>
          <cell r="M259">
            <v>0</v>
          </cell>
          <cell r="N259">
            <v>0</v>
          </cell>
          <cell r="O259">
            <v>0</v>
          </cell>
          <cell r="P259">
            <v>1.1483333333333334</v>
          </cell>
          <cell r="Q259">
            <v>5.2249637155297535</v>
          </cell>
          <cell r="R259" t="str">
            <v>Beh006r</v>
          </cell>
          <cell r="S259">
            <v>0.9</v>
          </cell>
        </row>
        <row r="260">
          <cell r="B260" t="str">
            <v>Beh007r</v>
          </cell>
          <cell r="D260" t="str">
            <v>Lino/PVC</v>
          </cell>
          <cell r="E260">
            <v>7</v>
          </cell>
          <cell r="F260">
            <v>1.0753333333333333</v>
          </cell>
          <cell r="G260">
            <v>1.1499999999999998E-2</v>
          </cell>
          <cell r="H260">
            <v>0</v>
          </cell>
          <cell r="I260">
            <v>0</v>
          </cell>
          <cell r="J260">
            <v>0.06</v>
          </cell>
          <cell r="K260">
            <v>0</v>
          </cell>
          <cell r="L260">
            <v>1.4999999999999998E-3</v>
          </cell>
          <cell r="M260">
            <v>0</v>
          </cell>
          <cell r="N260">
            <v>0</v>
          </cell>
          <cell r="O260">
            <v>0</v>
          </cell>
          <cell r="P260">
            <v>1.1483333333333334</v>
          </cell>
          <cell r="Q260">
            <v>6.0957910014513788</v>
          </cell>
          <cell r="R260" t="str">
            <v>Beh007r</v>
          </cell>
          <cell r="S260">
            <v>0.9</v>
          </cell>
        </row>
        <row r="261">
          <cell r="B261" t="str">
            <v>Beh008r</v>
          </cell>
          <cell r="D261" t="str">
            <v>Lino/PVC</v>
          </cell>
          <cell r="E261">
            <v>8</v>
          </cell>
          <cell r="F261">
            <v>1.0753333333333333</v>
          </cell>
          <cell r="G261">
            <v>1.1499999999999998E-2</v>
          </cell>
          <cell r="H261">
            <v>0</v>
          </cell>
          <cell r="I261">
            <v>0</v>
          </cell>
          <cell r="J261">
            <v>0.06</v>
          </cell>
          <cell r="K261">
            <v>0</v>
          </cell>
          <cell r="L261">
            <v>1.4999999999999998E-3</v>
          </cell>
          <cell r="M261">
            <v>0</v>
          </cell>
          <cell r="N261">
            <v>0</v>
          </cell>
          <cell r="O261">
            <v>0</v>
          </cell>
          <cell r="P261">
            <v>1.1483333333333334</v>
          </cell>
          <cell r="Q261">
            <v>6.9666182873730049</v>
          </cell>
          <cell r="R261" t="str">
            <v>Beh008r</v>
          </cell>
          <cell r="S261">
            <v>0.9</v>
          </cell>
        </row>
        <row r="262">
          <cell r="B262" t="str">
            <v>Beh009r</v>
          </cell>
          <cell r="D262" t="str">
            <v>Lino/PVC</v>
          </cell>
          <cell r="E262">
            <v>9</v>
          </cell>
          <cell r="F262">
            <v>1.0753333333333333</v>
          </cell>
          <cell r="G262">
            <v>1.1499999999999998E-2</v>
          </cell>
          <cell r="H262">
            <v>0</v>
          </cell>
          <cell r="I262">
            <v>0</v>
          </cell>
          <cell r="J262">
            <v>0.06</v>
          </cell>
          <cell r="K262">
            <v>0</v>
          </cell>
          <cell r="L262">
            <v>1.4999999999999998E-3</v>
          </cell>
          <cell r="M262">
            <v>0</v>
          </cell>
          <cell r="N262">
            <v>0</v>
          </cell>
          <cell r="O262">
            <v>0</v>
          </cell>
          <cell r="P262">
            <v>1.1483333333333334</v>
          </cell>
          <cell r="Q262">
            <v>7.8374455732946302</v>
          </cell>
          <cell r="R262" t="str">
            <v>Beh009r</v>
          </cell>
          <cell r="S262">
            <v>0.9</v>
          </cell>
        </row>
        <row r="263">
          <cell r="B263" t="str">
            <v>Beh010r</v>
          </cell>
          <cell r="D263" t="str">
            <v>Lino/PVC</v>
          </cell>
          <cell r="E263">
            <v>10</v>
          </cell>
          <cell r="F263">
            <v>1.0753333333333333</v>
          </cell>
          <cell r="G263">
            <v>1.1499999999999998E-2</v>
          </cell>
          <cell r="H263">
            <v>0</v>
          </cell>
          <cell r="I263">
            <v>0</v>
          </cell>
          <cell r="J263">
            <v>0.06</v>
          </cell>
          <cell r="K263">
            <v>0</v>
          </cell>
          <cell r="L263">
            <v>1.4999999999999998E-3</v>
          </cell>
          <cell r="M263">
            <v>0</v>
          </cell>
          <cell r="N263">
            <v>0</v>
          </cell>
          <cell r="O263">
            <v>0</v>
          </cell>
          <cell r="P263">
            <v>1.1483333333333334</v>
          </cell>
          <cell r="Q263">
            <v>8.7082728592162564</v>
          </cell>
          <cell r="R263" t="str">
            <v>Beh010r</v>
          </cell>
          <cell r="S263">
            <v>0.9</v>
          </cell>
        </row>
        <row r="264">
          <cell r="B264" t="str">
            <v>Beh011r</v>
          </cell>
          <cell r="D264" t="str">
            <v>Lino/PVC</v>
          </cell>
          <cell r="E264">
            <v>11</v>
          </cell>
          <cell r="F264">
            <v>1.0753333333333333</v>
          </cell>
          <cell r="G264">
            <v>1.1499999999999998E-2</v>
          </cell>
          <cell r="H264">
            <v>0</v>
          </cell>
          <cell r="I264">
            <v>0</v>
          </cell>
          <cell r="J264">
            <v>0.06</v>
          </cell>
          <cell r="K264">
            <v>0</v>
          </cell>
          <cell r="L264">
            <v>1.4999999999999998E-3</v>
          </cell>
          <cell r="M264">
            <v>0</v>
          </cell>
          <cell r="N264">
            <v>0</v>
          </cell>
          <cell r="O264">
            <v>0</v>
          </cell>
          <cell r="P264">
            <v>1.1483333333333334</v>
          </cell>
          <cell r="Q264">
            <v>9.5791001451378808</v>
          </cell>
          <cell r="R264" t="str">
            <v>Beh011r</v>
          </cell>
          <cell r="S264">
            <v>0.9</v>
          </cell>
        </row>
        <row r="266">
          <cell r="B266" t="str">
            <v>Beh260t</v>
          </cell>
          <cell r="C266" t="str">
            <v>Behandel/onderzoekkamer</v>
          </cell>
          <cell r="D266" t="str">
            <v>Tapijt</v>
          </cell>
          <cell r="E266">
            <v>260</v>
          </cell>
          <cell r="F266">
            <v>1.0670111111111111</v>
          </cell>
          <cell r="G266">
            <v>9.9666666666666671E-3</v>
          </cell>
          <cell r="H266">
            <v>0</v>
          </cell>
          <cell r="I266">
            <v>0</v>
          </cell>
          <cell r="J266">
            <v>0</v>
          </cell>
          <cell r="K266">
            <v>0</v>
          </cell>
          <cell r="L266">
            <v>5.6333333333333339E-3</v>
          </cell>
          <cell r="M266">
            <v>0</v>
          </cell>
          <cell r="N266">
            <v>0</v>
          </cell>
          <cell r="O266">
            <v>0</v>
          </cell>
          <cell r="P266">
            <v>1.0826111111111112</v>
          </cell>
          <cell r="Q266">
            <v>240.16010673782517</v>
          </cell>
          <cell r="R266" t="str">
            <v>Beh260t</v>
          </cell>
          <cell r="S266">
            <v>0.78</v>
          </cell>
        </row>
        <row r="267">
          <cell r="B267" t="str">
            <v>Beh260tn</v>
          </cell>
          <cell r="C267" t="str">
            <v>Behandel/onderzoekkamer, naloopronde</v>
          </cell>
          <cell r="D267" t="str">
            <v>Tapijt</v>
          </cell>
          <cell r="E267">
            <v>260</v>
          </cell>
          <cell r="F267">
            <v>0.59144999999999992</v>
          </cell>
          <cell r="G267">
            <v>1.035E-2</v>
          </cell>
          <cell r="H267">
            <v>0</v>
          </cell>
          <cell r="I267">
            <v>0</v>
          </cell>
          <cell r="J267">
            <v>0</v>
          </cell>
          <cell r="K267">
            <v>0</v>
          </cell>
          <cell r="L267">
            <v>1.3500000000000003E-3</v>
          </cell>
          <cell r="M267">
            <v>0</v>
          </cell>
          <cell r="N267">
            <v>0</v>
          </cell>
          <cell r="O267">
            <v>0</v>
          </cell>
          <cell r="P267">
            <v>0.60314999999999985</v>
          </cell>
          <cell r="Q267">
            <v>431.07021470612619</v>
          </cell>
          <cell r="R267" t="str">
            <v>Beh260tn</v>
          </cell>
          <cell r="S267">
            <v>0.81</v>
          </cell>
        </row>
        <row r="268">
          <cell r="B268" t="str">
            <v>Beh156t</v>
          </cell>
          <cell r="C268" t="str">
            <v>Behandel/onderzoekkamer</v>
          </cell>
          <cell r="D268" t="str">
            <v>Tapijt</v>
          </cell>
          <cell r="E268">
            <v>156</v>
          </cell>
          <cell r="F268">
            <v>0.59144999999999992</v>
          </cell>
          <cell r="G268">
            <v>1.035E-2</v>
          </cell>
          <cell r="H268">
            <v>0</v>
          </cell>
          <cell r="I268">
            <v>0</v>
          </cell>
          <cell r="J268">
            <v>0</v>
          </cell>
          <cell r="K268">
            <v>0</v>
          </cell>
          <cell r="L268">
            <v>1.3500000000000003E-3</v>
          </cell>
          <cell r="M268">
            <v>0</v>
          </cell>
          <cell r="N268">
            <v>0</v>
          </cell>
          <cell r="O268">
            <v>0</v>
          </cell>
          <cell r="P268">
            <v>0.60314999999999985</v>
          </cell>
          <cell r="Q268">
            <v>258.64212882367571</v>
          </cell>
          <cell r="R268" t="str">
            <v>Beh156t</v>
          </cell>
          <cell r="S268">
            <v>0.81</v>
          </cell>
        </row>
        <row r="269">
          <cell r="B269" t="str">
            <v>Beh130t</v>
          </cell>
          <cell r="C269" t="str">
            <v>Behandel/onderzoekkamer</v>
          </cell>
          <cell r="D269" t="str">
            <v>Tapijt</v>
          </cell>
          <cell r="E269">
            <v>130</v>
          </cell>
          <cell r="F269">
            <v>0.59144999999999992</v>
          </cell>
          <cell r="G269">
            <v>1.035E-2</v>
          </cell>
          <cell r="H269">
            <v>0</v>
          </cell>
          <cell r="I269">
            <v>0</v>
          </cell>
          <cell r="J269">
            <v>0</v>
          </cell>
          <cell r="K269">
            <v>0</v>
          </cell>
          <cell r="L269">
            <v>1.3500000000000003E-3</v>
          </cell>
          <cell r="M269">
            <v>0</v>
          </cell>
          <cell r="N269">
            <v>0</v>
          </cell>
          <cell r="O269">
            <v>0</v>
          </cell>
          <cell r="P269">
            <v>0.60314999999999985</v>
          </cell>
          <cell r="Q269">
            <v>215.5351073530631</v>
          </cell>
          <cell r="R269" t="str">
            <v>Beh130t</v>
          </cell>
          <cell r="S269">
            <v>0.81</v>
          </cell>
        </row>
        <row r="270">
          <cell r="B270" t="str">
            <v>Beh104t</v>
          </cell>
          <cell r="C270" t="str">
            <v>Behandel/onderzoekkamer</v>
          </cell>
          <cell r="D270" t="str">
            <v>Tapijt</v>
          </cell>
          <cell r="E270">
            <v>104</v>
          </cell>
          <cell r="F270">
            <v>0.65467500000000012</v>
          </cell>
          <cell r="G270">
            <v>1.035E-2</v>
          </cell>
          <cell r="H270">
            <v>0</v>
          </cell>
          <cell r="I270">
            <v>0</v>
          </cell>
          <cell r="J270">
            <v>0</v>
          </cell>
          <cell r="K270">
            <v>0</v>
          </cell>
          <cell r="L270">
            <v>5.850000000000001E-3</v>
          </cell>
          <cell r="M270">
            <v>0</v>
          </cell>
          <cell r="N270">
            <v>0</v>
          </cell>
          <cell r="O270">
            <v>0</v>
          </cell>
          <cell r="P270">
            <v>0.67087500000000011</v>
          </cell>
          <cell r="Q270">
            <v>155.02142724054403</v>
          </cell>
          <cell r="R270" t="str">
            <v>Beh104t</v>
          </cell>
          <cell r="S270">
            <v>0.81</v>
          </cell>
        </row>
        <row r="271">
          <cell r="B271" t="str">
            <v>Beh052t</v>
          </cell>
          <cell r="C271" t="str">
            <v>Behandel/onderzoekkamer</v>
          </cell>
          <cell r="D271" t="str">
            <v>Tapijt</v>
          </cell>
          <cell r="E271">
            <v>52</v>
          </cell>
          <cell r="F271">
            <v>0.59144999999999992</v>
          </cell>
          <cell r="G271">
            <v>1.035E-2</v>
          </cell>
          <cell r="H271">
            <v>0</v>
          </cell>
          <cell r="I271">
            <v>0</v>
          </cell>
          <cell r="J271">
            <v>0</v>
          </cell>
          <cell r="K271">
            <v>0</v>
          </cell>
          <cell r="L271">
            <v>1.3500000000000003E-3</v>
          </cell>
          <cell r="M271">
            <v>0</v>
          </cell>
          <cell r="N271">
            <v>0</v>
          </cell>
          <cell r="O271">
            <v>0</v>
          </cell>
          <cell r="P271">
            <v>0.60314999999999985</v>
          </cell>
          <cell r="Q271">
            <v>86.21404294122523</v>
          </cell>
          <cell r="R271" t="str">
            <v>Beh052t</v>
          </cell>
          <cell r="S271">
            <v>0.81</v>
          </cell>
        </row>
        <row r="272">
          <cell r="B272" t="str">
            <v>Beh026t</v>
          </cell>
          <cell r="C272" t="str">
            <v>Behandel/onderzoekkamer</v>
          </cell>
          <cell r="D272" t="str">
            <v>Tapijt</v>
          </cell>
          <cell r="E272">
            <v>26</v>
          </cell>
          <cell r="F272">
            <v>0.59144999999999992</v>
          </cell>
          <cell r="G272">
            <v>1.035E-2</v>
          </cell>
          <cell r="H272">
            <v>0</v>
          </cell>
          <cell r="I272">
            <v>0</v>
          </cell>
          <cell r="J272">
            <v>0</v>
          </cell>
          <cell r="K272">
            <v>0</v>
          </cell>
          <cell r="L272">
            <v>1.3500000000000003E-3</v>
          </cell>
          <cell r="M272">
            <v>0</v>
          </cell>
          <cell r="N272">
            <v>0</v>
          </cell>
          <cell r="O272">
            <v>0</v>
          </cell>
          <cell r="P272">
            <v>0.60314999999999985</v>
          </cell>
          <cell r="Q272">
            <v>43.107021470612615</v>
          </cell>
          <cell r="R272" t="str">
            <v>Beh026t</v>
          </cell>
          <cell r="S272">
            <v>0.81</v>
          </cell>
        </row>
        <row r="273">
          <cell r="B273" t="str">
            <v>Beh012t</v>
          </cell>
          <cell r="C273" t="str">
            <v>Behandel/onderzoekkamer</v>
          </cell>
          <cell r="D273" t="str">
            <v>Tapijt</v>
          </cell>
          <cell r="E273">
            <v>12</v>
          </cell>
          <cell r="F273">
            <v>0.59144999999999992</v>
          </cell>
          <cell r="G273">
            <v>1.035E-2</v>
          </cell>
          <cell r="H273">
            <v>0</v>
          </cell>
          <cell r="I273">
            <v>0</v>
          </cell>
          <cell r="J273">
            <v>0</v>
          </cell>
          <cell r="K273">
            <v>0</v>
          </cell>
          <cell r="L273">
            <v>1.3500000000000003E-3</v>
          </cell>
          <cell r="M273">
            <v>0</v>
          </cell>
          <cell r="N273">
            <v>0</v>
          </cell>
          <cell r="O273">
            <v>0</v>
          </cell>
          <cell r="P273">
            <v>0.60314999999999985</v>
          </cell>
          <cell r="Q273">
            <v>19.895548371051976</v>
          </cell>
          <cell r="R273" t="str">
            <v>Beh012t</v>
          </cell>
          <cell r="S273">
            <v>0.81</v>
          </cell>
        </row>
        <row r="274">
          <cell r="B274" t="str">
            <v>Beh052tz</v>
          </cell>
          <cell r="C274" t="str">
            <v>Behandel/onderzoekkamer, weekend</v>
          </cell>
          <cell r="D274" t="str">
            <v>Tapijt</v>
          </cell>
          <cell r="E274">
            <v>52</v>
          </cell>
          <cell r="F274">
            <v>7.1175000000000016E-2</v>
          </cell>
          <cell r="G274">
            <v>0</v>
          </cell>
          <cell r="H274">
            <v>0</v>
          </cell>
          <cell r="I274">
            <v>0</v>
          </cell>
          <cell r="J274">
            <v>0</v>
          </cell>
          <cell r="K274">
            <v>0</v>
          </cell>
          <cell r="L274">
            <v>0</v>
          </cell>
          <cell r="M274">
            <v>0</v>
          </cell>
          <cell r="N274">
            <v>0</v>
          </cell>
          <cell r="O274">
            <v>0</v>
          </cell>
          <cell r="P274">
            <v>7.1175000000000016E-2</v>
          </cell>
          <cell r="Q274">
            <v>730.59360730593596</v>
          </cell>
          <cell r="R274" t="str">
            <v>Beh052tz</v>
          </cell>
          <cell r="S274">
            <v>0.81</v>
          </cell>
        </row>
        <row r="275">
          <cell r="B275" t="str">
            <v>Beh001t</v>
          </cell>
          <cell r="D275" t="str">
            <v>Tapijt</v>
          </cell>
          <cell r="E275">
            <v>260</v>
          </cell>
          <cell r="F275">
            <v>0.59144999999999992</v>
          </cell>
          <cell r="G275">
            <v>1.035E-2</v>
          </cell>
          <cell r="H275">
            <v>0</v>
          </cell>
          <cell r="I275">
            <v>0</v>
          </cell>
          <cell r="J275">
            <v>0</v>
          </cell>
          <cell r="K275">
            <v>0</v>
          </cell>
          <cell r="L275">
            <v>1.3500000000000003E-3</v>
          </cell>
          <cell r="M275">
            <v>0</v>
          </cell>
          <cell r="N275">
            <v>0</v>
          </cell>
          <cell r="O275">
            <v>0</v>
          </cell>
          <cell r="P275">
            <v>0.60314999999999985</v>
          </cell>
          <cell r="Q275">
            <v>431.07021470612619</v>
          </cell>
          <cell r="R275" t="str">
            <v>Beh001t</v>
          </cell>
          <cell r="S275">
            <v>0.81</v>
          </cell>
        </row>
        <row r="276">
          <cell r="B276" t="str">
            <v>Beh002t</v>
          </cell>
          <cell r="D276" t="str">
            <v>Tapijt</v>
          </cell>
          <cell r="E276">
            <v>260</v>
          </cell>
          <cell r="F276">
            <v>0.59144999999999992</v>
          </cell>
          <cell r="G276">
            <v>1.035E-2</v>
          </cell>
          <cell r="H276">
            <v>0</v>
          </cell>
          <cell r="I276">
            <v>0</v>
          </cell>
          <cell r="J276">
            <v>0</v>
          </cell>
          <cell r="K276">
            <v>0</v>
          </cell>
          <cell r="L276">
            <v>1.3500000000000003E-3</v>
          </cell>
          <cell r="M276">
            <v>0</v>
          </cell>
          <cell r="N276">
            <v>0</v>
          </cell>
          <cell r="O276">
            <v>0</v>
          </cell>
          <cell r="P276">
            <v>0.60314999999999985</v>
          </cell>
          <cell r="Q276">
            <v>431.07021470612619</v>
          </cell>
          <cell r="R276" t="str">
            <v>Beh002t</v>
          </cell>
          <cell r="S276">
            <v>0.81</v>
          </cell>
        </row>
        <row r="277">
          <cell r="B277" t="str">
            <v>Beh003t</v>
          </cell>
          <cell r="D277" t="str">
            <v>Tapijt</v>
          </cell>
          <cell r="E277">
            <v>260</v>
          </cell>
          <cell r="F277">
            <v>0.59144999999999992</v>
          </cell>
          <cell r="G277">
            <v>1.035E-2</v>
          </cell>
          <cell r="H277">
            <v>0</v>
          </cell>
          <cell r="I277">
            <v>0</v>
          </cell>
          <cell r="J277">
            <v>0</v>
          </cell>
          <cell r="K277">
            <v>0</v>
          </cell>
          <cell r="L277">
            <v>1.3500000000000003E-3</v>
          </cell>
          <cell r="M277">
            <v>0</v>
          </cell>
          <cell r="N277">
            <v>0</v>
          </cell>
          <cell r="O277">
            <v>0</v>
          </cell>
          <cell r="P277">
            <v>0.60314999999999985</v>
          </cell>
          <cell r="Q277">
            <v>431.07021470612619</v>
          </cell>
          <cell r="R277" t="str">
            <v>Beh003t</v>
          </cell>
          <cell r="S277">
            <v>0.81</v>
          </cell>
        </row>
        <row r="278">
          <cell r="B278" t="str">
            <v>Beh004t</v>
          </cell>
          <cell r="D278" t="str">
            <v>Tapijt</v>
          </cell>
          <cell r="E278">
            <v>52</v>
          </cell>
          <cell r="F278">
            <v>7.1175000000000016E-2</v>
          </cell>
          <cell r="G278">
            <v>0</v>
          </cell>
          <cell r="H278">
            <v>0</v>
          </cell>
          <cell r="I278">
            <v>0</v>
          </cell>
          <cell r="J278">
            <v>0</v>
          </cell>
          <cell r="K278">
            <v>0</v>
          </cell>
          <cell r="L278">
            <v>0</v>
          </cell>
          <cell r="M278">
            <v>0</v>
          </cell>
          <cell r="N278">
            <v>0</v>
          </cell>
          <cell r="O278">
            <v>0</v>
          </cell>
          <cell r="P278">
            <v>7.1175000000000016E-2</v>
          </cell>
          <cell r="Q278">
            <v>730.59360730593596</v>
          </cell>
          <cell r="R278" t="str">
            <v>Beh004t</v>
          </cell>
          <cell r="S278">
            <v>0.81</v>
          </cell>
        </row>
        <row r="279">
          <cell r="B279" t="str">
            <v>Beh005t</v>
          </cell>
          <cell r="D279" t="str">
            <v>Tapijt</v>
          </cell>
          <cell r="E279">
            <v>5</v>
          </cell>
          <cell r="F279">
            <v>0.59144999999999992</v>
          </cell>
          <cell r="G279">
            <v>1.035E-2</v>
          </cell>
          <cell r="H279">
            <v>0</v>
          </cell>
          <cell r="I279">
            <v>0</v>
          </cell>
          <cell r="J279">
            <v>0</v>
          </cell>
          <cell r="K279">
            <v>0</v>
          </cell>
          <cell r="L279">
            <v>1.3500000000000003E-3</v>
          </cell>
          <cell r="M279">
            <v>0</v>
          </cell>
          <cell r="N279">
            <v>0</v>
          </cell>
          <cell r="O279">
            <v>0</v>
          </cell>
          <cell r="P279">
            <v>0.60314999999999985</v>
          </cell>
          <cell r="Q279">
            <v>8.2898118212716572</v>
          </cell>
          <cell r="R279" t="str">
            <v>Beh005t</v>
          </cell>
          <cell r="S279">
            <v>0.81</v>
          </cell>
        </row>
        <row r="280">
          <cell r="B280" t="str">
            <v>Beh006t</v>
          </cell>
          <cell r="D280" t="str">
            <v>Tapijt</v>
          </cell>
          <cell r="E280">
            <v>6</v>
          </cell>
          <cell r="F280">
            <v>0.88589999999999991</v>
          </cell>
          <cell r="G280">
            <v>1.035E-2</v>
          </cell>
          <cell r="H280">
            <v>0</v>
          </cell>
          <cell r="I280">
            <v>0</v>
          </cell>
          <cell r="J280">
            <v>0</v>
          </cell>
          <cell r="K280">
            <v>0</v>
          </cell>
          <cell r="L280">
            <v>1.3500000000000003E-3</v>
          </cell>
          <cell r="M280">
            <v>0</v>
          </cell>
          <cell r="N280">
            <v>0</v>
          </cell>
          <cell r="O280">
            <v>0</v>
          </cell>
          <cell r="P280">
            <v>0.89759999999999984</v>
          </cell>
          <cell r="Q280">
            <v>6.684491978609624</v>
          </cell>
          <cell r="R280" t="str">
            <v>Beh006t</v>
          </cell>
          <cell r="S280">
            <v>0.81</v>
          </cell>
        </row>
        <row r="281">
          <cell r="B281" t="str">
            <v>Beh007t</v>
          </cell>
          <cell r="D281" t="str">
            <v>Tapijt</v>
          </cell>
          <cell r="E281">
            <v>7</v>
          </cell>
          <cell r="F281">
            <v>0.88589999999999991</v>
          </cell>
          <cell r="G281">
            <v>1.035E-2</v>
          </cell>
          <cell r="H281">
            <v>0</v>
          </cell>
          <cell r="I281">
            <v>0</v>
          </cell>
          <cell r="J281">
            <v>0</v>
          </cell>
          <cell r="K281">
            <v>0</v>
          </cell>
          <cell r="L281">
            <v>1.3500000000000003E-3</v>
          </cell>
          <cell r="M281">
            <v>0</v>
          </cell>
          <cell r="N281">
            <v>0</v>
          </cell>
          <cell r="O281">
            <v>0</v>
          </cell>
          <cell r="P281">
            <v>0.89759999999999984</v>
          </cell>
          <cell r="Q281">
            <v>7.7985739750445617</v>
          </cell>
          <cell r="R281" t="str">
            <v>Beh007t</v>
          </cell>
          <cell r="S281">
            <v>0.81</v>
          </cell>
        </row>
        <row r="282">
          <cell r="B282" t="str">
            <v>Beh008t</v>
          </cell>
          <cell r="D282" t="str">
            <v>Tapijt</v>
          </cell>
          <cell r="E282">
            <v>8</v>
          </cell>
          <cell r="F282">
            <v>0.88589999999999991</v>
          </cell>
          <cell r="G282">
            <v>1.035E-2</v>
          </cell>
          <cell r="H282">
            <v>0</v>
          </cell>
          <cell r="I282">
            <v>0</v>
          </cell>
          <cell r="J282">
            <v>0</v>
          </cell>
          <cell r="K282">
            <v>0</v>
          </cell>
          <cell r="L282">
            <v>1.3500000000000003E-3</v>
          </cell>
          <cell r="M282">
            <v>0</v>
          </cell>
          <cell r="N282">
            <v>0</v>
          </cell>
          <cell r="O282">
            <v>0</v>
          </cell>
          <cell r="P282">
            <v>0.89759999999999984</v>
          </cell>
          <cell r="Q282">
            <v>8.9126559714794986</v>
          </cell>
          <cell r="R282" t="str">
            <v>Beh008t</v>
          </cell>
          <cell r="S282">
            <v>0.81</v>
          </cell>
        </row>
        <row r="283">
          <cell r="B283" t="str">
            <v>Beh009t</v>
          </cell>
          <cell r="D283" t="str">
            <v>Tapijt</v>
          </cell>
          <cell r="E283">
            <v>9</v>
          </cell>
          <cell r="F283">
            <v>0.88589999999999991</v>
          </cell>
          <cell r="G283">
            <v>1.035E-2</v>
          </cell>
          <cell r="H283">
            <v>0</v>
          </cell>
          <cell r="I283">
            <v>0</v>
          </cell>
          <cell r="J283">
            <v>0</v>
          </cell>
          <cell r="K283">
            <v>0</v>
          </cell>
          <cell r="L283">
            <v>1.3500000000000003E-3</v>
          </cell>
          <cell r="M283">
            <v>0</v>
          </cell>
          <cell r="N283">
            <v>0</v>
          </cell>
          <cell r="O283">
            <v>0</v>
          </cell>
          <cell r="P283">
            <v>0.89759999999999984</v>
          </cell>
          <cell r="Q283">
            <v>10.026737967914437</v>
          </cell>
          <cell r="R283" t="str">
            <v>Beh009t</v>
          </cell>
          <cell r="S283">
            <v>0.81</v>
          </cell>
        </row>
        <row r="284">
          <cell r="B284" t="str">
            <v>Beh010t</v>
          </cell>
          <cell r="D284" t="str">
            <v>Tapijt</v>
          </cell>
          <cell r="E284">
            <v>10</v>
          </cell>
          <cell r="F284">
            <v>0.88589999999999991</v>
          </cell>
          <cell r="G284">
            <v>1.035E-2</v>
          </cell>
          <cell r="H284">
            <v>0</v>
          </cell>
          <cell r="I284">
            <v>0</v>
          </cell>
          <cell r="J284">
            <v>0</v>
          </cell>
          <cell r="K284">
            <v>0</v>
          </cell>
          <cell r="L284">
            <v>1.3500000000000003E-3</v>
          </cell>
          <cell r="M284">
            <v>0</v>
          </cell>
          <cell r="N284">
            <v>0</v>
          </cell>
          <cell r="O284">
            <v>0</v>
          </cell>
          <cell r="P284">
            <v>0.89759999999999984</v>
          </cell>
          <cell r="Q284">
            <v>11.140819964349374</v>
          </cell>
          <cell r="R284" t="str">
            <v>Beh010t</v>
          </cell>
          <cell r="S284">
            <v>0.81</v>
          </cell>
        </row>
        <row r="285">
          <cell r="B285" t="str">
            <v>Beh011t</v>
          </cell>
          <cell r="D285" t="str">
            <v>Tapijt</v>
          </cell>
          <cell r="E285">
            <v>11</v>
          </cell>
          <cell r="F285">
            <v>0.88589999999999991</v>
          </cell>
          <cell r="G285">
            <v>1.035E-2</v>
          </cell>
          <cell r="H285">
            <v>0</v>
          </cell>
          <cell r="I285">
            <v>0</v>
          </cell>
          <cell r="J285">
            <v>0</v>
          </cell>
          <cell r="K285">
            <v>0</v>
          </cell>
          <cell r="L285">
            <v>1.3500000000000003E-3</v>
          </cell>
          <cell r="M285">
            <v>0</v>
          </cell>
          <cell r="N285">
            <v>0</v>
          </cell>
          <cell r="O285">
            <v>0</v>
          </cell>
          <cell r="P285">
            <v>0.89759999999999984</v>
          </cell>
          <cell r="Q285">
            <v>12.254901960784311</v>
          </cell>
          <cell r="R285" t="str">
            <v>Beh011t</v>
          </cell>
          <cell r="S285">
            <v>0.81</v>
          </cell>
        </row>
        <row r="287">
          <cell r="B287" t="str">
            <v>Com260l</v>
          </cell>
          <cell r="C287" t="str">
            <v>Computerruimte</v>
          </cell>
          <cell r="D287" t="str">
            <v>Lino/PVC</v>
          </cell>
          <cell r="E287">
            <v>260</v>
          </cell>
          <cell r="F287">
            <v>0.72072000000000003</v>
          </cell>
          <cell r="G287">
            <v>2.0973333333333333E-2</v>
          </cell>
          <cell r="H287">
            <v>0</v>
          </cell>
          <cell r="I287">
            <v>0</v>
          </cell>
          <cell r="J287">
            <v>0.22533333333333333</v>
          </cell>
          <cell r="K287">
            <v>0</v>
          </cell>
          <cell r="L287">
            <v>0</v>
          </cell>
          <cell r="M287">
            <v>0</v>
          </cell>
          <cell r="N287">
            <v>0</v>
          </cell>
          <cell r="O287">
            <v>0</v>
          </cell>
          <cell r="P287">
            <v>0.9670266666666667</v>
          </cell>
          <cell r="Q287">
            <v>268.86538806237672</v>
          </cell>
          <cell r="R287" t="str">
            <v>Com260l</v>
          </cell>
          <cell r="S287">
            <v>0.78</v>
          </cell>
        </row>
        <row r="288">
          <cell r="B288" t="str">
            <v>Com260ln</v>
          </cell>
          <cell r="C288" t="str">
            <v>Computerruimte, naloopronde</v>
          </cell>
          <cell r="D288" t="str">
            <v>Lino/PVC</v>
          </cell>
          <cell r="E288">
            <v>260</v>
          </cell>
          <cell r="F288">
            <v>0.75083999999999995</v>
          </cell>
          <cell r="G288">
            <v>2.1780000000000001E-2</v>
          </cell>
          <cell r="H288">
            <v>0</v>
          </cell>
          <cell r="I288">
            <v>0</v>
          </cell>
          <cell r="J288">
            <v>5.4000000000000006E-2</v>
          </cell>
          <cell r="K288">
            <v>0</v>
          </cell>
          <cell r="L288">
            <v>0</v>
          </cell>
          <cell r="M288">
            <v>0</v>
          </cell>
          <cell r="N288">
            <v>0</v>
          </cell>
          <cell r="O288">
            <v>0</v>
          </cell>
          <cell r="P288">
            <v>0.82662000000000002</v>
          </cell>
          <cell r="Q288">
            <v>314.53388497737768</v>
          </cell>
          <cell r="R288" t="str">
            <v>Com260ln</v>
          </cell>
          <cell r="S288">
            <v>0.81</v>
          </cell>
        </row>
        <row r="289">
          <cell r="B289" t="str">
            <v>Com156l</v>
          </cell>
          <cell r="C289" t="str">
            <v>Computerruimte</v>
          </cell>
          <cell r="D289" t="str">
            <v>Lino/PVC</v>
          </cell>
          <cell r="E289">
            <v>156</v>
          </cell>
          <cell r="F289">
            <v>0.75083999999999995</v>
          </cell>
          <cell r="G289">
            <v>2.1780000000000001E-2</v>
          </cell>
          <cell r="H289">
            <v>0</v>
          </cell>
          <cell r="I289">
            <v>0</v>
          </cell>
          <cell r="J289">
            <v>5.4000000000000006E-2</v>
          </cell>
          <cell r="K289">
            <v>0</v>
          </cell>
          <cell r="L289">
            <v>0</v>
          </cell>
          <cell r="M289">
            <v>0</v>
          </cell>
          <cell r="N289">
            <v>0</v>
          </cell>
          <cell r="O289">
            <v>0</v>
          </cell>
          <cell r="P289">
            <v>0.82662000000000002</v>
          </cell>
          <cell r="Q289">
            <v>188.72033098642663</v>
          </cell>
          <cell r="R289" t="str">
            <v>Com156l</v>
          </cell>
          <cell r="S289">
            <v>0.81</v>
          </cell>
        </row>
        <row r="290">
          <cell r="B290" t="str">
            <v>Com130l</v>
          </cell>
          <cell r="C290" t="str">
            <v>Computerruimte</v>
          </cell>
          <cell r="D290" t="str">
            <v>Lino/PVC</v>
          </cell>
          <cell r="E290">
            <v>130</v>
          </cell>
          <cell r="F290">
            <v>0.75083999999999995</v>
          </cell>
          <cell r="G290">
            <v>2.1780000000000001E-2</v>
          </cell>
          <cell r="H290">
            <v>0</v>
          </cell>
          <cell r="I290">
            <v>0</v>
          </cell>
          <cell r="J290">
            <v>5.4000000000000006E-2</v>
          </cell>
          <cell r="K290">
            <v>0</v>
          </cell>
          <cell r="L290">
            <v>0</v>
          </cell>
          <cell r="M290">
            <v>0</v>
          </cell>
          <cell r="N290">
            <v>0</v>
          </cell>
          <cell r="O290">
            <v>0</v>
          </cell>
          <cell r="P290">
            <v>0.82662000000000002</v>
          </cell>
          <cell r="Q290">
            <v>157.26694248868884</v>
          </cell>
          <cell r="R290" t="str">
            <v>Com130l</v>
          </cell>
          <cell r="S290">
            <v>0.81</v>
          </cell>
        </row>
        <row r="291">
          <cell r="B291" t="str">
            <v>Com104l</v>
          </cell>
          <cell r="C291" t="str">
            <v>Computerruimte</v>
          </cell>
          <cell r="D291" t="str">
            <v>Lino/PVC</v>
          </cell>
          <cell r="E291">
            <v>104</v>
          </cell>
          <cell r="F291">
            <v>0.75083999999999995</v>
          </cell>
          <cell r="G291">
            <v>2.1780000000000001E-2</v>
          </cell>
          <cell r="H291">
            <v>0</v>
          </cell>
          <cell r="I291">
            <v>0</v>
          </cell>
          <cell r="J291">
            <v>5.4000000000000006E-2</v>
          </cell>
          <cell r="K291">
            <v>0</v>
          </cell>
          <cell r="L291">
            <v>0</v>
          </cell>
          <cell r="M291">
            <v>0</v>
          </cell>
          <cell r="N291">
            <v>0</v>
          </cell>
          <cell r="O291">
            <v>0</v>
          </cell>
          <cell r="P291">
            <v>0.82662000000000002</v>
          </cell>
          <cell r="Q291">
            <v>125.81355399095108</v>
          </cell>
          <cell r="R291" t="str">
            <v>Com104l</v>
          </cell>
          <cell r="S291">
            <v>0.81</v>
          </cell>
        </row>
        <row r="292">
          <cell r="B292" t="str">
            <v>Com052l</v>
          </cell>
          <cell r="C292" t="str">
            <v>Computerruimte</v>
          </cell>
          <cell r="D292" t="str">
            <v>Lino/PVC</v>
          </cell>
          <cell r="E292">
            <v>52</v>
          </cell>
          <cell r="F292">
            <v>0.43554000000000009</v>
          </cell>
          <cell r="G292">
            <v>2.1780000000000001E-2</v>
          </cell>
          <cell r="H292">
            <v>0</v>
          </cell>
          <cell r="I292">
            <v>0</v>
          </cell>
          <cell r="J292">
            <v>5.4000000000000006E-2</v>
          </cell>
          <cell r="K292">
            <v>0</v>
          </cell>
          <cell r="L292">
            <v>0</v>
          </cell>
          <cell r="M292">
            <v>0</v>
          </cell>
          <cell r="N292">
            <v>0</v>
          </cell>
          <cell r="O292">
            <v>0</v>
          </cell>
          <cell r="P292">
            <v>0.51132000000000011</v>
          </cell>
          <cell r="Q292">
            <v>101.69756708127981</v>
          </cell>
          <cell r="R292" t="str">
            <v>Com052l</v>
          </cell>
          <cell r="S292">
            <v>0.81</v>
          </cell>
        </row>
        <row r="293">
          <cell r="B293" t="str">
            <v>Com026l</v>
          </cell>
          <cell r="C293" t="str">
            <v>Computerruimte</v>
          </cell>
          <cell r="D293" t="str">
            <v>Lino/PVC</v>
          </cell>
          <cell r="E293">
            <v>26</v>
          </cell>
          <cell r="F293">
            <v>0.75083999999999995</v>
          </cell>
          <cell r="G293">
            <v>2.1780000000000001E-2</v>
          </cell>
          <cell r="H293">
            <v>0</v>
          </cell>
          <cell r="I293">
            <v>0</v>
          </cell>
          <cell r="J293">
            <v>5.4000000000000006E-2</v>
          </cell>
          <cell r="K293">
            <v>0</v>
          </cell>
          <cell r="L293">
            <v>0</v>
          </cell>
          <cell r="M293">
            <v>0</v>
          </cell>
          <cell r="N293">
            <v>0</v>
          </cell>
          <cell r="O293">
            <v>0</v>
          </cell>
          <cell r="P293">
            <v>0.82662000000000002</v>
          </cell>
          <cell r="Q293">
            <v>31.45338849773777</v>
          </cell>
          <cell r="R293" t="str">
            <v>Com026l</v>
          </cell>
          <cell r="S293">
            <v>0.81</v>
          </cell>
        </row>
        <row r="294">
          <cell r="B294" t="str">
            <v>Com012l</v>
          </cell>
          <cell r="C294" t="str">
            <v>Computerruimte</v>
          </cell>
          <cell r="D294" t="str">
            <v>Lino/PVC</v>
          </cell>
          <cell r="E294">
            <v>12</v>
          </cell>
          <cell r="F294">
            <v>5.2920000000000002E-2</v>
          </cell>
          <cell r="G294">
            <v>1.098E-2</v>
          </cell>
          <cell r="H294">
            <v>0</v>
          </cell>
          <cell r="I294">
            <v>0</v>
          </cell>
          <cell r="J294">
            <v>4.5000000000000005E-3</v>
          </cell>
          <cell r="K294">
            <v>0</v>
          </cell>
          <cell r="L294">
            <v>0</v>
          </cell>
          <cell r="M294">
            <v>0</v>
          </cell>
          <cell r="N294">
            <v>0</v>
          </cell>
          <cell r="O294">
            <v>0</v>
          </cell>
          <cell r="P294">
            <v>6.8400000000000002E-2</v>
          </cell>
          <cell r="Q294">
            <v>175.43859649122803</v>
          </cell>
          <cell r="R294" t="str">
            <v>Com012l</v>
          </cell>
          <cell r="S294">
            <v>0.81</v>
          </cell>
        </row>
        <row r="295">
          <cell r="B295" t="str">
            <v>Com052lz</v>
          </cell>
          <cell r="C295" t="str">
            <v>Computerruimte, weekend</v>
          </cell>
          <cell r="D295" t="str">
            <v>Lino/PVC</v>
          </cell>
          <cell r="E295">
            <v>52</v>
          </cell>
          <cell r="F295">
            <v>0.12246</v>
          </cell>
          <cell r="G295">
            <v>0</v>
          </cell>
          <cell r="H295">
            <v>0</v>
          </cell>
          <cell r="I295">
            <v>0</v>
          </cell>
          <cell r="J295">
            <v>0</v>
          </cell>
          <cell r="K295">
            <v>0</v>
          </cell>
          <cell r="L295">
            <v>0</v>
          </cell>
          <cell r="M295">
            <v>0</v>
          </cell>
          <cell r="N295">
            <v>0</v>
          </cell>
          <cell r="O295">
            <v>0</v>
          </cell>
          <cell r="P295">
            <v>0.12246</v>
          </cell>
          <cell r="Q295">
            <v>424.62845010615712</v>
          </cell>
          <cell r="R295" t="str">
            <v>Com052lz</v>
          </cell>
          <cell r="S295">
            <v>0.81</v>
          </cell>
        </row>
        <row r="296">
          <cell r="B296" t="str">
            <v>Com001l</v>
          </cell>
          <cell r="D296" t="str">
            <v>Lino/PVC</v>
          </cell>
          <cell r="E296">
            <v>52</v>
          </cell>
          <cell r="F296">
            <v>0.12246</v>
          </cell>
          <cell r="G296">
            <v>0</v>
          </cell>
          <cell r="H296">
            <v>0</v>
          </cell>
          <cell r="I296">
            <v>0</v>
          </cell>
          <cell r="J296">
            <v>0</v>
          </cell>
          <cell r="K296">
            <v>0</v>
          </cell>
          <cell r="L296">
            <v>0</v>
          </cell>
          <cell r="M296">
            <v>0</v>
          </cell>
          <cell r="N296">
            <v>0</v>
          </cell>
          <cell r="O296">
            <v>0</v>
          </cell>
          <cell r="P296">
            <v>0.12246</v>
          </cell>
          <cell r="Q296">
            <v>424.62845010615712</v>
          </cell>
          <cell r="R296" t="str">
            <v>Com001l</v>
          </cell>
          <cell r="S296">
            <v>0.81</v>
          </cell>
        </row>
        <row r="297">
          <cell r="B297" t="str">
            <v>Com002l</v>
          </cell>
          <cell r="D297" t="str">
            <v>Lino/PVC</v>
          </cell>
          <cell r="E297">
            <v>8</v>
          </cell>
          <cell r="F297">
            <v>1.8840000000000006E-2</v>
          </cell>
          <cell r="G297">
            <v>0</v>
          </cell>
          <cell r="H297">
            <v>0</v>
          </cell>
          <cell r="I297">
            <v>0</v>
          </cell>
          <cell r="J297">
            <v>0</v>
          </cell>
          <cell r="K297">
            <v>0</v>
          </cell>
          <cell r="L297">
            <v>0</v>
          </cell>
          <cell r="M297">
            <v>0</v>
          </cell>
          <cell r="N297">
            <v>0</v>
          </cell>
          <cell r="O297">
            <v>0</v>
          </cell>
          <cell r="P297">
            <v>1.8840000000000006E-2</v>
          </cell>
          <cell r="Q297">
            <v>424.628450106157</v>
          </cell>
          <cell r="R297" t="str">
            <v>Com002l</v>
          </cell>
          <cell r="S297">
            <v>0.81</v>
          </cell>
        </row>
        <row r="298">
          <cell r="B298" t="str">
            <v>Com003l</v>
          </cell>
          <cell r="D298" t="str">
            <v>Lino/PVC</v>
          </cell>
          <cell r="E298">
            <v>3</v>
          </cell>
          <cell r="F298">
            <v>0.75083999999999995</v>
          </cell>
          <cell r="G298">
            <v>2.1780000000000001E-2</v>
          </cell>
          <cell r="H298">
            <v>0</v>
          </cell>
          <cell r="I298">
            <v>0</v>
          </cell>
          <cell r="J298">
            <v>5.4000000000000006E-2</v>
          </cell>
          <cell r="K298">
            <v>0</v>
          </cell>
          <cell r="L298">
            <v>0</v>
          </cell>
          <cell r="M298">
            <v>0</v>
          </cell>
          <cell r="N298">
            <v>0</v>
          </cell>
          <cell r="O298">
            <v>0</v>
          </cell>
          <cell r="P298">
            <v>0.82662000000000002</v>
          </cell>
          <cell r="Q298">
            <v>3.6292371343543581</v>
          </cell>
          <cell r="R298" t="str">
            <v>Com003l</v>
          </cell>
          <cell r="S298">
            <v>0.81</v>
          </cell>
        </row>
        <row r="299">
          <cell r="B299" t="str">
            <v>Com004l</v>
          </cell>
          <cell r="D299" t="str">
            <v>Lino/PVC</v>
          </cell>
          <cell r="E299">
            <v>4</v>
          </cell>
          <cell r="F299">
            <v>0.75083999999999995</v>
          </cell>
          <cell r="G299">
            <v>2.1780000000000001E-2</v>
          </cell>
          <cell r="H299">
            <v>0</v>
          </cell>
          <cell r="I299">
            <v>0</v>
          </cell>
          <cell r="J299">
            <v>5.4000000000000006E-2</v>
          </cell>
          <cell r="K299">
            <v>0</v>
          </cell>
          <cell r="L299">
            <v>0</v>
          </cell>
          <cell r="M299">
            <v>0</v>
          </cell>
          <cell r="N299">
            <v>0</v>
          </cell>
          <cell r="O299">
            <v>0</v>
          </cell>
          <cell r="P299">
            <v>0.82662000000000002</v>
          </cell>
          <cell r="Q299">
            <v>4.8389828458058108</v>
          </cell>
          <cell r="R299" t="str">
            <v>Com004l</v>
          </cell>
          <cell r="S299">
            <v>0.81</v>
          </cell>
        </row>
        <row r="300">
          <cell r="B300" t="str">
            <v>Com005l</v>
          </cell>
          <cell r="D300" t="str">
            <v>Lino/PVC</v>
          </cell>
          <cell r="E300">
            <v>5</v>
          </cell>
          <cell r="F300">
            <v>0.75083999999999995</v>
          </cell>
          <cell r="G300">
            <v>2.1780000000000001E-2</v>
          </cell>
          <cell r="H300">
            <v>0</v>
          </cell>
          <cell r="I300">
            <v>0</v>
          </cell>
          <cell r="J300">
            <v>5.4000000000000006E-2</v>
          </cell>
          <cell r="K300">
            <v>0</v>
          </cell>
          <cell r="L300">
            <v>0</v>
          </cell>
          <cell r="M300">
            <v>0</v>
          </cell>
          <cell r="N300">
            <v>0</v>
          </cell>
          <cell r="O300">
            <v>0</v>
          </cell>
          <cell r="P300">
            <v>0.82662000000000002</v>
          </cell>
          <cell r="Q300">
            <v>6.048728557257264</v>
          </cell>
          <cell r="R300" t="str">
            <v>Com005l</v>
          </cell>
          <cell r="S300">
            <v>0.81</v>
          </cell>
        </row>
        <row r="301">
          <cell r="B301" t="str">
            <v>Com006l</v>
          </cell>
          <cell r="D301" t="str">
            <v>Lino/PVC</v>
          </cell>
          <cell r="E301">
            <v>6</v>
          </cell>
          <cell r="F301">
            <v>0.79842000000000013</v>
          </cell>
          <cell r="G301">
            <v>2.1780000000000001E-2</v>
          </cell>
          <cell r="H301">
            <v>0</v>
          </cell>
          <cell r="I301">
            <v>0</v>
          </cell>
          <cell r="J301">
            <v>5.4000000000000006E-2</v>
          </cell>
          <cell r="K301">
            <v>0</v>
          </cell>
          <cell r="L301">
            <v>0</v>
          </cell>
          <cell r="M301">
            <v>0</v>
          </cell>
          <cell r="N301">
            <v>0</v>
          </cell>
          <cell r="O301">
            <v>0</v>
          </cell>
          <cell r="P301">
            <v>0.8742000000000002</v>
          </cell>
          <cell r="Q301">
            <v>6.8634179821551129</v>
          </cell>
          <cell r="R301" t="str">
            <v>Com006l</v>
          </cell>
          <cell r="S301">
            <v>0.81</v>
          </cell>
        </row>
        <row r="302">
          <cell r="B302" t="str">
            <v>Com007l</v>
          </cell>
          <cell r="D302" t="str">
            <v>Lino/PVC</v>
          </cell>
          <cell r="E302">
            <v>7</v>
          </cell>
          <cell r="F302">
            <v>0.79842000000000013</v>
          </cell>
          <cell r="G302">
            <v>2.1780000000000001E-2</v>
          </cell>
          <cell r="H302">
            <v>0</v>
          </cell>
          <cell r="I302">
            <v>0</v>
          </cell>
          <cell r="J302">
            <v>5.4000000000000006E-2</v>
          </cell>
          <cell r="K302">
            <v>0</v>
          </cell>
          <cell r="L302">
            <v>0</v>
          </cell>
          <cell r="M302">
            <v>0</v>
          </cell>
          <cell r="N302">
            <v>0</v>
          </cell>
          <cell r="O302">
            <v>0</v>
          </cell>
          <cell r="P302">
            <v>0.8742000000000002</v>
          </cell>
          <cell r="Q302">
            <v>8.0073209791809639</v>
          </cell>
          <cell r="R302" t="str">
            <v>Com007l</v>
          </cell>
          <cell r="S302">
            <v>0.81</v>
          </cell>
        </row>
        <row r="303">
          <cell r="B303" t="str">
            <v>Com008l</v>
          </cell>
          <cell r="D303" t="str">
            <v>Lino/PVC</v>
          </cell>
          <cell r="E303">
            <v>260</v>
          </cell>
          <cell r="F303">
            <v>0.64740000000000009</v>
          </cell>
          <cell r="G303">
            <v>0</v>
          </cell>
          <cell r="H303">
            <v>0</v>
          </cell>
          <cell r="I303">
            <v>0</v>
          </cell>
          <cell r="J303">
            <v>0</v>
          </cell>
          <cell r="K303">
            <v>0</v>
          </cell>
          <cell r="L303">
            <v>0</v>
          </cell>
          <cell r="M303">
            <v>0</v>
          </cell>
          <cell r="N303">
            <v>0</v>
          </cell>
          <cell r="O303">
            <v>0</v>
          </cell>
          <cell r="P303">
            <v>0.64740000000000009</v>
          </cell>
          <cell r="Q303">
            <v>401.60642570281118</v>
          </cell>
          <cell r="R303" t="str">
            <v>Com008l</v>
          </cell>
          <cell r="S303">
            <v>0.81</v>
          </cell>
        </row>
        <row r="304">
          <cell r="B304" t="str">
            <v>Com009l</v>
          </cell>
          <cell r="D304" t="str">
            <v>Lino/PVC</v>
          </cell>
          <cell r="E304">
            <v>9</v>
          </cell>
          <cell r="F304">
            <v>0.79842000000000013</v>
          </cell>
          <cell r="G304">
            <v>2.1780000000000001E-2</v>
          </cell>
          <cell r="H304">
            <v>0</v>
          </cell>
          <cell r="I304">
            <v>0</v>
          </cell>
          <cell r="J304">
            <v>5.4000000000000006E-2</v>
          </cell>
          <cell r="K304">
            <v>0</v>
          </cell>
          <cell r="L304">
            <v>0</v>
          </cell>
          <cell r="M304">
            <v>0</v>
          </cell>
          <cell r="N304">
            <v>0</v>
          </cell>
          <cell r="O304">
            <v>0</v>
          </cell>
          <cell r="P304">
            <v>0.8742000000000002</v>
          </cell>
          <cell r="Q304">
            <v>10.295126973232669</v>
          </cell>
          <cell r="R304" t="str">
            <v>Com009l</v>
          </cell>
          <cell r="S304">
            <v>0.81</v>
          </cell>
        </row>
        <row r="305">
          <cell r="B305" t="str">
            <v>Com010l</v>
          </cell>
          <cell r="D305" t="str">
            <v>Lino/PVC</v>
          </cell>
          <cell r="E305">
            <v>10</v>
          </cell>
          <cell r="F305">
            <v>0.79842000000000013</v>
          </cell>
          <cell r="G305">
            <v>2.1780000000000001E-2</v>
          </cell>
          <cell r="H305">
            <v>0</v>
          </cell>
          <cell r="I305">
            <v>0</v>
          </cell>
          <cell r="J305">
            <v>5.4000000000000006E-2</v>
          </cell>
          <cell r="K305">
            <v>0</v>
          </cell>
          <cell r="L305">
            <v>0</v>
          </cell>
          <cell r="M305">
            <v>0</v>
          </cell>
          <cell r="N305">
            <v>0</v>
          </cell>
          <cell r="O305">
            <v>0</v>
          </cell>
          <cell r="P305">
            <v>0.8742000000000002</v>
          </cell>
          <cell r="Q305">
            <v>11.43902997025852</v>
          </cell>
          <cell r="R305" t="str">
            <v>Com010l</v>
          </cell>
          <cell r="S305">
            <v>0.81</v>
          </cell>
        </row>
        <row r="306">
          <cell r="B306" t="str">
            <v>Com011l</v>
          </cell>
          <cell r="D306" t="str">
            <v>Lino/PVC</v>
          </cell>
          <cell r="E306">
            <v>11</v>
          </cell>
          <cell r="F306">
            <v>0.79842000000000013</v>
          </cell>
          <cell r="G306">
            <v>2.1780000000000001E-2</v>
          </cell>
          <cell r="H306">
            <v>0</v>
          </cell>
          <cell r="I306">
            <v>0</v>
          </cell>
          <cell r="J306">
            <v>5.4000000000000006E-2</v>
          </cell>
          <cell r="K306">
            <v>0</v>
          </cell>
          <cell r="L306">
            <v>0</v>
          </cell>
          <cell r="M306">
            <v>0</v>
          </cell>
          <cell r="N306">
            <v>0</v>
          </cell>
          <cell r="O306">
            <v>0</v>
          </cell>
          <cell r="P306">
            <v>0.8742000000000002</v>
          </cell>
          <cell r="Q306">
            <v>12.582932967284373</v>
          </cell>
          <cell r="R306" t="str">
            <v>Com011l</v>
          </cell>
          <cell r="S306">
            <v>0.81</v>
          </cell>
        </row>
        <row r="308">
          <cell r="B308" t="str">
            <v>Con260l</v>
          </cell>
          <cell r="C308" t="str">
            <v>Containerruimte</v>
          </cell>
          <cell r="D308" t="str">
            <v>Lino/PVC</v>
          </cell>
          <cell r="E308">
            <v>260</v>
          </cell>
          <cell r="F308">
            <v>0.328237</v>
          </cell>
          <cell r="G308">
            <v>2.0280000000000003E-3</v>
          </cell>
          <cell r="H308">
            <v>2.0799999999999999E-2</v>
          </cell>
          <cell r="I308">
            <v>0</v>
          </cell>
          <cell r="J308">
            <v>5.2000000000000005E-2</v>
          </cell>
          <cell r="K308">
            <v>0</v>
          </cell>
          <cell r="L308">
            <v>0</v>
          </cell>
          <cell r="M308">
            <v>0</v>
          </cell>
          <cell r="N308">
            <v>0</v>
          </cell>
          <cell r="O308">
            <v>0</v>
          </cell>
          <cell r="P308">
            <v>0.40306499999999995</v>
          </cell>
          <cell r="Q308">
            <v>645.05724883083371</v>
          </cell>
          <cell r="R308" t="str">
            <v>Con260l</v>
          </cell>
          <cell r="S308">
            <v>0.78</v>
          </cell>
        </row>
        <row r="309">
          <cell r="B309" t="str">
            <v>Con260ln</v>
          </cell>
          <cell r="C309" t="str">
            <v>Containerruimte, naloopronde</v>
          </cell>
          <cell r="D309" t="str">
            <v>Lino/PVC</v>
          </cell>
          <cell r="E309">
            <v>260</v>
          </cell>
          <cell r="F309">
            <v>0.26149499999999998</v>
          </cell>
          <cell r="G309">
            <v>0</v>
          </cell>
          <cell r="H309">
            <v>0</v>
          </cell>
          <cell r="I309">
            <v>0</v>
          </cell>
          <cell r="J309">
            <v>0</v>
          </cell>
          <cell r="K309">
            <v>0</v>
          </cell>
          <cell r="L309">
            <v>0</v>
          </cell>
          <cell r="M309">
            <v>0</v>
          </cell>
          <cell r="N309">
            <v>0</v>
          </cell>
          <cell r="O309">
            <v>0</v>
          </cell>
          <cell r="P309">
            <v>0.26149499999999998</v>
          </cell>
          <cell r="Q309">
            <v>994.28287347750438</v>
          </cell>
          <cell r="R309" t="str">
            <v>Con260ln</v>
          </cell>
          <cell r="S309">
            <v>0.81</v>
          </cell>
        </row>
        <row r="310">
          <cell r="B310" t="str">
            <v>Con156l</v>
          </cell>
          <cell r="C310" t="str">
            <v>Containerruimte</v>
          </cell>
          <cell r="D310" t="str">
            <v>Lino/PVC</v>
          </cell>
          <cell r="E310">
            <v>156</v>
          </cell>
          <cell r="F310">
            <v>0.28878300000000001</v>
          </cell>
          <cell r="G310">
            <v>2.1060000000000002E-3</v>
          </cell>
          <cell r="H310">
            <v>0</v>
          </cell>
          <cell r="I310">
            <v>0</v>
          </cell>
          <cell r="J310">
            <v>5.4000000000000006E-2</v>
          </cell>
          <cell r="K310">
            <v>0</v>
          </cell>
          <cell r="L310">
            <v>0</v>
          </cell>
          <cell r="M310">
            <v>0</v>
          </cell>
          <cell r="N310">
            <v>0</v>
          </cell>
          <cell r="O310">
            <v>0</v>
          </cell>
          <cell r="P310">
            <v>0.344889</v>
          </cell>
          <cell r="Q310">
            <v>452.31944190739625</v>
          </cell>
          <cell r="R310" t="str">
            <v>Con156l</v>
          </cell>
          <cell r="S310">
            <v>0.81</v>
          </cell>
        </row>
        <row r="311">
          <cell r="B311" t="str">
            <v>Con130l</v>
          </cell>
          <cell r="C311" t="str">
            <v>Containerruimte</v>
          </cell>
          <cell r="D311" t="str">
            <v>Lino/PVC</v>
          </cell>
          <cell r="E311">
            <v>130</v>
          </cell>
          <cell r="F311">
            <v>0.28878300000000001</v>
          </cell>
          <cell r="G311">
            <v>2.1060000000000002E-3</v>
          </cell>
          <cell r="H311">
            <v>0</v>
          </cell>
          <cell r="I311">
            <v>0</v>
          </cell>
          <cell r="J311">
            <v>5.4000000000000006E-2</v>
          </cell>
          <cell r="K311">
            <v>0</v>
          </cell>
          <cell r="L311">
            <v>0</v>
          </cell>
          <cell r="M311">
            <v>0</v>
          </cell>
          <cell r="N311">
            <v>0</v>
          </cell>
          <cell r="O311">
            <v>0</v>
          </cell>
          <cell r="P311">
            <v>0.344889</v>
          </cell>
          <cell r="Q311">
            <v>376.93286825616354</v>
          </cell>
          <cell r="R311" t="str">
            <v>Con130l</v>
          </cell>
          <cell r="S311">
            <v>0.81</v>
          </cell>
        </row>
        <row r="312">
          <cell r="B312" t="str">
            <v>Con104l</v>
          </cell>
          <cell r="C312" t="str">
            <v>Containerruimte</v>
          </cell>
          <cell r="D312" t="str">
            <v>Lino/PVC</v>
          </cell>
          <cell r="E312">
            <v>104</v>
          </cell>
          <cell r="F312">
            <v>0.28878300000000001</v>
          </cell>
          <cell r="G312">
            <v>2.1060000000000002E-3</v>
          </cell>
          <cell r="H312">
            <v>0</v>
          </cell>
          <cell r="I312">
            <v>0</v>
          </cell>
          <cell r="J312">
            <v>5.4000000000000006E-2</v>
          </cell>
          <cell r="K312">
            <v>0</v>
          </cell>
          <cell r="L312">
            <v>0</v>
          </cell>
          <cell r="M312">
            <v>0</v>
          </cell>
          <cell r="N312">
            <v>0</v>
          </cell>
          <cell r="O312">
            <v>0</v>
          </cell>
          <cell r="P312">
            <v>0.344889</v>
          </cell>
          <cell r="Q312">
            <v>301.54629460493084</v>
          </cell>
          <cell r="R312" t="str">
            <v>Con104l</v>
          </cell>
          <cell r="S312">
            <v>0.81</v>
          </cell>
        </row>
        <row r="313">
          <cell r="B313" t="str">
            <v>Con052l</v>
          </cell>
          <cell r="C313" t="str">
            <v>Containerruimte</v>
          </cell>
          <cell r="D313" t="str">
            <v>Lino/PVC</v>
          </cell>
          <cell r="E313">
            <v>52</v>
          </cell>
          <cell r="F313">
            <v>7.2567000000000006E-2</v>
          </cell>
          <cell r="G313">
            <v>2.1060000000000002E-3</v>
          </cell>
          <cell r="H313">
            <v>0</v>
          </cell>
          <cell r="I313">
            <v>0</v>
          </cell>
          <cell r="J313">
            <v>5.4000000000000006E-2</v>
          </cell>
          <cell r="K313">
            <v>0</v>
          </cell>
          <cell r="L313">
            <v>0</v>
          </cell>
          <cell r="M313">
            <v>0</v>
          </cell>
          <cell r="N313">
            <v>0</v>
          </cell>
          <cell r="O313">
            <v>0</v>
          </cell>
          <cell r="P313">
            <v>0.12867300000000001</v>
          </cell>
          <cell r="Q313">
            <v>404.12518554786163</v>
          </cell>
          <cell r="R313" t="str">
            <v>Con052l</v>
          </cell>
          <cell r="S313">
            <v>0.81</v>
          </cell>
        </row>
        <row r="314">
          <cell r="B314" t="str">
            <v>Con026l</v>
          </cell>
          <cell r="C314" t="str">
            <v>Containerruimte</v>
          </cell>
          <cell r="D314" t="str">
            <v>Lino/PVC</v>
          </cell>
          <cell r="E314">
            <v>26</v>
          </cell>
          <cell r="F314">
            <v>0.28878300000000001</v>
          </cell>
          <cell r="G314">
            <v>2.1060000000000002E-3</v>
          </cell>
          <cell r="H314">
            <v>0</v>
          </cell>
          <cell r="I314">
            <v>0</v>
          </cell>
          <cell r="J314">
            <v>5.4000000000000006E-2</v>
          </cell>
          <cell r="K314">
            <v>0</v>
          </cell>
          <cell r="L314">
            <v>0</v>
          </cell>
          <cell r="M314">
            <v>0</v>
          </cell>
          <cell r="N314">
            <v>0</v>
          </cell>
          <cell r="O314">
            <v>0</v>
          </cell>
          <cell r="P314">
            <v>0.344889</v>
          </cell>
          <cell r="Q314">
            <v>75.386573651232709</v>
          </cell>
          <cell r="R314" t="str">
            <v>Con026l</v>
          </cell>
          <cell r="S314">
            <v>0.81</v>
          </cell>
        </row>
        <row r="315">
          <cell r="B315" t="str">
            <v>Con012l</v>
          </cell>
          <cell r="C315" t="str">
            <v>Containerruimte</v>
          </cell>
          <cell r="D315" t="str">
            <v>Lino/PVC</v>
          </cell>
          <cell r="E315">
            <v>12</v>
          </cell>
          <cell r="F315">
            <v>0.28878300000000001</v>
          </cell>
          <cell r="G315">
            <v>2.1060000000000002E-3</v>
          </cell>
          <cell r="H315">
            <v>0</v>
          </cell>
          <cell r="I315">
            <v>0</v>
          </cell>
          <cell r="J315">
            <v>5.4000000000000006E-2</v>
          </cell>
          <cell r="K315">
            <v>0</v>
          </cell>
          <cell r="L315">
            <v>0</v>
          </cell>
          <cell r="M315">
            <v>0</v>
          </cell>
          <cell r="N315">
            <v>0</v>
          </cell>
          <cell r="O315">
            <v>0</v>
          </cell>
          <cell r="P315">
            <v>0.344889</v>
          </cell>
          <cell r="Q315">
            <v>34.793803223645867</v>
          </cell>
          <cell r="R315" t="str">
            <v>Con012l</v>
          </cell>
          <cell r="S315">
            <v>0.81</v>
          </cell>
        </row>
        <row r="316">
          <cell r="B316" t="str">
            <v>Con052lz</v>
          </cell>
          <cell r="C316" t="str">
            <v>Containerruimte, weekend</v>
          </cell>
          <cell r="D316" t="str">
            <v>Lino/PVC</v>
          </cell>
          <cell r="E316">
            <v>52</v>
          </cell>
          <cell r="F316">
            <v>5.2298999999999998E-2</v>
          </cell>
          <cell r="G316">
            <v>0</v>
          </cell>
          <cell r="H316">
            <v>0</v>
          </cell>
          <cell r="I316">
            <v>0</v>
          </cell>
          <cell r="J316">
            <v>0</v>
          </cell>
          <cell r="K316">
            <v>0</v>
          </cell>
          <cell r="L316">
            <v>0</v>
          </cell>
          <cell r="M316">
            <v>0</v>
          </cell>
          <cell r="N316">
            <v>0</v>
          </cell>
          <cell r="O316">
            <v>0</v>
          </cell>
          <cell r="P316">
            <v>5.2298999999999998E-2</v>
          </cell>
          <cell r="Q316">
            <v>994.28287347750438</v>
          </cell>
          <cell r="R316" t="str">
            <v>Con052lz</v>
          </cell>
          <cell r="S316">
            <v>0.81</v>
          </cell>
        </row>
        <row r="317">
          <cell r="B317" t="str">
            <v>Con001l</v>
          </cell>
          <cell r="D317" t="str">
            <v>Lino/PVC</v>
          </cell>
          <cell r="E317">
            <v>52</v>
          </cell>
          <cell r="F317">
            <v>5.2298999999999998E-2</v>
          </cell>
          <cell r="G317">
            <v>0</v>
          </cell>
          <cell r="H317">
            <v>0</v>
          </cell>
          <cell r="I317">
            <v>0</v>
          </cell>
          <cell r="J317">
            <v>0</v>
          </cell>
          <cell r="K317">
            <v>0</v>
          </cell>
          <cell r="L317">
            <v>0</v>
          </cell>
          <cell r="M317">
            <v>0</v>
          </cell>
          <cell r="N317">
            <v>0</v>
          </cell>
          <cell r="O317">
            <v>0</v>
          </cell>
          <cell r="P317">
            <v>5.2298999999999998E-2</v>
          </cell>
          <cell r="Q317">
            <v>994.28287347750438</v>
          </cell>
          <cell r="R317" t="str">
            <v>Con001l</v>
          </cell>
          <cell r="S317">
            <v>0.81</v>
          </cell>
        </row>
        <row r="318">
          <cell r="B318" t="str">
            <v>Con002l</v>
          </cell>
          <cell r="D318" t="str">
            <v>Lino/PVC</v>
          </cell>
          <cell r="E318">
            <v>8</v>
          </cell>
          <cell r="F318">
            <v>8.0459999999999993E-3</v>
          </cell>
          <cell r="G318">
            <v>0</v>
          </cell>
          <cell r="H318">
            <v>0</v>
          </cell>
          <cell r="I318">
            <v>0</v>
          </cell>
          <cell r="J318">
            <v>0</v>
          </cell>
          <cell r="K318">
            <v>0</v>
          </cell>
          <cell r="L318">
            <v>0</v>
          </cell>
          <cell r="M318">
            <v>0</v>
          </cell>
          <cell r="N318">
            <v>0</v>
          </cell>
          <cell r="O318">
            <v>0</v>
          </cell>
          <cell r="P318">
            <v>8.0459999999999993E-3</v>
          </cell>
          <cell r="Q318">
            <v>994.28287347750438</v>
          </cell>
          <cell r="R318" t="str">
            <v>Con002l</v>
          </cell>
          <cell r="S318">
            <v>0.81</v>
          </cell>
        </row>
        <row r="319">
          <cell r="B319" t="str">
            <v>Con003l</v>
          </cell>
          <cell r="D319" t="str">
            <v>Lino/PVC</v>
          </cell>
          <cell r="E319">
            <v>260</v>
          </cell>
          <cell r="F319">
            <v>0.28878300000000001</v>
          </cell>
          <cell r="G319">
            <v>2.1060000000000002E-3</v>
          </cell>
          <cell r="H319">
            <v>0</v>
          </cell>
          <cell r="I319">
            <v>0</v>
          </cell>
          <cell r="J319">
            <v>0.23399999999999999</v>
          </cell>
          <cell r="K319">
            <v>0</v>
          </cell>
          <cell r="L319">
            <v>0</v>
          </cell>
          <cell r="M319">
            <v>0</v>
          </cell>
          <cell r="N319">
            <v>0</v>
          </cell>
          <cell r="O319">
            <v>0</v>
          </cell>
          <cell r="P319">
            <v>0.52488899999999994</v>
          </cell>
          <cell r="Q319">
            <v>495.34282486392362</v>
          </cell>
          <cell r="R319" t="str">
            <v>Con003l</v>
          </cell>
          <cell r="S319">
            <v>0.81</v>
          </cell>
        </row>
        <row r="320">
          <cell r="B320" t="str">
            <v>Con004l</v>
          </cell>
          <cell r="D320" t="str">
            <v>Lino/PVC</v>
          </cell>
          <cell r="E320">
            <v>52</v>
          </cell>
          <cell r="F320">
            <v>5.2298999999999998E-2</v>
          </cell>
          <cell r="G320">
            <v>0</v>
          </cell>
          <cell r="H320">
            <v>0</v>
          </cell>
          <cell r="I320">
            <v>0</v>
          </cell>
          <cell r="J320">
            <v>0</v>
          </cell>
          <cell r="K320">
            <v>0</v>
          </cell>
          <cell r="L320">
            <v>0</v>
          </cell>
          <cell r="M320">
            <v>0</v>
          </cell>
          <cell r="N320">
            <v>0</v>
          </cell>
          <cell r="O320">
            <v>0</v>
          </cell>
          <cell r="P320">
            <v>5.2298999999999998E-2</v>
          </cell>
          <cell r="Q320">
            <v>994.28287347750438</v>
          </cell>
          <cell r="R320" t="str">
            <v>Con004l</v>
          </cell>
          <cell r="S320">
            <v>0.81</v>
          </cell>
        </row>
        <row r="321">
          <cell r="B321" t="str">
            <v>Con005l</v>
          </cell>
          <cell r="D321" t="str">
            <v>Lino/PVC</v>
          </cell>
          <cell r="E321">
            <v>5</v>
          </cell>
          <cell r="F321">
            <v>0.28878300000000001</v>
          </cell>
          <cell r="G321">
            <v>2.1060000000000002E-3</v>
          </cell>
          <cell r="H321">
            <v>0</v>
          </cell>
          <cell r="I321">
            <v>0</v>
          </cell>
          <cell r="J321">
            <v>5.4000000000000006E-2</v>
          </cell>
          <cell r="K321">
            <v>0</v>
          </cell>
          <cell r="L321">
            <v>0</v>
          </cell>
          <cell r="M321">
            <v>0</v>
          </cell>
          <cell r="N321">
            <v>0</v>
          </cell>
          <cell r="O321">
            <v>0</v>
          </cell>
          <cell r="P321">
            <v>0.344889</v>
          </cell>
          <cell r="Q321">
            <v>14.497418009852446</v>
          </cell>
          <cell r="R321" t="str">
            <v>Con005l</v>
          </cell>
          <cell r="S321">
            <v>0.81</v>
          </cell>
        </row>
        <row r="322">
          <cell r="B322" t="str">
            <v>Con006l</v>
          </cell>
          <cell r="D322" t="str">
            <v>Lino/PVC</v>
          </cell>
          <cell r="E322">
            <v>6</v>
          </cell>
          <cell r="F322">
            <v>0.324351</v>
          </cell>
          <cell r="G322">
            <v>2.1060000000000002E-3</v>
          </cell>
          <cell r="H322">
            <v>0</v>
          </cell>
          <cell r="I322">
            <v>0</v>
          </cell>
          <cell r="J322">
            <v>5.4000000000000006E-2</v>
          </cell>
          <cell r="K322">
            <v>0</v>
          </cell>
          <cell r="L322">
            <v>0</v>
          </cell>
          <cell r="M322">
            <v>0</v>
          </cell>
          <cell r="N322">
            <v>0</v>
          </cell>
          <cell r="O322">
            <v>0</v>
          </cell>
          <cell r="P322">
            <v>0.38045699999999999</v>
          </cell>
          <cell r="Q322">
            <v>15.770507573786263</v>
          </cell>
          <cell r="R322" t="str">
            <v>Con006l</v>
          </cell>
          <cell r="S322">
            <v>0.81</v>
          </cell>
        </row>
        <row r="323">
          <cell r="B323" t="str">
            <v>Con007l</v>
          </cell>
          <cell r="D323" t="str">
            <v>Lino/PVC</v>
          </cell>
          <cell r="E323">
            <v>7</v>
          </cell>
          <cell r="F323">
            <v>0.324351</v>
          </cell>
          <cell r="G323">
            <v>2.1060000000000002E-3</v>
          </cell>
          <cell r="H323">
            <v>0</v>
          </cell>
          <cell r="I323">
            <v>0</v>
          </cell>
          <cell r="J323">
            <v>5.4000000000000006E-2</v>
          </cell>
          <cell r="K323">
            <v>0</v>
          </cell>
          <cell r="L323">
            <v>0</v>
          </cell>
          <cell r="M323">
            <v>0</v>
          </cell>
          <cell r="N323">
            <v>0</v>
          </cell>
          <cell r="O323">
            <v>0</v>
          </cell>
          <cell r="P323">
            <v>0.38045699999999999</v>
          </cell>
          <cell r="Q323">
            <v>18.39892550275064</v>
          </cell>
          <cell r="R323" t="str">
            <v>Con007l</v>
          </cell>
          <cell r="S323">
            <v>0.81</v>
          </cell>
        </row>
        <row r="324">
          <cell r="B324" t="str">
            <v>Con008l</v>
          </cell>
          <cell r="D324" t="str">
            <v>Lino/PVC</v>
          </cell>
          <cell r="E324">
            <v>8</v>
          </cell>
          <cell r="F324">
            <v>0.324351</v>
          </cell>
          <cell r="G324">
            <v>2.1060000000000002E-3</v>
          </cell>
          <cell r="H324">
            <v>0</v>
          </cell>
          <cell r="I324">
            <v>0</v>
          </cell>
          <cell r="J324">
            <v>5.4000000000000006E-2</v>
          </cell>
          <cell r="K324">
            <v>0</v>
          </cell>
          <cell r="L324">
            <v>0</v>
          </cell>
          <cell r="M324">
            <v>0</v>
          </cell>
          <cell r="N324">
            <v>0</v>
          </cell>
          <cell r="O324">
            <v>0</v>
          </cell>
          <cell r="P324">
            <v>0.38045699999999999</v>
          </cell>
          <cell r="Q324">
            <v>21.027343431715018</v>
          </cell>
          <cell r="R324" t="str">
            <v>Con008l</v>
          </cell>
          <cell r="S324">
            <v>0.81</v>
          </cell>
        </row>
        <row r="325">
          <cell r="B325" t="str">
            <v>Con009l</v>
          </cell>
          <cell r="D325" t="str">
            <v>Lino/PVC</v>
          </cell>
          <cell r="E325">
            <v>9</v>
          </cell>
          <cell r="F325">
            <v>0.324351</v>
          </cell>
          <cell r="G325">
            <v>2.1060000000000002E-3</v>
          </cell>
          <cell r="H325">
            <v>0</v>
          </cell>
          <cell r="I325">
            <v>0</v>
          </cell>
          <cell r="J325">
            <v>5.4000000000000006E-2</v>
          </cell>
          <cell r="K325">
            <v>0</v>
          </cell>
          <cell r="L325">
            <v>0</v>
          </cell>
          <cell r="M325">
            <v>0</v>
          </cell>
          <cell r="N325">
            <v>0</v>
          </cell>
          <cell r="O325">
            <v>0</v>
          </cell>
          <cell r="P325">
            <v>0.38045699999999999</v>
          </cell>
          <cell r="Q325">
            <v>23.655761360679396</v>
          </cell>
          <cell r="R325" t="str">
            <v>Con009l</v>
          </cell>
          <cell r="S325">
            <v>0.81</v>
          </cell>
        </row>
        <row r="326">
          <cell r="B326" t="str">
            <v>Con010l</v>
          </cell>
          <cell r="D326" t="str">
            <v>Lino/PVC</v>
          </cell>
          <cell r="E326">
            <v>10</v>
          </cell>
          <cell r="F326">
            <v>0.324351</v>
          </cell>
          <cell r="G326">
            <v>2.1060000000000002E-3</v>
          </cell>
          <cell r="H326">
            <v>0</v>
          </cell>
          <cell r="I326">
            <v>0</v>
          </cell>
          <cell r="J326">
            <v>5.4000000000000006E-2</v>
          </cell>
          <cell r="K326">
            <v>0</v>
          </cell>
          <cell r="L326">
            <v>0</v>
          </cell>
          <cell r="M326">
            <v>0</v>
          </cell>
          <cell r="N326">
            <v>0</v>
          </cell>
          <cell r="O326">
            <v>0</v>
          </cell>
          <cell r="P326">
            <v>0.38045699999999999</v>
          </cell>
          <cell r="Q326">
            <v>26.284179289643774</v>
          </cell>
          <cell r="R326" t="str">
            <v>Con010l</v>
          </cell>
          <cell r="S326">
            <v>0.81</v>
          </cell>
        </row>
        <row r="327">
          <cell r="B327" t="str">
            <v>Con011l</v>
          </cell>
          <cell r="D327" t="str">
            <v>Lino/PVC</v>
          </cell>
          <cell r="E327">
            <v>11</v>
          </cell>
          <cell r="F327">
            <v>0.324351</v>
          </cell>
          <cell r="G327">
            <v>2.1060000000000002E-3</v>
          </cell>
          <cell r="H327">
            <v>0</v>
          </cell>
          <cell r="I327">
            <v>0</v>
          </cell>
          <cell r="J327">
            <v>5.4000000000000006E-2</v>
          </cell>
          <cell r="K327">
            <v>0</v>
          </cell>
          <cell r="L327">
            <v>0</v>
          </cell>
          <cell r="M327">
            <v>0</v>
          </cell>
          <cell r="N327">
            <v>0</v>
          </cell>
          <cell r="O327">
            <v>0</v>
          </cell>
          <cell r="P327">
            <v>0.38045699999999999</v>
          </cell>
          <cell r="Q327">
            <v>28.912597218608152</v>
          </cell>
          <cell r="R327" t="str">
            <v>Con011l</v>
          </cell>
          <cell r="S327">
            <v>0.81</v>
          </cell>
        </row>
        <row r="329">
          <cell r="B329" t="str">
            <v>Csa260l</v>
          </cell>
          <cell r="C329" t="str">
            <v>Csa</v>
          </cell>
          <cell r="D329" t="str">
            <v>Lino/PVC</v>
          </cell>
          <cell r="E329">
            <v>260</v>
          </cell>
          <cell r="F329">
            <v>1.3828499999999999</v>
          </cell>
          <cell r="G329">
            <v>1.8149999999999999E-2</v>
          </cell>
          <cell r="H329">
            <v>0</v>
          </cell>
          <cell r="I329">
            <v>0</v>
          </cell>
          <cell r="J329">
            <v>0.06</v>
          </cell>
          <cell r="K329">
            <v>0</v>
          </cell>
          <cell r="L329">
            <v>2.7000000000000003E-2</v>
          </cell>
          <cell r="M329">
            <v>0</v>
          </cell>
          <cell r="N329">
            <v>0</v>
          </cell>
          <cell r="O329">
            <v>0</v>
          </cell>
          <cell r="P329">
            <v>1.4879999999999998</v>
          </cell>
          <cell r="Q329">
            <v>174.73118279569897</v>
          </cell>
          <cell r="R329" t="str">
            <v>Csa260l</v>
          </cell>
          <cell r="S329">
            <v>0.9</v>
          </cell>
        </row>
        <row r="330">
          <cell r="B330" t="str">
            <v>Csa260ln</v>
          </cell>
          <cell r="C330" t="str">
            <v>Csa, naloopronde</v>
          </cell>
          <cell r="D330" t="str">
            <v>Lino/PVC</v>
          </cell>
          <cell r="E330">
            <v>260</v>
          </cell>
          <cell r="F330">
            <v>1.0052999999999999</v>
          </cell>
          <cell r="G330">
            <v>2.4599999999999997E-2</v>
          </cell>
          <cell r="H330">
            <v>0</v>
          </cell>
          <cell r="I330">
            <v>0</v>
          </cell>
          <cell r="J330">
            <v>0</v>
          </cell>
          <cell r="K330">
            <v>0</v>
          </cell>
          <cell r="L330">
            <v>2.7000000000000003E-2</v>
          </cell>
          <cell r="M330">
            <v>0</v>
          </cell>
          <cell r="N330">
            <v>0</v>
          </cell>
          <cell r="O330">
            <v>0</v>
          </cell>
          <cell r="P330">
            <v>1.0568999999999997</v>
          </cell>
          <cell r="Q330">
            <v>246.00246002460023</v>
          </cell>
          <cell r="R330" t="str">
            <v>Csa260ln</v>
          </cell>
          <cell r="S330">
            <v>0.9</v>
          </cell>
        </row>
        <row r="331">
          <cell r="B331" t="str">
            <v>Csa156l</v>
          </cell>
          <cell r="C331" t="str">
            <v>Csa</v>
          </cell>
          <cell r="D331" t="str">
            <v>Lino/PVC</v>
          </cell>
          <cell r="E331">
            <v>156</v>
          </cell>
          <cell r="F331">
            <v>1.0052999999999999</v>
          </cell>
          <cell r="G331">
            <v>2.4599999999999997E-2</v>
          </cell>
          <cell r="H331">
            <v>0</v>
          </cell>
          <cell r="I331">
            <v>0</v>
          </cell>
          <cell r="J331">
            <v>0</v>
          </cell>
          <cell r="K331">
            <v>0</v>
          </cell>
          <cell r="L331">
            <v>2.7000000000000003E-2</v>
          </cell>
          <cell r="M331">
            <v>0</v>
          </cell>
          <cell r="N331">
            <v>0</v>
          </cell>
          <cell r="O331">
            <v>0</v>
          </cell>
          <cell r="P331">
            <v>1.0568999999999997</v>
          </cell>
          <cell r="Q331">
            <v>147.60147601476012</v>
          </cell>
          <cell r="R331" t="str">
            <v>Csa156l</v>
          </cell>
          <cell r="S331">
            <v>0.9</v>
          </cell>
        </row>
        <row r="332">
          <cell r="B332" t="str">
            <v>Csa130l</v>
          </cell>
          <cell r="C332" t="str">
            <v>Csa</v>
          </cell>
          <cell r="D332" t="str">
            <v>Lino/PVC</v>
          </cell>
          <cell r="E332">
            <v>130</v>
          </cell>
          <cell r="F332">
            <v>1.0052999999999999</v>
          </cell>
          <cell r="G332">
            <v>2.4599999999999997E-2</v>
          </cell>
          <cell r="H332">
            <v>0</v>
          </cell>
          <cell r="I332">
            <v>0</v>
          </cell>
          <cell r="J332">
            <v>0</v>
          </cell>
          <cell r="K332">
            <v>0</v>
          </cell>
          <cell r="L332">
            <v>2.7000000000000003E-2</v>
          </cell>
          <cell r="M332">
            <v>0</v>
          </cell>
          <cell r="N332">
            <v>0</v>
          </cell>
          <cell r="O332">
            <v>0</v>
          </cell>
          <cell r="P332">
            <v>1.0568999999999997</v>
          </cell>
          <cell r="Q332">
            <v>123.00123001230011</v>
          </cell>
          <cell r="R332" t="str">
            <v>Csa130l</v>
          </cell>
          <cell r="S332">
            <v>0.9</v>
          </cell>
        </row>
        <row r="333">
          <cell r="B333" t="str">
            <v>Csa104l</v>
          </cell>
          <cell r="C333" t="str">
            <v>Csa</v>
          </cell>
          <cell r="D333" t="str">
            <v>Lino/PVC</v>
          </cell>
          <cell r="E333">
            <v>104</v>
          </cell>
          <cell r="F333">
            <v>1.0052999999999999</v>
          </cell>
          <cell r="G333">
            <v>2.4599999999999997E-2</v>
          </cell>
          <cell r="H333">
            <v>0</v>
          </cell>
          <cell r="I333">
            <v>0</v>
          </cell>
          <cell r="J333">
            <v>0</v>
          </cell>
          <cell r="K333">
            <v>0</v>
          </cell>
          <cell r="L333">
            <v>2.7000000000000003E-2</v>
          </cell>
          <cell r="M333">
            <v>0</v>
          </cell>
          <cell r="N333">
            <v>0</v>
          </cell>
          <cell r="O333">
            <v>0</v>
          </cell>
          <cell r="P333">
            <v>1.0568999999999997</v>
          </cell>
          <cell r="Q333">
            <v>98.400984009840087</v>
          </cell>
          <cell r="R333" t="str">
            <v>Csa104l</v>
          </cell>
          <cell r="S333">
            <v>0.9</v>
          </cell>
        </row>
        <row r="334">
          <cell r="B334" t="str">
            <v>Csa052l</v>
          </cell>
          <cell r="C334" t="str">
            <v>Csa</v>
          </cell>
          <cell r="D334" t="str">
            <v>Lino/PVC</v>
          </cell>
          <cell r="E334">
            <v>52</v>
          </cell>
          <cell r="F334">
            <v>0.48089999999999999</v>
          </cell>
          <cell r="G334">
            <v>2.4599999999999997E-2</v>
          </cell>
          <cell r="H334">
            <v>0</v>
          </cell>
          <cell r="I334">
            <v>0</v>
          </cell>
          <cell r="J334">
            <v>0</v>
          </cell>
          <cell r="K334">
            <v>0</v>
          </cell>
          <cell r="L334">
            <v>2.7000000000000003E-2</v>
          </cell>
          <cell r="M334">
            <v>0</v>
          </cell>
          <cell r="N334">
            <v>0</v>
          </cell>
          <cell r="O334">
            <v>0</v>
          </cell>
          <cell r="P334">
            <v>0.53249999999999997</v>
          </cell>
          <cell r="Q334">
            <v>97.652582159624416</v>
          </cell>
          <cell r="R334" t="str">
            <v>Csa052l</v>
          </cell>
          <cell r="S334">
            <v>0.9</v>
          </cell>
        </row>
        <row r="335">
          <cell r="B335" t="str">
            <v>Csa026l</v>
          </cell>
          <cell r="C335" t="str">
            <v>Csa</v>
          </cell>
          <cell r="D335" t="str">
            <v>Lino/PVC</v>
          </cell>
          <cell r="E335">
            <v>26</v>
          </cell>
          <cell r="F335">
            <v>1.0052999999999999</v>
          </cell>
          <cell r="G335">
            <v>2.4599999999999997E-2</v>
          </cell>
          <cell r="H335">
            <v>0</v>
          </cell>
          <cell r="I335">
            <v>0</v>
          </cell>
          <cell r="J335">
            <v>0</v>
          </cell>
          <cell r="K335">
            <v>0</v>
          </cell>
          <cell r="L335">
            <v>2.7000000000000003E-2</v>
          </cell>
          <cell r="M335">
            <v>0</v>
          </cell>
          <cell r="N335">
            <v>0</v>
          </cell>
          <cell r="O335">
            <v>0</v>
          </cell>
          <cell r="P335">
            <v>1.0568999999999997</v>
          </cell>
          <cell r="Q335">
            <v>24.600246002460022</v>
          </cell>
          <cell r="R335" t="str">
            <v>Csa026l</v>
          </cell>
          <cell r="S335">
            <v>0.9</v>
          </cell>
        </row>
        <row r="336">
          <cell r="B336" t="str">
            <v>Csa012l</v>
          </cell>
          <cell r="C336" t="str">
            <v>Csa</v>
          </cell>
          <cell r="D336" t="str">
            <v>Lino/PVC</v>
          </cell>
          <cell r="E336">
            <v>12</v>
          </cell>
          <cell r="F336">
            <v>1.0052999999999999</v>
          </cell>
          <cell r="G336">
            <v>2.4599999999999997E-2</v>
          </cell>
          <cell r="H336">
            <v>0</v>
          </cell>
          <cell r="I336">
            <v>0</v>
          </cell>
          <cell r="J336">
            <v>0</v>
          </cell>
          <cell r="K336">
            <v>0</v>
          </cell>
          <cell r="L336">
            <v>2.7000000000000003E-2</v>
          </cell>
          <cell r="M336">
            <v>0</v>
          </cell>
          <cell r="N336">
            <v>0</v>
          </cell>
          <cell r="O336">
            <v>0</v>
          </cell>
          <cell r="P336">
            <v>1.0568999999999997</v>
          </cell>
          <cell r="Q336">
            <v>11.353959693443088</v>
          </cell>
          <cell r="R336" t="str">
            <v>Csa012l</v>
          </cell>
          <cell r="S336">
            <v>0.9</v>
          </cell>
        </row>
        <row r="337">
          <cell r="B337" t="str">
            <v>Csa052lz</v>
          </cell>
          <cell r="C337" t="str">
            <v>Csa, weekend</v>
          </cell>
          <cell r="D337" t="str">
            <v>Lino/PVC</v>
          </cell>
          <cell r="E337">
            <v>52</v>
          </cell>
          <cell r="F337">
            <v>0.35749999999999998</v>
          </cell>
          <cell r="G337">
            <v>0</v>
          </cell>
          <cell r="H337">
            <v>0</v>
          </cell>
          <cell r="I337">
            <v>0</v>
          </cell>
          <cell r="J337">
            <v>0</v>
          </cell>
          <cell r="K337">
            <v>0</v>
          </cell>
          <cell r="L337">
            <v>0</v>
          </cell>
          <cell r="M337">
            <v>0</v>
          </cell>
          <cell r="N337">
            <v>0</v>
          </cell>
          <cell r="O337">
            <v>0</v>
          </cell>
          <cell r="P337">
            <v>0.35749999999999998</v>
          </cell>
          <cell r="Q337">
            <v>145.45454545454544</v>
          </cell>
          <cell r="R337" t="str">
            <v>Csa052lz</v>
          </cell>
          <cell r="S337">
            <v>0.9</v>
          </cell>
        </row>
        <row r="338">
          <cell r="B338" t="str">
            <v>Csa001l</v>
          </cell>
          <cell r="D338" t="str">
            <v>Lino/PVC</v>
          </cell>
          <cell r="E338">
            <v>1</v>
          </cell>
          <cell r="F338">
            <v>1.0052999999999999</v>
          </cell>
          <cell r="G338">
            <v>2.4599999999999997E-2</v>
          </cell>
          <cell r="H338">
            <v>0</v>
          </cell>
          <cell r="I338">
            <v>0</v>
          </cell>
          <cell r="J338">
            <v>0</v>
          </cell>
          <cell r="K338">
            <v>0</v>
          </cell>
          <cell r="L338">
            <v>2.7000000000000003E-2</v>
          </cell>
          <cell r="M338">
            <v>0</v>
          </cell>
          <cell r="N338">
            <v>0</v>
          </cell>
          <cell r="O338">
            <v>0</v>
          </cell>
          <cell r="P338">
            <v>1.0568999999999997</v>
          </cell>
          <cell r="Q338">
            <v>0.94616330778692392</v>
          </cell>
          <cell r="R338" t="str">
            <v>Csa001l</v>
          </cell>
          <cell r="S338">
            <v>0.9</v>
          </cell>
        </row>
        <row r="339">
          <cell r="B339" t="str">
            <v>Csa002l</v>
          </cell>
          <cell r="D339" t="str">
            <v>Lino/PVC</v>
          </cell>
          <cell r="E339">
            <v>2</v>
          </cell>
          <cell r="F339">
            <v>1.0052999999999999</v>
          </cell>
          <cell r="G339">
            <v>2.4599999999999997E-2</v>
          </cell>
          <cell r="H339">
            <v>0</v>
          </cell>
          <cell r="I339">
            <v>0</v>
          </cell>
          <cell r="J339">
            <v>0</v>
          </cell>
          <cell r="K339">
            <v>0</v>
          </cell>
          <cell r="L339">
            <v>2.7000000000000003E-2</v>
          </cell>
          <cell r="M339">
            <v>0</v>
          </cell>
          <cell r="N339">
            <v>0</v>
          </cell>
          <cell r="O339">
            <v>0</v>
          </cell>
          <cell r="P339">
            <v>1.0568999999999997</v>
          </cell>
          <cell r="Q339">
            <v>1.8923266155738478</v>
          </cell>
          <cell r="R339" t="str">
            <v>Csa002l</v>
          </cell>
          <cell r="S339">
            <v>0.9</v>
          </cell>
        </row>
        <row r="340">
          <cell r="B340" t="str">
            <v>Csa003l</v>
          </cell>
          <cell r="D340" t="str">
            <v>Lino/PVC</v>
          </cell>
          <cell r="E340">
            <v>3</v>
          </cell>
          <cell r="F340">
            <v>1.0052999999999999</v>
          </cell>
          <cell r="G340">
            <v>2.4599999999999997E-2</v>
          </cell>
          <cell r="H340">
            <v>0</v>
          </cell>
          <cell r="I340">
            <v>0</v>
          </cell>
          <cell r="J340">
            <v>0</v>
          </cell>
          <cell r="K340">
            <v>0</v>
          </cell>
          <cell r="L340">
            <v>2.7000000000000003E-2</v>
          </cell>
          <cell r="M340">
            <v>0</v>
          </cell>
          <cell r="N340">
            <v>0</v>
          </cell>
          <cell r="O340">
            <v>0</v>
          </cell>
          <cell r="P340">
            <v>1.0568999999999997</v>
          </cell>
          <cell r="Q340">
            <v>2.8384899233607719</v>
          </cell>
          <cell r="R340" t="str">
            <v>Csa003l</v>
          </cell>
          <cell r="S340">
            <v>0.9</v>
          </cell>
        </row>
        <row r="341">
          <cell r="B341" t="str">
            <v>Csa004l</v>
          </cell>
          <cell r="D341" t="str">
            <v>Lino/PVC</v>
          </cell>
          <cell r="E341">
            <v>4</v>
          </cell>
          <cell r="F341">
            <v>1.0052999999999999</v>
          </cell>
          <cell r="G341">
            <v>2.4599999999999997E-2</v>
          </cell>
          <cell r="H341">
            <v>0</v>
          </cell>
          <cell r="I341">
            <v>0</v>
          </cell>
          <cell r="J341">
            <v>0</v>
          </cell>
          <cell r="K341">
            <v>0</v>
          </cell>
          <cell r="L341">
            <v>2.7000000000000003E-2</v>
          </cell>
          <cell r="M341">
            <v>0</v>
          </cell>
          <cell r="N341">
            <v>0</v>
          </cell>
          <cell r="O341">
            <v>0</v>
          </cell>
          <cell r="P341">
            <v>1.0568999999999997</v>
          </cell>
          <cell r="Q341">
            <v>3.7846532311476957</v>
          </cell>
          <cell r="R341" t="str">
            <v>Csa004l</v>
          </cell>
          <cell r="S341">
            <v>0.9</v>
          </cell>
        </row>
        <row r="342">
          <cell r="B342" t="str">
            <v>Csa005l</v>
          </cell>
          <cell r="D342" t="str">
            <v>Lino/PVC</v>
          </cell>
          <cell r="E342">
            <v>5</v>
          </cell>
          <cell r="F342">
            <v>1.0052999999999999</v>
          </cell>
          <cell r="G342">
            <v>2.4599999999999997E-2</v>
          </cell>
          <cell r="H342">
            <v>0</v>
          </cell>
          <cell r="I342">
            <v>0</v>
          </cell>
          <cell r="J342">
            <v>0</v>
          </cell>
          <cell r="K342">
            <v>0</v>
          </cell>
          <cell r="L342">
            <v>2.7000000000000003E-2</v>
          </cell>
          <cell r="M342">
            <v>0</v>
          </cell>
          <cell r="N342">
            <v>0</v>
          </cell>
          <cell r="O342">
            <v>0</v>
          </cell>
          <cell r="P342">
            <v>1.0568999999999997</v>
          </cell>
          <cell r="Q342">
            <v>4.7308165389346195</v>
          </cell>
          <cell r="R342" t="str">
            <v>Csa005l</v>
          </cell>
          <cell r="S342">
            <v>0.9</v>
          </cell>
        </row>
        <row r="343">
          <cell r="B343" t="str">
            <v>Csa006l</v>
          </cell>
          <cell r="D343" t="str">
            <v>Lino/PVC</v>
          </cell>
          <cell r="E343">
            <v>6</v>
          </cell>
          <cell r="F343">
            <v>1.0052999999999999</v>
          </cell>
          <cell r="G343">
            <v>2.4599999999999997E-2</v>
          </cell>
          <cell r="H343">
            <v>0</v>
          </cell>
          <cell r="I343">
            <v>0</v>
          </cell>
          <cell r="J343">
            <v>0</v>
          </cell>
          <cell r="K343">
            <v>0</v>
          </cell>
          <cell r="L343">
            <v>2.7000000000000003E-2</v>
          </cell>
          <cell r="M343">
            <v>0</v>
          </cell>
          <cell r="N343">
            <v>0</v>
          </cell>
          <cell r="O343">
            <v>0</v>
          </cell>
          <cell r="P343">
            <v>1.0568999999999997</v>
          </cell>
          <cell r="Q343">
            <v>5.6769798467215438</v>
          </cell>
          <cell r="R343" t="str">
            <v>Csa006l</v>
          </cell>
          <cell r="S343">
            <v>0.9</v>
          </cell>
        </row>
        <row r="344">
          <cell r="B344" t="str">
            <v>Csa007l</v>
          </cell>
          <cell r="D344" t="str">
            <v>Lino/PVC</v>
          </cell>
          <cell r="E344">
            <v>7</v>
          </cell>
          <cell r="F344">
            <v>1.0052999999999999</v>
          </cell>
          <cell r="G344">
            <v>2.4599999999999997E-2</v>
          </cell>
          <cell r="H344">
            <v>0</v>
          </cell>
          <cell r="I344">
            <v>0</v>
          </cell>
          <cell r="J344">
            <v>0</v>
          </cell>
          <cell r="K344">
            <v>0</v>
          </cell>
          <cell r="L344">
            <v>2.7000000000000003E-2</v>
          </cell>
          <cell r="M344">
            <v>0</v>
          </cell>
          <cell r="N344">
            <v>0</v>
          </cell>
          <cell r="O344">
            <v>0</v>
          </cell>
          <cell r="P344">
            <v>1.0568999999999997</v>
          </cell>
          <cell r="Q344">
            <v>6.623143154508468</v>
          </cell>
          <cell r="R344" t="str">
            <v>Csa007l</v>
          </cell>
          <cell r="S344">
            <v>0.9</v>
          </cell>
        </row>
        <row r="345">
          <cell r="B345" t="str">
            <v>Csa008l</v>
          </cell>
          <cell r="D345" t="str">
            <v>Lino/PVC</v>
          </cell>
          <cell r="E345">
            <v>260</v>
          </cell>
          <cell r="F345">
            <v>1.9152999999999998</v>
          </cell>
          <cell r="G345">
            <v>2.4599999999999997E-2</v>
          </cell>
          <cell r="H345">
            <v>0</v>
          </cell>
          <cell r="I345">
            <v>0</v>
          </cell>
          <cell r="J345">
            <v>0</v>
          </cell>
          <cell r="K345">
            <v>0</v>
          </cell>
          <cell r="L345">
            <v>2.7000000000000003E-2</v>
          </cell>
          <cell r="M345">
            <v>0</v>
          </cell>
          <cell r="N345">
            <v>0</v>
          </cell>
          <cell r="O345">
            <v>0</v>
          </cell>
          <cell r="P345">
            <v>1.9668999999999996</v>
          </cell>
          <cell r="Q345">
            <v>132.18770654329148</v>
          </cell>
          <cell r="R345" t="str">
            <v>Csa008l</v>
          </cell>
          <cell r="S345">
            <v>0.9</v>
          </cell>
        </row>
        <row r="346">
          <cell r="B346" t="str">
            <v>Csa009l</v>
          </cell>
          <cell r="D346" t="str">
            <v>Lino/PVC</v>
          </cell>
          <cell r="E346">
            <v>9</v>
          </cell>
          <cell r="F346">
            <v>1.0052999999999999</v>
          </cell>
          <cell r="G346">
            <v>2.4599999999999997E-2</v>
          </cell>
          <cell r="H346">
            <v>0</v>
          </cell>
          <cell r="I346">
            <v>0</v>
          </cell>
          <cell r="J346">
            <v>0.06</v>
          </cell>
          <cell r="K346">
            <v>0</v>
          </cell>
          <cell r="L346">
            <v>2.7000000000000003E-2</v>
          </cell>
          <cell r="M346">
            <v>0</v>
          </cell>
          <cell r="N346">
            <v>0</v>
          </cell>
          <cell r="O346">
            <v>0</v>
          </cell>
          <cell r="P346">
            <v>1.1168999999999998</v>
          </cell>
          <cell r="Q346">
            <v>8.058017727639001</v>
          </cell>
          <cell r="R346" t="str">
            <v>Csa009l</v>
          </cell>
          <cell r="S346">
            <v>0.9</v>
          </cell>
        </row>
        <row r="347">
          <cell r="B347" t="str">
            <v>Csa010l</v>
          </cell>
          <cell r="D347" t="str">
            <v>Lino/PVC</v>
          </cell>
          <cell r="E347">
            <v>10</v>
          </cell>
          <cell r="F347">
            <v>1.0052999999999999</v>
          </cell>
          <cell r="G347">
            <v>2.4599999999999997E-2</v>
          </cell>
          <cell r="H347">
            <v>0</v>
          </cell>
          <cell r="I347">
            <v>0</v>
          </cell>
          <cell r="J347">
            <v>0.06</v>
          </cell>
          <cell r="K347">
            <v>0</v>
          </cell>
          <cell r="L347">
            <v>2.7000000000000003E-2</v>
          </cell>
          <cell r="M347">
            <v>0</v>
          </cell>
          <cell r="N347">
            <v>0</v>
          </cell>
          <cell r="O347">
            <v>0</v>
          </cell>
          <cell r="P347">
            <v>1.1168999999999998</v>
          </cell>
          <cell r="Q347">
            <v>8.9533530307099998</v>
          </cell>
          <cell r="R347" t="str">
            <v>Csa010l</v>
          </cell>
          <cell r="S347">
            <v>0.9</v>
          </cell>
        </row>
        <row r="348">
          <cell r="B348" t="str">
            <v>Csa011l</v>
          </cell>
          <cell r="D348" t="str">
            <v>Lino/PVC</v>
          </cell>
          <cell r="E348">
            <v>11</v>
          </cell>
          <cell r="F348">
            <v>1.0052999999999999</v>
          </cell>
          <cell r="G348">
            <v>2.4599999999999997E-2</v>
          </cell>
          <cell r="H348">
            <v>0</v>
          </cell>
          <cell r="I348">
            <v>0</v>
          </cell>
          <cell r="J348">
            <v>0.06</v>
          </cell>
          <cell r="K348">
            <v>0</v>
          </cell>
          <cell r="L348">
            <v>2.7000000000000003E-2</v>
          </cell>
          <cell r="M348">
            <v>0</v>
          </cell>
          <cell r="N348">
            <v>0</v>
          </cell>
          <cell r="O348">
            <v>0</v>
          </cell>
          <cell r="P348">
            <v>1.1168999999999998</v>
          </cell>
          <cell r="Q348">
            <v>9.8486883337810003</v>
          </cell>
          <cell r="R348" t="str">
            <v>Csa011l</v>
          </cell>
          <cell r="S348">
            <v>0.9</v>
          </cell>
        </row>
        <row r="350">
          <cell r="B350" t="str">
            <v>Csa260s</v>
          </cell>
          <cell r="C350" t="str">
            <v>Csa</v>
          </cell>
          <cell r="D350" t="str">
            <v>Steen</v>
          </cell>
          <cell r="E350" t="e">
            <v>#REF!</v>
          </cell>
          <cell r="F350" t="e">
            <v>#REF!</v>
          </cell>
          <cell r="G350" t="e">
            <v>#REF!</v>
          </cell>
          <cell r="H350" t="e">
            <v>#REF!</v>
          </cell>
          <cell r="I350" t="e">
            <v>#REF!</v>
          </cell>
          <cell r="J350" t="e">
            <v>#REF!</v>
          </cell>
          <cell r="K350" t="e">
            <v>#REF!</v>
          </cell>
          <cell r="L350" t="e">
            <v>#REF!</v>
          </cell>
          <cell r="M350" t="e">
            <v>#REF!</v>
          </cell>
          <cell r="N350" t="e">
            <v>#REF!</v>
          </cell>
          <cell r="O350" t="e">
            <v>#REF!</v>
          </cell>
          <cell r="P350" t="e">
            <v>#REF!</v>
          </cell>
          <cell r="Q350" t="e">
            <v>#REF!</v>
          </cell>
          <cell r="R350" t="str">
            <v>Csa260s</v>
          </cell>
          <cell r="S350" t="e">
            <v>#REF!</v>
          </cell>
        </row>
        <row r="351">
          <cell r="B351" t="str">
            <v>Csa260sn</v>
          </cell>
          <cell r="C351" t="str">
            <v>Csa, naloopronde</v>
          </cell>
          <cell r="D351" t="str">
            <v>Steen</v>
          </cell>
          <cell r="E351" t="e">
            <v>#REF!</v>
          </cell>
          <cell r="F351" t="e">
            <v>#REF!</v>
          </cell>
          <cell r="G351" t="e">
            <v>#REF!</v>
          </cell>
          <cell r="H351" t="e">
            <v>#REF!</v>
          </cell>
          <cell r="I351" t="e">
            <v>#REF!</v>
          </cell>
          <cell r="J351" t="e">
            <v>#REF!</v>
          </cell>
          <cell r="K351" t="e">
            <v>#REF!</v>
          </cell>
          <cell r="L351" t="e">
            <v>#REF!</v>
          </cell>
          <cell r="M351" t="e">
            <v>#REF!</v>
          </cell>
          <cell r="N351" t="e">
            <v>#REF!</v>
          </cell>
          <cell r="O351" t="e">
            <v>#REF!</v>
          </cell>
          <cell r="P351" t="e">
            <v>#REF!</v>
          </cell>
          <cell r="Q351" t="e">
            <v>#REF!</v>
          </cell>
          <cell r="R351" t="str">
            <v>Csa260sn</v>
          </cell>
          <cell r="S351" t="e">
            <v>#REF!</v>
          </cell>
        </row>
        <row r="352">
          <cell r="B352" t="str">
            <v>Csa156s</v>
          </cell>
          <cell r="C352" t="str">
            <v>Csa</v>
          </cell>
          <cell r="D352" t="str">
            <v>Steen</v>
          </cell>
          <cell r="E352" t="e">
            <v>#REF!</v>
          </cell>
          <cell r="F352" t="e">
            <v>#REF!</v>
          </cell>
          <cell r="G352" t="e">
            <v>#REF!</v>
          </cell>
          <cell r="H352" t="e">
            <v>#REF!</v>
          </cell>
          <cell r="I352" t="e">
            <v>#REF!</v>
          </cell>
          <cell r="J352" t="e">
            <v>#REF!</v>
          </cell>
          <cell r="K352" t="e">
            <v>#REF!</v>
          </cell>
          <cell r="L352" t="e">
            <v>#REF!</v>
          </cell>
          <cell r="M352" t="e">
            <v>#REF!</v>
          </cell>
          <cell r="N352" t="e">
            <v>#REF!</v>
          </cell>
          <cell r="O352" t="e">
            <v>#REF!</v>
          </cell>
          <cell r="P352" t="e">
            <v>#REF!</v>
          </cell>
          <cell r="Q352" t="e">
            <v>#REF!</v>
          </cell>
          <cell r="R352" t="str">
            <v>Csa156s</v>
          </cell>
          <cell r="S352" t="e">
            <v>#REF!</v>
          </cell>
        </row>
        <row r="353">
          <cell r="B353" t="str">
            <v>Csa130s</v>
          </cell>
          <cell r="C353" t="str">
            <v>Csa</v>
          </cell>
          <cell r="D353" t="str">
            <v>Steen</v>
          </cell>
          <cell r="E353" t="e">
            <v>#REF!</v>
          </cell>
          <cell r="F353" t="e">
            <v>#REF!</v>
          </cell>
          <cell r="G353" t="e">
            <v>#REF!</v>
          </cell>
          <cell r="H353" t="e">
            <v>#REF!</v>
          </cell>
          <cell r="I353" t="e">
            <v>#REF!</v>
          </cell>
          <cell r="J353" t="e">
            <v>#REF!</v>
          </cell>
          <cell r="K353" t="e">
            <v>#REF!</v>
          </cell>
          <cell r="L353" t="e">
            <v>#REF!</v>
          </cell>
          <cell r="M353" t="e">
            <v>#REF!</v>
          </cell>
          <cell r="N353" t="e">
            <v>#REF!</v>
          </cell>
          <cell r="O353" t="e">
            <v>#REF!</v>
          </cell>
          <cell r="P353" t="e">
            <v>#REF!</v>
          </cell>
          <cell r="Q353" t="e">
            <v>#REF!</v>
          </cell>
          <cell r="R353" t="str">
            <v>Csa130s</v>
          </cell>
          <cell r="S353" t="e">
            <v>#REF!</v>
          </cell>
        </row>
        <row r="354">
          <cell r="B354" t="str">
            <v>Csa104s</v>
          </cell>
          <cell r="C354" t="str">
            <v>Csa</v>
          </cell>
          <cell r="D354" t="str">
            <v>Steen</v>
          </cell>
          <cell r="E354" t="e">
            <v>#REF!</v>
          </cell>
          <cell r="F354" t="e">
            <v>#REF!</v>
          </cell>
          <cell r="G354" t="e">
            <v>#REF!</v>
          </cell>
          <cell r="H354" t="e">
            <v>#REF!</v>
          </cell>
          <cell r="I354" t="e">
            <v>#REF!</v>
          </cell>
          <cell r="J354" t="e">
            <v>#REF!</v>
          </cell>
          <cell r="K354" t="e">
            <v>#REF!</v>
          </cell>
          <cell r="L354" t="e">
            <v>#REF!</v>
          </cell>
          <cell r="M354" t="e">
            <v>#REF!</v>
          </cell>
          <cell r="N354" t="e">
            <v>#REF!</v>
          </cell>
          <cell r="O354" t="e">
            <v>#REF!</v>
          </cell>
          <cell r="P354" t="e">
            <v>#REF!</v>
          </cell>
          <cell r="Q354" t="e">
            <v>#REF!</v>
          </cell>
          <cell r="R354" t="str">
            <v>Csa104s</v>
          </cell>
          <cell r="S354" t="e">
            <v>#REF!</v>
          </cell>
        </row>
        <row r="355">
          <cell r="B355" t="str">
            <v>Csa052s</v>
          </cell>
          <cell r="C355" t="str">
            <v>Csa</v>
          </cell>
          <cell r="D355" t="str">
            <v>Steen</v>
          </cell>
          <cell r="E355" t="e">
            <v>#REF!</v>
          </cell>
          <cell r="F355" t="e">
            <v>#REF!</v>
          </cell>
          <cell r="G355" t="e">
            <v>#REF!</v>
          </cell>
          <cell r="H355" t="e">
            <v>#REF!</v>
          </cell>
          <cell r="I355" t="e">
            <v>#REF!</v>
          </cell>
          <cell r="J355" t="e">
            <v>#REF!</v>
          </cell>
          <cell r="K355" t="e">
            <v>#REF!</v>
          </cell>
          <cell r="L355" t="e">
            <v>#REF!</v>
          </cell>
          <cell r="M355" t="e">
            <v>#REF!</v>
          </cell>
          <cell r="N355" t="e">
            <v>#REF!</v>
          </cell>
          <cell r="O355" t="e">
            <v>#REF!</v>
          </cell>
          <cell r="P355" t="e">
            <v>#REF!</v>
          </cell>
          <cell r="Q355" t="e">
            <v>#REF!</v>
          </cell>
          <cell r="R355" t="str">
            <v>Csa052s</v>
          </cell>
          <cell r="S355" t="e">
            <v>#REF!</v>
          </cell>
        </row>
        <row r="356">
          <cell r="B356" t="str">
            <v>Csa026s</v>
          </cell>
          <cell r="C356" t="str">
            <v>Csa</v>
          </cell>
          <cell r="D356" t="str">
            <v>Steen</v>
          </cell>
          <cell r="E356" t="e">
            <v>#REF!</v>
          </cell>
          <cell r="F356" t="e">
            <v>#REF!</v>
          </cell>
          <cell r="G356" t="e">
            <v>#REF!</v>
          </cell>
          <cell r="H356" t="e">
            <v>#REF!</v>
          </cell>
          <cell r="I356" t="e">
            <v>#REF!</v>
          </cell>
          <cell r="J356" t="e">
            <v>#REF!</v>
          </cell>
          <cell r="K356" t="e">
            <v>#REF!</v>
          </cell>
          <cell r="L356" t="e">
            <v>#REF!</v>
          </cell>
          <cell r="M356" t="e">
            <v>#REF!</v>
          </cell>
          <cell r="N356" t="e">
            <v>#REF!</v>
          </cell>
          <cell r="O356" t="e">
            <v>#REF!</v>
          </cell>
          <cell r="P356" t="e">
            <v>#REF!</v>
          </cell>
          <cell r="Q356" t="e">
            <v>#REF!</v>
          </cell>
          <cell r="R356" t="str">
            <v>Csa026s</v>
          </cell>
          <cell r="S356" t="e">
            <v>#REF!</v>
          </cell>
        </row>
        <row r="357">
          <cell r="B357" t="str">
            <v>Csa012s</v>
          </cell>
          <cell r="C357" t="str">
            <v>Csa</v>
          </cell>
          <cell r="D357" t="str">
            <v>Steen</v>
          </cell>
          <cell r="E357" t="e">
            <v>#REF!</v>
          </cell>
          <cell r="F357" t="e">
            <v>#REF!</v>
          </cell>
          <cell r="G357" t="e">
            <v>#REF!</v>
          </cell>
          <cell r="H357" t="e">
            <v>#REF!</v>
          </cell>
          <cell r="I357" t="e">
            <v>#REF!</v>
          </cell>
          <cell r="J357" t="e">
            <v>#REF!</v>
          </cell>
          <cell r="K357" t="e">
            <v>#REF!</v>
          </cell>
          <cell r="L357" t="e">
            <v>#REF!</v>
          </cell>
          <cell r="M357" t="e">
            <v>#REF!</v>
          </cell>
          <cell r="N357" t="e">
            <v>#REF!</v>
          </cell>
          <cell r="O357" t="e">
            <v>#REF!</v>
          </cell>
          <cell r="P357" t="e">
            <v>#REF!</v>
          </cell>
          <cell r="Q357" t="e">
            <v>#REF!</v>
          </cell>
          <cell r="R357" t="str">
            <v>Csa012s</v>
          </cell>
          <cell r="S357" t="e">
            <v>#REF!</v>
          </cell>
        </row>
        <row r="358">
          <cell r="B358" t="str">
            <v>Csa052sz</v>
          </cell>
          <cell r="C358" t="str">
            <v>Csa, weekend</v>
          </cell>
          <cell r="D358" t="str">
            <v>Steen</v>
          </cell>
          <cell r="E358" t="e">
            <v>#REF!</v>
          </cell>
          <cell r="F358" t="e">
            <v>#REF!</v>
          </cell>
          <cell r="G358" t="e">
            <v>#REF!</v>
          </cell>
          <cell r="H358" t="e">
            <v>#REF!</v>
          </cell>
          <cell r="I358" t="e">
            <v>#REF!</v>
          </cell>
          <cell r="J358" t="e">
            <v>#REF!</v>
          </cell>
          <cell r="K358" t="e">
            <v>#REF!</v>
          </cell>
          <cell r="L358" t="e">
            <v>#REF!</v>
          </cell>
          <cell r="M358" t="e">
            <v>#REF!</v>
          </cell>
          <cell r="N358" t="e">
            <v>#REF!</v>
          </cell>
          <cell r="O358" t="e">
            <v>#REF!</v>
          </cell>
          <cell r="P358" t="e">
            <v>#REF!</v>
          </cell>
          <cell r="Q358" t="e">
            <v>#REF!</v>
          </cell>
          <cell r="R358" t="str">
            <v>Csa052sz</v>
          </cell>
          <cell r="S358" t="e">
            <v>#REF!</v>
          </cell>
        </row>
        <row r="359">
          <cell r="B359" t="str">
            <v>Csa001s</v>
          </cell>
          <cell r="D359" t="str">
            <v>Steen</v>
          </cell>
          <cell r="E359" t="e">
            <v>#REF!</v>
          </cell>
          <cell r="F359" t="e">
            <v>#REF!</v>
          </cell>
          <cell r="G359" t="e">
            <v>#REF!</v>
          </cell>
          <cell r="H359" t="e">
            <v>#REF!</v>
          </cell>
          <cell r="I359" t="e">
            <v>#REF!</v>
          </cell>
          <cell r="J359" t="e">
            <v>#REF!</v>
          </cell>
          <cell r="K359" t="e">
            <v>#REF!</v>
          </cell>
          <cell r="L359" t="e">
            <v>#REF!</v>
          </cell>
          <cell r="M359" t="e">
            <v>#REF!</v>
          </cell>
          <cell r="N359" t="e">
            <v>#REF!</v>
          </cell>
          <cell r="O359" t="e">
            <v>#REF!</v>
          </cell>
          <cell r="P359" t="e">
            <v>#REF!</v>
          </cell>
          <cell r="Q359" t="e">
            <v>#REF!</v>
          </cell>
          <cell r="R359" t="str">
            <v>Csa001s</v>
          </cell>
          <cell r="S359" t="e">
            <v>#REF!</v>
          </cell>
        </row>
        <row r="360">
          <cell r="B360" t="str">
            <v>Csa002s</v>
          </cell>
          <cell r="D360" t="str">
            <v>Steen</v>
          </cell>
          <cell r="E360" t="e">
            <v>#REF!</v>
          </cell>
          <cell r="F360" t="e">
            <v>#REF!</v>
          </cell>
          <cell r="G360" t="e">
            <v>#REF!</v>
          </cell>
          <cell r="H360" t="e">
            <v>#REF!</v>
          </cell>
          <cell r="I360" t="e">
            <v>#REF!</v>
          </cell>
          <cell r="J360" t="e">
            <v>#REF!</v>
          </cell>
          <cell r="K360" t="e">
            <v>#REF!</v>
          </cell>
          <cell r="L360" t="e">
            <v>#REF!</v>
          </cell>
          <cell r="M360" t="e">
            <v>#REF!</v>
          </cell>
          <cell r="N360" t="e">
            <v>#REF!</v>
          </cell>
          <cell r="O360" t="e">
            <v>#REF!</v>
          </cell>
          <cell r="P360" t="e">
            <v>#REF!</v>
          </cell>
          <cell r="Q360" t="e">
            <v>#REF!</v>
          </cell>
          <cell r="R360" t="str">
            <v>Csa002s</v>
          </cell>
          <cell r="S360" t="e">
            <v>#REF!</v>
          </cell>
        </row>
        <row r="361">
          <cell r="B361" t="str">
            <v>Csa003s</v>
          </cell>
          <cell r="D361" t="str">
            <v>Steen</v>
          </cell>
          <cell r="E361" t="e">
            <v>#REF!</v>
          </cell>
          <cell r="F361" t="e">
            <v>#REF!</v>
          </cell>
          <cell r="G361" t="e">
            <v>#REF!</v>
          </cell>
          <cell r="H361" t="e">
            <v>#REF!</v>
          </cell>
          <cell r="I361" t="e">
            <v>#REF!</v>
          </cell>
          <cell r="J361" t="e">
            <v>#REF!</v>
          </cell>
          <cell r="K361" t="e">
            <v>#REF!</v>
          </cell>
          <cell r="L361" t="e">
            <v>#REF!</v>
          </cell>
          <cell r="M361" t="e">
            <v>#REF!</v>
          </cell>
          <cell r="N361" t="e">
            <v>#REF!</v>
          </cell>
          <cell r="O361" t="e">
            <v>#REF!</v>
          </cell>
          <cell r="P361" t="e">
            <v>#REF!</v>
          </cell>
          <cell r="Q361" t="e">
            <v>#REF!</v>
          </cell>
          <cell r="R361" t="str">
            <v>Csa003s</v>
          </cell>
          <cell r="S361" t="e">
            <v>#REF!</v>
          </cell>
        </row>
        <row r="362">
          <cell r="B362" t="str">
            <v>Csa004s</v>
          </cell>
          <cell r="D362" t="str">
            <v>Steen</v>
          </cell>
          <cell r="E362" t="e">
            <v>#REF!</v>
          </cell>
          <cell r="F362" t="e">
            <v>#REF!</v>
          </cell>
          <cell r="G362" t="e">
            <v>#REF!</v>
          </cell>
          <cell r="H362" t="e">
            <v>#REF!</v>
          </cell>
          <cell r="I362" t="e">
            <v>#REF!</v>
          </cell>
          <cell r="J362" t="e">
            <v>#REF!</v>
          </cell>
          <cell r="K362" t="e">
            <v>#REF!</v>
          </cell>
          <cell r="L362" t="e">
            <v>#REF!</v>
          </cell>
          <cell r="M362" t="e">
            <v>#REF!</v>
          </cell>
          <cell r="N362" t="e">
            <v>#REF!</v>
          </cell>
          <cell r="O362" t="e">
            <v>#REF!</v>
          </cell>
          <cell r="P362" t="e">
            <v>#REF!</v>
          </cell>
          <cell r="Q362" t="e">
            <v>#REF!</v>
          </cell>
          <cell r="R362" t="str">
            <v>Csa004s</v>
          </cell>
          <cell r="S362" t="e">
            <v>#REF!</v>
          </cell>
        </row>
        <row r="363">
          <cell r="B363" t="str">
            <v>Csa005s</v>
          </cell>
          <cell r="D363" t="str">
            <v>Steen</v>
          </cell>
          <cell r="E363" t="e">
            <v>#REF!</v>
          </cell>
          <cell r="F363" t="e">
            <v>#REF!</v>
          </cell>
          <cell r="G363" t="e">
            <v>#REF!</v>
          </cell>
          <cell r="H363" t="e">
            <v>#REF!</v>
          </cell>
          <cell r="I363" t="e">
            <v>#REF!</v>
          </cell>
          <cell r="J363" t="e">
            <v>#REF!</v>
          </cell>
          <cell r="K363" t="e">
            <v>#REF!</v>
          </cell>
          <cell r="L363" t="e">
            <v>#REF!</v>
          </cell>
          <cell r="M363" t="e">
            <v>#REF!</v>
          </cell>
          <cell r="N363" t="e">
            <v>#REF!</v>
          </cell>
          <cell r="O363" t="e">
            <v>#REF!</v>
          </cell>
          <cell r="P363" t="e">
            <v>#REF!</v>
          </cell>
          <cell r="Q363" t="e">
            <v>#REF!</v>
          </cell>
          <cell r="R363" t="str">
            <v>Csa005s</v>
          </cell>
          <cell r="S363" t="e">
            <v>#REF!</v>
          </cell>
        </row>
        <row r="364">
          <cell r="B364" t="str">
            <v>Csa006s</v>
          </cell>
          <cell r="D364" t="str">
            <v>Steen</v>
          </cell>
          <cell r="E364" t="e">
            <v>#REF!</v>
          </cell>
          <cell r="F364" t="e">
            <v>#REF!</v>
          </cell>
          <cell r="G364" t="e">
            <v>#REF!</v>
          </cell>
          <cell r="H364" t="e">
            <v>#REF!</v>
          </cell>
          <cell r="I364" t="e">
            <v>#REF!</v>
          </cell>
          <cell r="J364" t="e">
            <v>#REF!</v>
          </cell>
          <cell r="K364" t="e">
            <v>#REF!</v>
          </cell>
          <cell r="L364" t="e">
            <v>#REF!</v>
          </cell>
          <cell r="M364" t="e">
            <v>#REF!</v>
          </cell>
          <cell r="N364" t="e">
            <v>#REF!</v>
          </cell>
          <cell r="O364" t="e">
            <v>#REF!</v>
          </cell>
          <cell r="P364" t="e">
            <v>#REF!</v>
          </cell>
          <cell r="Q364" t="e">
            <v>#REF!</v>
          </cell>
          <cell r="R364" t="str">
            <v>Csa006s</v>
          </cell>
          <cell r="S364" t="e">
            <v>#REF!</v>
          </cell>
        </row>
        <row r="365">
          <cell r="B365" t="str">
            <v>Csa007s</v>
          </cell>
          <cell r="D365" t="str">
            <v>Steen</v>
          </cell>
          <cell r="E365" t="e">
            <v>#REF!</v>
          </cell>
          <cell r="F365" t="e">
            <v>#REF!</v>
          </cell>
          <cell r="G365" t="e">
            <v>#REF!</v>
          </cell>
          <cell r="H365" t="e">
            <v>#REF!</v>
          </cell>
          <cell r="I365" t="e">
            <v>#REF!</v>
          </cell>
          <cell r="J365" t="e">
            <v>#REF!</v>
          </cell>
          <cell r="K365" t="e">
            <v>#REF!</v>
          </cell>
          <cell r="L365" t="e">
            <v>#REF!</v>
          </cell>
          <cell r="M365" t="e">
            <v>#REF!</v>
          </cell>
          <cell r="N365" t="e">
            <v>#REF!</v>
          </cell>
          <cell r="O365" t="e">
            <v>#REF!</v>
          </cell>
          <cell r="P365" t="e">
            <v>#REF!</v>
          </cell>
          <cell r="Q365" t="e">
            <v>#REF!</v>
          </cell>
          <cell r="R365" t="str">
            <v>Csa007s</v>
          </cell>
          <cell r="S365" t="e">
            <v>#REF!</v>
          </cell>
        </row>
        <row r="366">
          <cell r="B366" t="str">
            <v>Csa008s</v>
          </cell>
          <cell r="D366" t="str">
            <v>Steen</v>
          </cell>
          <cell r="E366" t="e">
            <v>#REF!</v>
          </cell>
          <cell r="F366" t="e">
            <v>#REF!</v>
          </cell>
          <cell r="G366" t="e">
            <v>#REF!</v>
          </cell>
          <cell r="H366" t="e">
            <v>#REF!</v>
          </cell>
          <cell r="I366" t="e">
            <v>#REF!</v>
          </cell>
          <cell r="J366" t="e">
            <v>#REF!</v>
          </cell>
          <cell r="K366" t="e">
            <v>#REF!</v>
          </cell>
          <cell r="L366" t="e">
            <v>#REF!</v>
          </cell>
          <cell r="M366" t="e">
            <v>#REF!</v>
          </cell>
          <cell r="N366" t="e">
            <v>#REF!</v>
          </cell>
          <cell r="O366" t="e">
            <v>#REF!</v>
          </cell>
          <cell r="P366" t="e">
            <v>#REF!</v>
          </cell>
          <cell r="Q366" t="e">
            <v>#REF!</v>
          </cell>
          <cell r="R366" t="str">
            <v>Csa008s</v>
          </cell>
          <cell r="S366" t="e">
            <v>#REF!</v>
          </cell>
        </row>
        <row r="367">
          <cell r="B367" t="str">
            <v>Csa009s</v>
          </cell>
          <cell r="D367" t="str">
            <v>Steen</v>
          </cell>
          <cell r="E367" t="e">
            <v>#REF!</v>
          </cell>
          <cell r="F367" t="e">
            <v>#REF!</v>
          </cell>
          <cell r="G367" t="e">
            <v>#REF!</v>
          </cell>
          <cell r="H367" t="e">
            <v>#REF!</v>
          </cell>
          <cell r="I367" t="e">
            <v>#REF!</v>
          </cell>
          <cell r="J367" t="e">
            <v>#REF!</v>
          </cell>
          <cell r="K367" t="e">
            <v>#REF!</v>
          </cell>
          <cell r="L367" t="e">
            <v>#REF!</v>
          </cell>
          <cell r="M367" t="e">
            <v>#REF!</v>
          </cell>
          <cell r="N367" t="e">
            <v>#REF!</v>
          </cell>
          <cell r="O367" t="e">
            <v>#REF!</v>
          </cell>
          <cell r="P367" t="e">
            <v>#REF!</v>
          </cell>
          <cell r="Q367" t="e">
            <v>#REF!</v>
          </cell>
          <cell r="R367" t="str">
            <v>Csa009s</v>
          </cell>
          <cell r="S367" t="e">
            <v>#REF!</v>
          </cell>
        </row>
        <row r="368">
          <cell r="B368" t="str">
            <v>Csa010s</v>
          </cell>
          <cell r="D368" t="str">
            <v>Steen</v>
          </cell>
          <cell r="E368" t="e">
            <v>#REF!</v>
          </cell>
          <cell r="F368" t="e">
            <v>#REF!</v>
          </cell>
          <cell r="G368" t="e">
            <v>#REF!</v>
          </cell>
          <cell r="H368" t="e">
            <v>#REF!</v>
          </cell>
          <cell r="I368" t="e">
            <v>#REF!</v>
          </cell>
          <cell r="J368" t="e">
            <v>#REF!</v>
          </cell>
          <cell r="K368" t="e">
            <v>#REF!</v>
          </cell>
          <cell r="L368" t="e">
            <v>#REF!</v>
          </cell>
          <cell r="M368" t="e">
            <v>#REF!</v>
          </cell>
          <cell r="N368" t="e">
            <v>#REF!</v>
          </cell>
          <cell r="O368" t="e">
            <v>#REF!</v>
          </cell>
          <cell r="P368" t="e">
            <v>#REF!</v>
          </cell>
          <cell r="Q368" t="e">
            <v>#REF!</v>
          </cell>
          <cell r="R368" t="str">
            <v>Csa010s</v>
          </cell>
          <cell r="S368" t="e">
            <v>#REF!</v>
          </cell>
        </row>
        <row r="369">
          <cell r="B369" t="str">
            <v>Csa011s</v>
          </cell>
          <cell r="D369" t="str">
            <v>Steen</v>
          </cell>
          <cell r="E369" t="e">
            <v>#REF!</v>
          </cell>
          <cell r="F369" t="e">
            <v>#REF!</v>
          </cell>
          <cell r="G369" t="e">
            <v>#REF!</v>
          </cell>
          <cell r="H369" t="e">
            <v>#REF!</v>
          </cell>
          <cell r="I369" t="e">
            <v>#REF!</v>
          </cell>
          <cell r="J369" t="e">
            <v>#REF!</v>
          </cell>
          <cell r="K369" t="e">
            <v>#REF!</v>
          </cell>
          <cell r="L369" t="e">
            <v>#REF!</v>
          </cell>
          <cell r="M369" t="e">
            <v>#REF!</v>
          </cell>
          <cell r="N369" t="e">
            <v>#REF!</v>
          </cell>
          <cell r="O369" t="e">
            <v>#REF!</v>
          </cell>
          <cell r="P369" t="e">
            <v>#REF!</v>
          </cell>
          <cell r="Q369" t="e">
            <v>#REF!</v>
          </cell>
          <cell r="R369" t="str">
            <v>Csa011s</v>
          </cell>
          <cell r="S369" t="e">
            <v>#REF!</v>
          </cell>
        </row>
        <row r="371">
          <cell r="B371" t="str">
            <v>Dag260h</v>
          </cell>
          <cell r="C371" t="str">
            <v>Dagverblijf</v>
          </cell>
          <cell r="D371" t="str">
            <v>Hout</v>
          </cell>
          <cell r="E371" t="e">
            <v>#REF!</v>
          </cell>
          <cell r="F371" t="e">
            <v>#REF!</v>
          </cell>
          <cell r="G371" t="e">
            <v>#REF!</v>
          </cell>
          <cell r="H371" t="e">
            <v>#REF!</v>
          </cell>
          <cell r="I371" t="e">
            <v>#REF!</v>
          </cell>
          <cell r="J371" t="e">
            <v>#REF!</v>
          </cell>
          <cell r="K371" t="e">
            <v>#REF!</v>
          </cell>
          <cell r="L371" t="e">
            <v>#REF!</v>
          </cell>
          <cell r="M371" t="e">
            <v>#REF!</v>
          </cell>
          <cell r="N371" t="e">
            <v>#REF!</v>
          </cell>
          <cell r="O371" t="e">
            <v>#REF!</v>
          </cell>
          <cell r="P371" t="e">
            <v>#REF!</v>
          </cell>
          <cell r="Q371" t="e">
            <v>#REF!</v>
          </cell>
          <cell r="R371" t="str">
            <v>Dag260h</v>
          </cell>
          <cell r="S371" t="e">
            <v>#REF!</v>
          </cell>
        </row>
        <row r="372">
          <cell r="B372" t="str">
            <v>Dag260hn</v>
          </cell>
          <cell r="C372" t="str">
            <v>Dagverblijf, naloopronde</v>
          </cell>
          <cell r="D372" t="str">
            <v>Hout</v>
          </cell>
          <cell r="E372" t="e">
            <v>#REF!</v>
          </cell>
          <cell r="F372" t="e">
            <v>#REF!</v>
          </cell>
          <cell r="G372" t="e">
            <v>#REF!</v>
          </cell>
          <cell r="H372" t="e">
            <v>#REF!</v>
          </cell>
          <cell r="I372" t="e">
            <v>#REF!</v>
          </cell>
          <cell r="J372" t="e">
            <v>#REF!</v>
          </cell>
          <cell r="K372" t="e">
            <v>#REF!</v>
          </cell>
          <cell r="L372" t="e">
            <v>#REF!</v>
          </cell>
          <cell r="M372" t="e">
            <v>#REF!</v>
          </cell>
          <cell r="N372" t="e">
            <v>#REF!</v>
          </cell>
          <cell r="O372" t="e">
            <v>#REF!</v>
          </cell>
          <cell r="P372" t="e">
            <v>#REF!</v>
          </cell>
          <cell r="Q372" t="e">
            <v>#REF!</v>
          </cell>
          <cell r="R372" t="str">
            <v>Dag260hn</v>
          </cell>
          <cell r="S372" t="e">
            <v>#REF!</v>
          </cell>
        </row>
        <row r="373">
          <cell r="B373" t="str">
            <v>Dag156h</v>
          </cell>
          <cell r="C373" t="str">
            <v>Dagverblijf</v>
          </cell>
          <cell r="D373" t="str">
            <v>Hout</v>
          </cell>
          <cell r="E373" t="e">
            <v>#REF!</v>
          </cell>
          <cell r="F373" t="e">
            <v>#REF!</v>
          </cell>
          <cell r="G373" t="e">
            <v>#REF!</v>
          </cell>
          <cell r="H373" t="e">
            <v>#REF!</v>
          </cell>
          <cell r="I373" t="e">
            <v>#REF!</v>
          </cell>
          <cell r="J373" t="e">
            <v>#REF!</v>
          </cell>
          <cell r="K373" t="e">
            <v>#REF!</v>
          </cell>
          <cell r="L373" t="e">
            <v>#REF!</v>
          </cell>
          <cell r="M373" t="e">
            <v>#REF!</v>
          </cell>
          <cell r="N373" t="e">
            <v>#REF!</v>
          </cell>
          <cell r="O373" t="e">
            <v>#REF!</v>
          </cell>
          <cell r="P373" t="e">
            <v>#REF!</v>
          </cell>
          <cell r="Q373" t="e">
            <v>#REF!</v>
          </cell>
          <cell r="R373" t="str">
            <v>Dag156h</v>
          </cell>
          <cell r="S373" t="e">
            <v>#REF!</v>
          </cell>
        </row>
        <row r="374">
          <cell r="B374" t="str">
            <v>Dag130h</v>
          </cell>
          <cell r="C374" t="str">
            <v>Dagverblijf</v>
          </cell>
          <cell r="D374" t="str">
            <v>Hout</v>
          </cell>
          <cell r="E374" t="e">
            <v>#REF!</v>
          </cell>
          <cell r="F374" t="e">
            <v>#REF!</v>
          </cell>
          <cell r="G374" t="e">
            <v>#REF!</v>
          </cell>
          <cell r="H374" t="e">
            <v>#REF!</v>
          </cell>
          <cell r="I374" t="e">
            <v>#REF!</v>
          </cell>
          <cell r="J374" t="e">
            <v>#REF!</v>
          </cell>
          <cell r="K374" t="e">
            <v>#REF!</v>
          </cell>
          <cell r="L374" t="e">
            <v>#REF!</v>
          </cell>
          <cell r="M374" t="e">
            <v>#REF!</v>
          </cell>
          <cell r="N374" t="e">
            <v>#REF!</v>
          </cell>
          <cell r="O374" t="e">
            <v>#REF!</v>
          </cell>
          <cell r="P374" t="e">
            <v>#REF!</v>
          </cell>
          <cell r="Q374" t="e">
            <v>#REF!</v>
          </cell>
          <cell r="R374" t="str">
            <v>Dag130h</v>
          </cell>
          <cell r="S374" t="e">
            <v>#REF!</v>
          </cell>
        </row>
        <row r="375">
          <cell r="B375" t="str">
            <v>Dag104h</v>
          </cell>
          <cell r="C375" t="str">
            <v>Dagverblijf</v>
          </cell>
          <cell r="D375" t="str">
            <v>Hout</v>
          </cell>
          <cell r="E375" t="e">
            <v>#REF!</v>
          </cell>
          <cell r="F375" t="e">
            <v>#REF!</v>
          </cell>
          <cell r="G375" t="e">
            <v>#REF!</v>
          </cell>
          <cell r="H375" t="e">
            <v>#REF!</v>
          </cell>
          <cell r="I375" t="e">
            <v>#REF!</v>
          </cell>
          <cell r="J375" t="e">
            <v>#REF!</v>
          </cell>
          <cell r="K375" t="e">
            <v>#REF!</v>
          </cell>
          <cell r="L375" t="e">
            <v>#REF!</v>
          </cell>
          <cell r="M375" t="e">
            <v>#REF!</v>
          </cell>
          <cell r="N375" t="e">
            <v>#REF!</v>
          </cell>
          <cell r="O375" t="e">
            <v>#REF!</v>
          </cell>
          <cell r="P375" t="e">
            <v>#REF!</v>
          </cell>
          <cell r="Q375" t="e">
            <v>#REF!</v>
          </cell>
          <cell r="R375" t="str">
            <v>Dag104h</v>
          </cell>
          <cell r="S375" t="e">
            <v>#REF!</v>
          </cell>
        </row>
        <row r="376">
          <cell r="B376" t="str">
            <v>Dag052h</v>
          </cell>
          <cell r="C376" t="str">
            <v>Dagverblijf</v>
          </cell>
          <cell r="D376" t="str">
            <v>Hout</v>
          </cell>
          <cell r="E376" t="e">
            <v>#REF!</v>
          </cell>
          <cell r="F376" t="e">
            <v>#REF!</v>
          </cell>
          <cell r="G376" t="e">
            <v>#REF!</v>
          </cell>
          <cell r="H376" t="e">
            <v>#REF!</v>
          </cell>
          <cell r="I376" t="e">
            <v>#REF!</v>
          </cell>
          <cell r="J376" t="e">
            <v>#REF!</v>
          </cell>
          <cell r="K376" t="e">
            <v>#REF!</v>
          </cell>
          <cell r="L376" t="e">
            <v>#REF!</v>
          </cell>
          <cell r="M376" t="e">
            <v>#REF!</v>
          </cell>
          <cell r="N376" t="e">
            <v>#REF!</v>
          </cell>
          <cell r="O376" t="e">
            <v>#REF!</v>
          </cell>
          <cell r="P376" t="e">
            <v>#REF!</v>
          </cell>
          <cell r="Q376" t="e">
            <v>#REF!</v>
          </cell>
          <cell r="R376" t="str">
            <v>Dag052h</v>
          </cell>
          <cell r="S376" t="e">
            <v>#REF!</v>
          </cell>
        </row>
        <row r="377">
          <cell r="B377" t="str">
            <v>Dag026h</v>
          </cell>
          <cell r="C377" t="str">
            <v>Dagverblijf</v>
          </cell>
          <cell r="D377" t="str">
            <v>Hout</v>
          </cell>
          <cell r="E377" t="e">
            <v>#REF!</v>
          </cell>
          <cell r="F377" t="e">
            <v>#REF!</v>
          </cell>
          <cell r="G377" t="e">
            <v>#REF!</v>
          </cell>
          <cell r="H377" t="e">
            <v>#REF!</v>
          </cell>
          <cell r="I377" t="e">
            <v>#REF!</v>
          </cell>
          <cell r="J377" t="e">
            <v>#REF!</v>
          </cell>
          <cell r="K377" t="e">
            <v>#REF!</v>
          </cell>
          <cell r="L377" t="e">
            <v>#REF!</v>
          </cell>
          <cell r="M377" t="e">
            <v>#REF!</v>
          </cell>
          <cell r="N377" t="e">
            <v>#REF!</v>
          </cell>
          <cell r="O377" t="e">
            <v>#REF!</v>
          </cell>
          <cell r="P377" t="e">
            <v>#REF!</v>
          </cell>
          <cell r="Q377" t="e">
            <v>#REF!</v>
          </cell>
          <cell r="R377" t="str">
            <v>Dag026h</v>
          </cell>
          <cell r="S377" t="e">
            <v>#REF!</v>
          </cell>
        </row>
        <row r="378">
          <cell r="B378" t="str">
            <v>Dag012h</v>
          </cell>
          <cell r="C378" t="str">
            <v>Dagverblijf</v>
          </cell>
          <cell r="D378" t="str">
            <v>Hout</v>
          </cell>
          <cell r="E378" t="e">
            <v>#REF!</v>
          </cell>
          <cell r="F378" t="e">
            <v>#REF!</v>
          </cell>
          <cell r="G378" t="e">
            <v>#REF!</v>
          </cell>
          <cell r="H378" t="e">
            <v>#REF!</v>
          </cell>
          <cell r="I378" t="e">
            <v>#REF!</v>
          </cell>
          <cell r="J378" t="e">
            <v>#REF!</v>
          </cell>
          <cell r="K378" t="e">
            <v>#REF!</v>
          </cell>
          <cell r="L378" t="e">
            <v>#REF!</v>
          </cell>
          <cell r="M378" t="e">
            <v>#REF!</v>
          </cell>
          <cell r="N378" t="e">
            <v>#REF!</v>
          </cell>
          <cell r="O378" t="e">
            <v>#REF!</v>
          </cell>
          <cell r="P378" t="e">
            <v>#REF!</v>
          </cell>
          <cell r="Q378" t="e">
            <v>#REF!</v>
          </cell>
          <cell r="R378" t="str">
            <v>Dag012h</v>
          </cell>
          <cell r="S378" t="e">
            <v>#REF!</v>
          </cell>
        </row>
        <row r="379">
          <cell r="B379" t="str">
            <v>Dag052hz</v>
          </cell>
          <cell r="C379" t="str">
            <v>Dagverblijf, weekend</v>
          </cell>
          <cell r="D379" t="str">
            <v>Hout</v>
          </cell>
          <cell r="E379" t="e">
            <v>#REF!</v>
          </cell>
          <cell r="F379" t="e">
            <v>#REF!</v>
          </cell>
          <cell r="G379" t="e">
            <v>#REF!</v>
          </cell>
          <cell r="H379" t="e">
            <v>#REF!</v>
          </cell>
          <cell r="I379" t="e">
            <v>#REF!</v>
          </cell>
          <cell r="J379" t="e">
            <v>#REF!</v>
          </cell>
          <cell r="K379" t="e">
            <v>#REF!</v>
          </cell>
          <cell r="L379" t="e">
            <v>#REF!</v>
          </cell>
          <cell r="M379" t="e">
            <v>#REF!</v>
          </cell>
          <cell r="N379" t="e">
            <v>#REF!</v>
          </cell>
          <cell r="O379" t="e">
            <v>#REF!</v>
          </cell>
          <cell r="P379" t="e">
            <v>#REF!</v>
          </cell>
          <cell r="Q379" t="e">
            <v>#REF!</v>
          </cell>
          <cell r="R379" t="str">
            <v>Dag052hz</v>
          </cell>
          <cell r="S379" t="e">
            <v>#REF!</v>
          </cell>
        </row>
        <row r="380">
          <cell r="B380" t="str">
            <v>Dag001h</v>
          </cell>
          <cell r="D380" t="str">
            <v>Hout</v>
          </cell>
          <cell r="E380" t="e">
            <v>#REF!</v>
          </cell>
          <cell r="F380" t="e">
            <v>#REF!</v>
          </cell>
          <cell r="G380" t="e">
            <v>#REF!</v>
          </cell>
          <cell r="H380" t="e">
            <v>#REF!</v>
          </cell>
          <cell r="I380" t="e">
            <v>#REF!</v>
          </cell>
          <cell r="J380" t="e">
            <v>#REF!</v>
          </cell>
          <cell r="K380" t="e">
            <v>#REF!</v>
          </cell>
          <cell r="L380" t="e">
            <v>#REF!</v>
          </cell>
          <cell r="M380" t="e">
            <v>#REF!</v>
          </cell>
          <cell r="N380" t="e">
            <v>#REF!</v>
          </cell>
          <cell r="O380" t="e">
            <v>#REF!</v>
          </cell>
          <cell r="P380" t="e">
            <v>#REF!</v>
          </cell>
          <cell r="Q380" t="e">
            <v>#REF!</v>
          </cell>
          <cell r="R380" t="str">
            <v>Dag001h</v>
          </cell>
          <cell r="S380" t="e">
            <v>#REF!</v>
          </cell>
        </row>
        <row r="381">
          <cell r="B381" t="str">
            <v>Dag002h</v>
          </cell>
          <cell r="D381" t="str">
            <v>Hout</v>
          </cell>
          <cell r="E381" t="e">
            <v>#REF!</v>
          </cell>
          <cell r="F381" t="e">
            <v>#REF!</v>
          </cell>
          <cell r="G381" t="e">
            <v>#REF!</v>
          </cell>
          <cell r="H381" t="e">
            <v>#REF!</v>
          </cell>
          <cell r="I381" t="e">
            <v>#REF!</v>
          </cell>
          <cell r="J381" t="e">
            <v>#REF!</v>
          </cell>
          <cell r="K381" t="e">
            <v>#REF!</v>
          </cell>
          <cell r="L381" t="e">
            <v>#REF!</v>
          </cell>
          <cell r="M381" t="e">
            <v>#REF!</v>
          </cell>
          <cell r="N381" t="e">
            <v>#REF!</v>
          </cell>
          <cell r="O381" t="e">
            <v>#REF!</v>
          </cell>
          <cell r="P381" t="e">
            <v>#REF!</v>
          </cell>
          <cell r="Q381" t="e">
            <v>#REF!</v>
          </cell>
          <cell r="R381" t="str">
            <v>Dag002h</v>
          </cell>
          <cell r="S381" t="e">
            <v>#REF!</v>
          </cell>
        </row>
        <row r="382">
          <cell r="B382" t="str">
            <v>Dag003h</v>
          </cell>
          <cell r="D382" t="str">
            <v>Hout</v>
          </cell>
          <cell r="E382" t="e">
            <v>#REF!</v>
          </cell>
          <cell r="F382" t="e">
            <v>#REF!</v>
          </cell>
          <cell r="G382" t="e">
            <v>#REF!</v>
          </cell>
          <cell r="H382" t="e">
            <v>#REF!</v>
          </cell>
          <cell r="I382" t="e">
            <v>#REF!</v>
          </cell>
          <cell r="J382" t="e">
            <v>#REF!</v>
          </cell>
          <cell r="K382" t="e">
            <v>#REF!</v>
          </cell>
          <cell r="L382" t="e">
            <v>#REF!</v>
          </cell>
          <cell r="M382" t="e">
            <v>#REF!</v>
          </cell>
          <cell r="N382" t="e">
            <v>#REF!</v>
          </cell>
          <cell r="O382" t="e">
            <v>#REF!</v>
          </cell>
          <cell r="P382" t="e">
            <v>#REF!</v>
          </cell>
          <cell r="Q382" t="e">
            <v>#REF!</v>
          </cell>
          <cell r="R382" t="str">
            <v>Dag003h</v>
          </cell>
          <cell r="S382" t="e">
            <v>#REF!</v>
          </cell>
        </row>
        <row r="383">
          <cell r="B383" t="str">
            <v>Dag004h</v>
          </cell>
          <cell r="D383" t="str">
            <v>Hout</v>
          </cell>
          <cell r="E383" t="e">
            <v>#REF!</v>
          </cell>
          <cell r="F383" t="e">
            <v>#REF!</v>
          </cell>
          <cell r="G383" t="e">
            <v>#REF!</v>
          </cell>
          <cell r="H383" t="e">
            <v>#REF!</v>
          </cell>
          <cell r="I383" t="e">
            <v>#REF!</v>
          </cell>
          <cell r="J383" t="e">
            <v>#REF!</v>
          </cell>
          <cell r="K383" t="e">
            <v>#REF!</v>
          </cell>
          <cell r="L383" t="e">
            <v>#REF!</v>
          </cell>
          <cell r="M383" t="e">
            <v>#REF!</v>
          </cell>
          <cell r="N383" t="e">
            <v>#REF!</v>
          </cell>
          <cell r="O383" t="e">
            <v>#REF!</v>
          </cell>
          <cell r="P383" t="e">
            <v>#REF!</v>
          </cell>
          <cell r="Q383" t="e">
            <v>#REF!</v>
          </cell>
          <cell r="R383" t="str">
            <v>Dag004h</v>
          </cell>
          <cell r="S383" t="e">
            <v>#REF!</v>
          </cell>
        </row>
        <row r="384">
          <cell r="B384" t="str">
            <v>Dag005h</v>
          </cell>
          <cell r="D384" t="str">
            <v>Hout</v>
          </cell>
          <cell r="E384" t="e">
            <v>#REF!</v>
          </cell>
          <cell r="F384" t="e">
            <v>#REF!</v>
          </cell>
          <cell r="G384" t="e">
            <v>#REF!</v>
          </cell>
          <cell r="H384" t="e">
            <v>#REF!</v>
          </cell>
          <cell r="I384" t="e">
            <v>#REF!</v>
          </cell>
          <cell r="J384" t="e">
            <v>#REF!</v>
          </cell>
          <cell r="K384" t="e">
            <v>#REF!</v>
          </cell>
          <cell r="L384" t="e">
            <v>#REF!</v>
          </cell>
          <cell r="M384" t="e">
            <v>#REF!</v>
          </cell>
          <cell r="N384" t="e">
            <v>#REF!</v>
          </cell>
          <cell r="O384" t="e">
            <v>#REF!</v>
          </cell>
          <cell r="P384" t="e">
            <v>#REF!</v>
          </cell>
          <cell r="Q384" t="e">
            <v>#REF!</v>
          </cell>
          <cell r="R384" t="str">
            <v>Dag005h</v>
          </cell>
          <cell r="S384" t="e">
            <v>#REF!</v>
          </cell>
        </row>
        <row r="385">
          <cell r="B385" t="str">
            <v>Dag006h</v>
          </cell>
          <cell r="D385" t="str">
            <v>Hout</v>
          </cell>
          <cell r="E385" t="e">
            <v>#REF!</v>
          </cell>
          <cell r="F385" t="e">
            <v>#REF!</v>
          </cell>
          <cell r="G385" t="e">
            <v>#REF!</v>
          </cell>
          <cell r="H385" t="e">
            <v>#REF!</v>
          </cell>
          <cell r="I385" t="e">
            <v>#REF!</v>
          </cell>
          <cell r="J385" t="e">
            <v>#REF!</v>
          </cell>
          <cell r="K385" t="e">
            <v>#REF!</v>
          </cell>
          <cell r="L385" t="e">
            <v>#REF!</v>
          </cell>
          <cell r="M385" t="e">
            <v>#REF!</v>
          </cell>
          <cell r="N385" t="e">
            <v>#REF!</v>
          </cell>
          <cell r="O385" t="e">
            <v>#REF!</v>
          </cell>
          <cell r="P385" t="e">
            <v>#REF!</v>
          </cell>
          <cell r="Q385" t="e">
            <v>#REF!</v>
          </cell>
          <cell r="R385" t="str">
            <v>Dag006h</v>
          </cell>
          <cell r="S385" t="e">
            <v>#REF!</v>
          </cell>
        </row>
        <row r="386">
          <cell r="B386" t="str">
            <v>Dag007h</v>
          </cell>
          <cell r="D386" t="str">
            <v>Hout</v>
          </cell>
          <cell r="E386" t="e">
            <v>#REF!</v>
          </cell>
          <cell r="F386" t="e">
            <v>#REF!</v>
          </cell>
          <cell r="G386" t="e">
            <v>#REF!</v>
          </cell>
          <cell r="H386" t="e">
            <v>#REF!</v>
          </cell>
          <cell r="I386" t="e">
            <v>#REF!</v>
          </cell>
          <cell r="J386" t="e">
            <v>#REF!</v>
          </cell>
          <cell r="K386" t="e">
            <v>#REF!</v>
          </cell>
          <cell r="L386" t="e">
            <v>#REF!</v>
          </cell>
          <cell r="M386" t="e">
            <v>#REF!</v>
          </cell>
          <cell r="N386" t="e">
            <v>#REF!</v>
          </cell>
          <cell r="O386" t="e">
            <v>#REF!</v>
          </cell>
          <cell r="P386" t="e">
            <v>#REF!</v>
          </cell>
          <cell r="Q386" t="e">
            <v>#REF!</v>
          </cell>
          <cell r="R386" t="str">
            <v>Dag007h</v>
          </cell>
          <cell r="S386" t="e">
            <v>#REF!</v>
          </cell>
        </row>
        <row r="387">
          <cell r="B387" t="str">
            <v>Dag008h</v>
          </cell>
          <cell r="D387" t="str">
            <v>Hout</v>
          </cell>
          <cell r="E387" t="e">
            <v>#REF!</v>
          </cell>
          <cell r="F387" t="e">
            <v>#REF!</v>
          </cell>
          <cell r="G387" t="e">
            <v>#REF!</v>
          </cell>
          <cell r="H387" t="e">
            <v>#REF!</v>
          </cell>
          <cell r="I387" t="e">
            <v>#REF!</v>
          </cell>
          <cell r="J387" t="e">
            <v>#REF!</v>
          </cell>
          <cell r="K387" t="e">
            <v>#REF!</v>
          </cell>
          <cell r="L387" t="e">
            <v>#REF!</v>
          </cell>
          <cell r="M387" t="e">
            <v>#REF!</v>
          </cell>
          <cell r="N387" t="e">
            <v>#REF!</v>
          </cell>
          <cell r="O387" t="e">
            <v>#REF!</v>
          </cell>
          <cell r="P387" t="e">
            <v>#REF!</v>
          </cell>
          <cell r="Q387" t="e">
            <v>#REF!</v>
          </cell>
          <cell r="R387" t="str">
            <v>Dag008h</v>
          </cell>
          <cell r="S387" t="e">
            <v>#REF!</v>
          </cell>
        </row>
        <row r="388">
          <cell r="B388" t="str">
            <v>Dag009h</v>
          </cell>
          <cell r="D388" t="str">
            <v>Hout</v>
          </cell>
          <cell r="E388" t="e">
            <v>#REF!</v>
          </cell>
          <cell r="F388" t="e">
            <v>#REF!</v>
          </cell>
          <cell r="G388" t="e">
            <v>#REF!</v>
          </cell>
          <cell r="H388" t="e">
            <v>#REF!</v>
          </cell>
          <cell r="I388" t="e">
            <v>#REF!</v>
          </cell>
          <cell r="J388" t="e">
            <v>#REF!</v>
          </cell>
          <cell r="K388" t="e">
            <v>#REF!</v>
          </cell>
          <cell r="L388" t="e">
            <v>#REF!</v>
          </cell>
          <cell r="M388" t="e">
            <v>#REF!</v>
          </cell>
          <cell r="N388" t="e">
            <v>#REF!</v>
          </cell>
          <cell r="O388" t="e">
            <v>#REF!</v>
          </cell>
          <cell r="P388" t="e">
            <v>#REF!</v>
          </cell>
          <cell r="Q388" t="e">
            <v>#REF!</v>
          </cell>
          <cell r="R388" t="str">
            <v>Dag009h</v>
          </cell>
          <cell r="S388" t="e">
            <v>#REF!</v>
          </cell>
        </row>
        <row r="389">
          <cell r="B389" t="str">
            <v>Dag010h</v>
          </cell>
          <cell r="D389" t="str">
            <v>Hout</v>
          </cell>
          <cell r="E389" t="e">
            <v>#REF!</v>
          </cell>
          <cell r="F389" t="e">
            <v>#REF!</v>
          </cell>
          <cell r="G389" t="e">
            <v>#REF!</v>
          </cell>
          <cell r="H389" t="e">
            <v>#REF!</v>
          </cell>
          <cell r="I389" t="e">
            <v>#REF!</v>
          </cell>
          <cell r="J389" t="e">
            <v>#REF!</v>
          </cell>
          <cell r="K389" t="e">
            <v>#REF!</v>
          </cell>
          <cell r="L389" t="e">
            <v>#REF!</v>
          </cell>
          <cell r="M389" t="e">
            <v>#REF!</v>
          </cell>
          <cell r="N389" t="e">
            <v>#REF!</v>
          </cell>
          <cell r="O389" t="e">
            <v>#REF!</v>
          </cell>
          <cell r="P389" t="e">
            <v>#REF!</v>
          </cell>
          <cell r="Q389" t="e">
            <v>#REF!</v>
          </cell>
          <cell r="R389" t="str">
            <v>Dag010h</v>
          </cell>
          <cell r="S389" t="e">
            <v>#REF!</v>
          </cell>
        </row>
        <row r="390">
          <cell r="B390" t="str">
            <v>Dag011h</v>
          </cell>
          <cell r="D390" t="str">
            <v>Hout</v>
          </cell>
          <cell r="E390" t="e">
            <v>#REF!</v>
          </cell>
          <cell r="F390" t="e">
            <v>#REF!</v>
          </cell>
          <cell r="G390" t="e">
            <v>#REF!</v>
          </cell>
          <cell r="H390" t="e">
            <v>#REF!</v>
          </cell>
          <cell r="I390" t="e">
            <v>#REF!</v>
          </cell>
          <cell r="J390" t="e">
            <v>#REF!</v>
          </cell>
          <cell r="K390" t="e">
            <v>#REF!</v>
          </cell>
          <cell r="L390" t="e">
            <v>#REF!</v>
          </cell>
          <cell r="M390" t="e">
            <v>#REF!</v>
          </cell>
          <cell r="N390" t="e">
            <v>#REF!</v>
          </cell>
          <cell r="O390" t="e">
            <v>#REF!</v>
          </cell>
          <cell r="P390" t="e">
            <v>#REF!</v>
          </cell>
          <cell r="Q390" t="e">
            <v>#REF!</v>
          </cell>
          <cell r="R390" t="str">
            <v>Dag011h</v>
          </cell>
          <cell r="S390" t="e">
            <v>#REF!</v>
          </cell>
        </row>
        <row r="392">
          <cell r="B392" t="str">
            <v>Dag260l</v>
          </cell>
          <cell r="C392" t="str">
            <v>Dagverblijf</v>
          </cell>
          <cell r="D392" t="str">
            <v>Lino/PVC</v>
          </cell>
          <cell r="E392">
            <v>260</v>
          </cell>
          <cell r="F392">
            <v>0.71811999999999998</v>
          </cell>
          <cell r="G392">
            <v>1.8064583333333335E-2</v>
          </cell>
          <cell r="H392">
            <v>0</v>
          </cell>
          <cell r="I392">
            <v>0</v>
          </cell>
          <cell r="J392">
            <v>5.1999999999999998E-2</v>
          </cell>
          <cell r="K392">
            <v>0</v>
          </cell>
          <cell r="L392">
            <v>0</v>
          </cell>
          <cell r="M392">
            <v>0</v>
          </cell>
          <cell r="N392">
            <v>0</v>
          </cell>
          <cell r="O392">
            <v>0</v>
          </cell>
          <cell r="P392">
            <v>0.78818458333333341</v>
          </cell>
          <cell r="Q392">
            <v>329.87196844224832</v>
          </cell>
          <cell r="R392" t="str">
            <v>Dag260l</v>
          </cell>
          <cell r="S392">
            <v>0.78</v>
          </cell>
        </row>
        <row r="393">
          <cell r="B393" t="str">
            <v>Dag260ln</v>
          </cell>
          <cell r="C393" t="str">
            <v>Dagverblijf, naloopronde</v>
          </cell>
          <cell r="D393" t="str">
            <v>Lino/PVC</v>
          </cell>
          <cell r="E393">
            <v>260</v>
          </cell>
          <cell r="F393">
            <v>0.59523749999999997</v>
          </cell>
          <cell r="G393">
            <v>0</v>
          </cell>
          <cell r="H393">
            <v>0</v>
          </cell>
          <cell r="I393">
            <v>0</v>
          </cell>
          <cell r="J393">
            <v>0</v>
          </cell>
          <cell r="K393">
            <v>0</v>
          </cell>
          <cell r="L393">
            <v>0</v>
          </cell>
          <cell r="M393">
            <v>0</v>
          </cell>
          <cell r="N393">
            <v>0</v>
          </cell>
          <cell r="O393">
            <v>0</v>
          </cell>
          <cell r="P393">
            <v>0.59523749999999997</v>
          </cell>
          <cell r="Q393">
            <v>436.80043680043678</v>
          </cell>
          <cell r="R393" t="str">
            <v>Dag260ln</v>
          </cell>
          <cell r="S393">
            <v>0.81</v>
          </cell>
        </row>
        <row r="394">
          <cell r="B394" t="str">
            <v>Dag156l</v>
          </cell>
          <cell r="C394" t="str">
            <v>Dagverblijf</v>
          </cell>
          <cell r="D394" t="str">
            <v>Lino/PVC</v>
          </cell>
          <cell r="E394">
            <v>156</v>
          </cell>
          <cell r="F394">
            <v>0.67749375000000001</v>
          </cell>
          <cell r="G394">
            <v>1.996875E-2</v>
          </cell>
          <cell r="H394">
            <v>0</v>
          </cell>
          <cell r="I394">
            <v>0</v>
          </cell>
          <cell r="J394">
            <v>5.3999999999999999E-2</v>
          </cell>
          <cell r="K394">
            <v>0</v>
          </cell>
          <cell r="L394">
            <v>0</v>
          </cell>
          <cell r="M394">
            <v>0</v>
          </cell>
          <cell r="N394">
            <v>0</v>
          </cell>
          <cell r="O394">
            <v>0</v>
          </cell>
          <cell r="P394">
            <v>0.75146250000000003</v>
          </cell>
          <cell r="Q394">
            <v>207.59518938070761</v>
          </cell>
          <cell r="R394" t="str">
            <v>Dag156l</v>
          </cell>
          <cell r="S394">
            <v>0.81</v>
          </cell>
        </row>
        <row r="395">
          <cell r="B395" t="str">
            <v>Dag130l</v>
          </cell>
          <cell r="C395" t="str">
            <v>Dagverblijf</v>
          </cell>
          <cell r="D395" t="str">
            <v>Lino/PVC</v>
          </cell>
          <cell r="E395">
            <v>130</v>
          </cell>
          <cell r="F395">
            <v>0.67749375000000001</v>
          </cell>
          <cell r="G395">
            <v>1.996875E-2</v>
          </cell>
          <cell r="H395">
            <v>0</v>
          </cell>
          <cell r="I395">
            <v>0</v>
          </cell>
          <cell r="J395">
            <v>5.3999999999999999E-2</v>
          </cell>
          <cell r="K395">
            <v>0</v>
          </cell>
          <cell r="L395">
            <v>0</v>
          </cell>
          <cell r="M395">
            <v>0</v>
          </cell>
          <cell r="N395">
            <v>0</v>
          </cell>
          <cell r="O395">
            <v>0</v>
          </cell>
          <cell r="P395">
            <v>0.75146250000000003</v>
          </cell>
          <cell r="Q395">
            <v>172.99599115058967</v>
          </cell>
          <cell r="R395" t="str">
            <v>Dag130l</v>
          </cell>
          <cell r="S395">
            <v>0.81</v>
          </cell>
        </row>
        <row r="396">
          <cell r="B396" t="str">
            <v>Dag104l</v>
          </cell>
          <cell r="C396" t="str">
            <v>Dagverblijf</v>
          </cell>
          <cell r="D396" t="str">
            <v>Lino/PVC</v>
          </cell>
          <cell r="E396">
            <v>104</v>
          </cell>
          <cell r="F396">
            <v>0.67749375000000001</v>
          </cell>
          <cell r="G396">
            <v>1.996875E-2</v>
          </cell>
          <cell r="H396">
            <v>0</v>
          </cell>
          <cell r="I396">
            <v>0</v>
          </cell>
          <cell r="J396">
            <v>5.3999999999999999E-2</v>
          </cell>
          <cell r="K396">
            <v>0</v>
          </cell>
          <cell r="L396">
            <v>0</v>
          </cell>
          <cell r="M396">
            <v>0</v>
          </cell>
          <cell r="N396">
            <v>0</v>
          </cell>
          <cell r="O396">
            <v>0</v>
          </cell>
          <cell r="P396">
            <v>0.75146250000000003</v>
          </cell>
          <cell r="Q396">
            <v>138.39679292047174</v>
          </cell>
          <cell r="R396" t="str">
            <v>Dag104l</v>
          </cell>
          <cell r="S396">
            <v>0.81</v>
          </cell>
        </row>
        <row r="397">
          <cell r="B397" t="str">
            <v>Dag052l</v>
          </cell>
          <cell r="C397" t="str">
            <v>Dagverblijf</v>
          </cell>
          <cell r="D397" t="str">
            <v>Lino/PVC</v>
          </cell>
          <cell r="E397">
            <v>52</v>
          </cell>
          <cell r="F397">
            <v>0.67749375000000001</v>
          </cell>
          <cell r="G397">
            <v>1.996875E-2</v>
          </cell>
          <cell r="H397">
            <v>0</v>
          </cell>
          <cell r="I397">
            <v>0</v>
          </cell>
          <cell r="J397">
            <v>5.3999999999999999E-2</v>
          </cell>
          <cell r="K397">
            <v>0</v>
          </cell>
          <cell r="L397">
            <v>0</v>
          </cell>
          <cell r="M397">
            <v>0</v>
          </cell>
          <cell r="N397">
            <v>0</v>
          </cell>
          <cell r="O397">
            <v>0</v>
          </cell>
          <cell r="P397">
            <v>0.75146250000000003</v>
          </cell>
          <cell r="Q397">
            <v>69.19839646023587</v>
          </cell>
          <cell r="R397" t="str">
            <v>Dag052l</v>
          </cell>
          <cell r="S397">
            <v>0.81</v>
          </cell>
        </row>
        <row r="398">
          <cell r="B398" t="str">
            <v>Dag026l</v>
          </cell>
          <cell r="C398" t="str">
            <v>Dagverblijf</v>
          </cell>
          <cell r="D398" t="str">
            <v>Lino/PVC</v>
          </cell>
          <cell r="E398">
            <v>26</v>
          </cell>
          <cell r="F398">
            <v>0.67749375000000001</v>
          </cell>
          <cell r="G398">
            <v>1.996875E-2</v>
          </cell>
          <cell r="H398">
            <v>0</v>
          </cell>
          <cell r="I398">
            <v>0</v>
          </cell>
          <cell r="J398">
            <v>5.3999999999999999E-2</v>
          </cell>
          <cell r="K398">
            <v>0</v>
          </cell>
          <cell r="L398">
            <v>0</v>
          </cell>
          <cell r="M398">
            <v>0</v>
          </cell>
          <cell r="N398">
            <v>0</v>
          </cell>
          <cell r="O398">
            <v>0</v>
          </cell>
          <cell r="P398">
            <v>0.75146250000000003</v>
          </cell>
          <cell r="Q398">
            <v>34.599198230117935</v>
          </cell>
          <cell r="R398" t="str">
            <v>Dag026l</v>
          </cell>
          <cell r="S398">
            <v>0.81</v>
          </cell>
        </row>
        <row r="399">
          <cell r="B399" t="str">
            <v>Dag012l</v>
          </cell>
          <cell r="C399" t="str">
            <v>Dagverblijf</v>
          </cell>
          <cell r="D399" t="str">
            <v>Lino/PVC</v>
          </cell>
          <cell r="E399">
            <v>12</v>
          </cell>
          <cell r="F399">
            <v>0.67749375000000001</v>
          </cell>
          <cell r="G399">
            <v>1.996875E-2</v>
          </cell>
          <cell r="H399">
            <v>0</v>
          </cell>
          <cell r="I399">
            <v>0</v>
          </cell>
          <cell r="J399">
            <v>5.3999999999999999E-2</v>
          </cell>
          <cell r="K399">
            <v>0</v>
          </cell>
          <cell r="L399">
            <v>0</v>
          </cell>
          <cell r="M399">
            <v>0</v>
          </cell>
          <cell r="N399">
            <v>0</v>
          </cell>
          <cell r="O399">
            <v>0</v>
          </cell>
          <cell r="P399">
            <v>0.75146250000000003</v>
          </cell>
          <cell r="Q399">
            <v>15.968860721592893</v>
          </cell>
          <cell r="R399" t="str">
            <v>Dag012l</v>
          </cell>
          <cell r="S399">
            <v>0.81</v>
          </cell>
        </row>
        <row r="400">
          <cell r="B400" t="str">
            <v>Dag052lz</v>
          </cell>
          <cell r="C400" t="str">
            <v>Dagverblijf, zaterdag</v>
          </cell>
          <cell r="D400" t="str">
            <v>Lino/PVC</v>
          </cell>
          <cell r="E400">
            <v>52</v>
          </cell>
          <cell r="F400">
            <v>0.11612250000000002</v>
          </cell>
          <cell r="G400">
            <v>0</v>
          </cell>
          <cell r="H400">
            <v>0</v>
          </cell>
          <cell r="I400">
            <v>0</v>
          </cell>
          <cell r="J400">
            <v>0</v>
          </cell>
          <cell r="K400">
            <v>0</v>
          </cell>
          <cell r="L400">
            <v>0</v>
          </cell>
          <cell r="M400">
            <v>0</v>
          </cell>
          <cell r="N400">
            <v>0</v>
          </cell>
          <cell r="O400">
            <v>0</v>
          </cell>
          <cell r="P400">
            <v>0.11612250000000002</v>
          </cell>
          <cell r="Q400">
            <v>447.80296669465429</v>
          </cell>
          <cell r="R400" t="str">
            <v>Dag052lz</v>
          </cell>
          <cell r="S400">
            <v>0.81</v>
          </cell>
        </row>
        <row r="401">
          <cell r="B401" t="str">
            <v>Dag052lzo</v>
          </cell>
          <cell r="C401" t="str">
            <v>Dagverblijf, zondag</v>
          </cell>
          <cell r="D401" t="str">
            <v>Lino/PVC</v>
          </cell>
          <cell r="E401">
            <v>52</v>
          </cell>
          <cell r="F401">
            <v>0.11612250000000002</v>
          </cell>
          <cell r="G401">
            <v>0</v>
          </cell>
          <cell r="H401">
            <v>0</v>
          </cell>
          <cell r="I401">
            <v>0</v>
          </cell>
          <cell r="J401">
            <v>0</v>
          </cell>
          <cell r="K401">
            <v>0</v>
          </cell>
          <cell r="L401">
            <v>0</v>
          </cell>
          <cell r="M401">
            <v>0</v>
          </cell>
          <cell r="N401">
            <v>0</v>
          </cell>
          <cell r="O401">
            <v>0</v>
          </cell>
          <cell r="P401">
            <v>0.11612250000000002</v>
          </cell>
          <cell r="Q401">
            <v>447.80296669465429</v>
          </cell>
          <cell r="R401" t="str">
            <v>Dag052lzo</v>
          </cell>
          <cell r="S401">
            <v>0.81</v>
          </cell>
        </row>
        <row r="402">
          <cell r="B402" t="str">
            <v>Dag008lf</v>
          </cell>
          <cell r="C402" t="str">
            <v>Dagverblijf, feestdag</v>
          </cell>
          <cell r="D402" t="str">
            <v>Lino/PVC</v>
          </cell>
          <cell r="E402">
            <v>8</v>
          </cell>
          <cell r="F402">
            <v>1.7865000000000002E-2</v>
          </cell>
          <cell r="G402">
            <v>0</v>
          </cell>
          <cell r="H402">
            <v>0</v>
          </cell>
          <cell r="I402">
            <v>0</v>
          </cell>
          <cell r="J402">
            <v>0</v>
          </cell>
          <cell r="K402">
            <v>0</v>
          </cell>
          <cell r="L402">
            <v>0</v>
          </cell>
          <cell r="M402">
            <v>0</v>
          </cell>
          <cell r="N402">
            <v>0</v>
          </cell>
          <cell r="O402">
            <v>0</v>
          </cell>
          <cell r="P402">
            <v>1.7865000000000002E-2</v>
          </cell>
          <cell r="Q402">
            <v>447.80296669465434</v>
          </cell>
          <cell r="R402" t="str">
            <v>Dag008lf</v>
          </cell>
          <cell r="S402">
            <v>0.81</v>
          </cell>
        </row>
        <row r="403">
          <cell r="B403" t="str">
            <v>Dag003l</v>
          </cell>
          <cell r="D403" t="str">
            <v>Lino/PVC</v>
          </cell>
          <cell r="E403">
            <v>52</v>
          </cell>
          <cell r="F403">
            <v>0.11612250000000002</v>
          </cell>
          <cell r="G403">
            <v>0</v>
          </cell>
          <cell r="H403">
            <v>0</v>
          </cell>
          <cell r="I403">
            <v>0</v>
          </cell>
          <cell r="J403">
            <v>0</v>
          </cell>
          <cell r="K403">
            <v>0</v>
          </cell>
          <cell r="L403">
            <v>0</v>
          </cell>
          <cell r="M403">
            <v>0</v>
          </cell>
          <cell r="N403">
            <v>0</v>
          </cell>
          <cell r="O403">
            <v>0</v>
          </cell>
          <cell r="P403">
            <v>0.11612250000000002</v>
          </cell>
          <cell r="Q403">
            <v>447.80296669465429</v>
          </cell>
          <cell r="R403" t="str">
            <v>Dag003l</v>
          </cell>
          <cell r="S403">
            <v>0.81</v>
          </cell>
        </row>
        <row r="404">
          <cell r="B404" t="str">
            <v>Dag004l</v>
          </cell>
          <cell r="D404" t="str">
            <v>Lino/PVC</v>
          </cell>
          <cell r="E404">
            <v>4</v>
          </cell>
          <cell r="F404">
            <v>0.67749375000000001</v>
          </cell>
          <cell r="G404">
            <v>1.996875E-2</v>
          </cell>
          <cell r="H404">
            <v>0</v>
          </cell>
          <cell r="I404">
            <v>0</v>
          </cell>
          <cell r="J404">
            <v>5.3999999999999999E-2</v>
          </cell>
          <cell r="K404">
            <v>0</v>
          </cell>
          <cell r="L404">
            <v>0</v>
          </cell>
          <cell r="M404">
            <v>0</v>
          </cell>
          <cell r="N404">
            <v>0</v>
          </cell>
          <cell r="O404">
            <v>0</v>
          </cell>
          <cell r="P404">
            <v>0.75146250000000003</v>
          </cell>
          <cell r="Q404">
            <v>5.3229535738642983</v>
          </cell>
          <cell r="R404" t="str">
            <v>Dag004l</v>
          </cell>
          <cell r="S404">
            <v>0.81</v>
          </cell>
        </row>
        <row r="405">
          <cell r="B405" t="str">
            <v>Dag005l</v>
          </cell>
          <cell r="D405" t="str">
            <v>Lino/PVC</v>
          </cell>
          <cell r="E405">
            <v>5</v>
          </cell>
          <cell r="F405">
            <v>0.67749375000000001</v>
          </cell>
          <cell r="G405">
            <v>1.996875E-2</v>
          </cell>
          <cell r="H405">
            <v>0</v>
          </cell>
          <cell r="I405">
            <v>0</v>
          </cell>
          <cell r="J405">
            <v>5.3999999999999999E-2</v>
          </cell>
          <cell r="K405">
            <v>0</v>
          </cell>
          <cell r="L405">
            <v>0</v>
          </cell>
          <cell r="M405">
            <v>0</v>
          </cell>
          <cell r="N405">
            <v>0</v>
          </cell>
          <cell r="O405">
            <v>0</v>
          </cell>
          <cell r="P405">
            <v>0.75146250000000003</v>
          </cell>
          <cell r="Q405">
            <v>6.6536919673303725</v>
          </cell>
          <cell r="R405" t="str">
            <v>Dag005l</v>
          </cell>
          <cell r="S405">
            <v>0.81</v>
          </cell>
        </row>
        <row r="406">
          <cell r="B406" t="str">
            <v>Dag006l</v>
          </cell>
          <cell r="D406" t="str">
            <v>Lino/PVC</v>
          </cell>
          <cell r="E406">
            <v>52</v>
          </cell>
          <cell r="F406">
            <v>0.12489749999999999</v>
          </cell>
          <cell r="G406">
            <v>0</v>
          </cell>
          <cell r="H406">
            <v>0</v>
          </cell>
          <cell r="I406">
            <v>0</v>
          </cell>
          <cell r="J406">
            <v>0</v>
          </cell>
          <cell r="K406">
            <v>0</v>
          </cell>
          <cell r="L406">
            <v>0</v>
          </cell>
          <cell r="M406">
            <v>0</v>
          </cell>
          <cell r="N406">
            <v>0</v>
          </cell>
          <cell r="O406">
            <v>0</v>
          </cell>
          <cell r="P406">
            <v>0.12489749999999999</v>
          </cell>
          <cell r="Q406">
            <v>416.34139994795737</v>
          </cell>
          <cell r="R406" t="str">
            <v>Dag006l</v>
          </cell>
          <cell r="S406">
            <v>0.81</v>
          </cell>
        </row>
        <row r="407">
          <cell r="B407" t="str">
            <v>Dag007l</v>
          </cell>
          <cell r="D407" t="str">
            <v>Lino/PVC</v>
          </cell>
          <cell r="E407">
            <v>7</v>
          </cell>
          <cell r="F407">
            <v>0.83446874999999998</v>
          </cell>
          <cell r="G407">
            <v>1.996875E-2</v>
          </cell>
          <cell r="H407">
            <v>0</v>
          </cell>
          <cell r="I407">
            <v>0</v>
          </cell>
          <cell r="J407">
            <v>5.3999999999999999E-2</v>
          </cell>
          <cell r="K407">
            <v>0</v>
          </cell>
          <cell r="L407">
            <v>0</v>
          </cell>
          <cell r="M407">
            <v>0</v>
          </cell>
          <cell r="N407">
            <v>0</v>
          </cell>
          <cell r="O407">
            <v>0</v>
          </cell>
          <cell r="P407">
            <v>0.90843750000000001</v>
          </cell>
          <cell r="Q407">
            <v>7.7055383556931547</v>
          </cell>
          <cell r="R407" t="str">
            <v>Dag007l</v>
          </cell>
          <cell r="S407">
            <v>0.81</v>
          </cell>
        </row>
        <row r="408">
          <cell r="B408" t="str">
            <v>Dag008l</v>
          </cell>
          <cell r="D408" t="str">
            <v>Lino/PVC</v>
          </cell>
          <cell r="E408">
            <v>8</v>
          </cell>
          <cell r="F408">
            <v>0.83446874999999998</v>
          </cell>
          <cell r="G408">
            <v>1.996875E-2</v>
          </cell>
          <cell r="H408">
            <v>0</v>
          </cell>
          <cell r="I408">
            <v>0</v>
          </cell>
          <cell r="J408">
            <v>5.3999999999999999E-2</v>
          </cell>
          <cell r="K408">
            <v>0</v>
          </cell>
          <cell r="L408">
            <v>0</v>
          </cell>
          <cell r="M408">
            <v>0</v>
          </cell>
          <cell r="N408">
            <v>0</v>
          </cell>
          <cell r="O408">
            <v>0</v>
          </cell>
          <cell r="P408">
            <v>0.90843750000000001</v>
          </cell>
          <cell r="Q408">
            <v>8.8063295493636051</v>
          </cell>
          <cell r="R408" t="str">
            <v>Dag008l</v>
          </cell>
          <cell r="S408">
            <v>0.81</v>
          </cell>
        </row>
        <row r="409">
          <cell r="B409" t="str">
            <v>Dag009l</v>
          </cell>
          <cell r="D409" t="str">
            <v>Lino/PVC</v>
          </cell>
          <cell r="E409">
            <v>9</v>
          </cell>
          <cell r="F409">
            <v>0.83446874999999998</v>
          </cell>
          <cell r="G409">
            <v>1.996875E-2</v>
          </cell>
          <cell r="H409">
            <v>0</v>
          </cell>
          <cell r="I409">
            <v>0</v>
          </cell>
          <cell r="J409">
            <v>5.3999999999999999E-2</v>
          </cell>
          <cell r="K409">
            <v>0</v>
          </cell>
          <cell r="L409">
            <v>0</v>
          </cell>
          <cell r="M409">
            <v>0</v>
          </cell>
          <cell r="N409">
            <v>0</v>
          </cell>
          <cell r="O409">
            <v>0</v>
          </cell>
          <cell r="P409">
            <v>0.90843750000000001</v>
          </cell>
          <cell r="Q409">
            <v>9.9071207430340564</v>
          </cell>
          <cell r="R409" t="str">
            <v>Dag009l</v>
          </cell>
          <cell r="S409">
            <v>0.81</v>
          </cell>
        </row>
        <row r="410">
          <cell r="B410" t="str">
            <v>Dag010l</v>
          </cell>
          <cell r="D410" t="str">
            <v>Lino/PVC</v>
          </cell>
          <cell r="E410">
            <v>10</v>
          </cell>
          <cell r="F410">
            <v>0.83446874999999998</v>
          </cell>
          <cell r="G410">
            <v>1.996875E-2</v>
          </cell>
          <cell r="H410">
            <v>0</v>
          </cell>
          <cell r="I410">
            <v>0</v>
          </cell>
          <cell r="J410">
            <v>5.3999999999999999E-2</v>
          </cell>
          <cell r="K410">
            <v>0</v>
          </cell>
          <cell r="L410">
            <v>0</v>
          </cell>
          <cell r="M410">
            <v>0</v>
          </cell>
          <cell r="N410">
            <v>0</v>
          </cell>
          <cell r="O410">
            <v>0</v>
          </cell>
          <cell r="P410">
            <v>0.90843750000000001</v>
          </cell>
          <cell r="Q410">
            <v>11.007911936704508</v>
          </cell>
          <cell r="R410" t="str">
            <v>Dag010l</v>
          </cell>
          <cell r="S410">
            <v>0.81</v>
          </cell>
        </row>
        <row r="411">
          <cell r="B411" t="str">
            <v>Dag011l</v>
          </cell>
          <cell r="D411" t="str">
            <v>Lino/PVC</v>
          </cell>
          <cell r="E411">
            <v>11</v>
          </cell>
          <cell r="F411">
            <v>0.83446874999999998</v>
          </cell>
          <cell r="G411">
            <v>1.996875E-2</v>
          </cell>
          <cell r="H411">
            <v>0</v>
          </cell>
          <cell r="I411">
            <v>0</v>
          </cell>
          <cell r="J411">
            <v>5.3999999999999999E-2</v>
          </cell>
          <cell r="K411">
            <v>0</v>
          </cell>
          <cell r="L411">
            <v>0</v>
          </cell>
          <cell r="M411">
            <v>0</v>
          </cell>
          <cell r="N411">
            <v>0</v>
          </cell>
          <cell r="O411">
            <v>0</v>
          </cell>
          <cell r="P411">
            <v>0.90843750000000001</v>
          </cell>
          <cell r="Q411">
            <v>12.108703130374957</v>
          </cell>
          <cell r="R411" t="str">
            <v>Dag011l</v>
          </cell>
          <cell r="S411">
            <v>0.81</v>
          </cell>
        </row>
        <row r="413">
          <cell r="B413" t="str">
            <v>Dag260s</v>
          </cell>
          <cell r="C413" t="str">
            <v>Dagverblijf</v>
          </cell>
          <cell r="D413" t="str">
            <v>Steen</v>
          </cell>
          <cell r="E413">
            <v>260</v>
          </cell>
          <cell r="F413">
            <v>0.7956592592592594</v>
          </cell>
          <cell r="G413">
            <v>1.7259259259259259E-2</v>
          </cell>
          <cell r="H413">
            <v>0</v>
          </cell>
          <cell r="I413">
            <v>0</v>
          </cell>
          <cell r="J413">
            <v>0</v>
          </cell>
          <cell r="K413">
            <v>0</v>
          </cell>
          <cell r="L413">
            <v>0</v>
          </cell>
          <cell r="M413">
            <v>0</v>
          </cell>
          <cell r="N413">
            <v>0</v>
          </cell>
          <cell r="O413">
            <v>0</v>
          </cell>
          <cell r="P413">
            <v>0.81291851851851871</v>
          </cell>
          <cell r="Q413">
            <v>319.83525295232539</v>
          </cell>
          <cell r="R413" t="str">
            <v>Dag260s</v>
          </cell>
          <cell r="S413">
            <v>0.8</v>
          </cell>
        </row>
        <row r="414">
          <cell r="B414" t="str">
            <v>Dag260sn</v>
          </cell>
          <cell r="C414" t="str">
            <v>Dagverblijf, naloopronde</v>
          </cell>
          <cell r="D414" t="str">
            <v>Steen</v>
          </cell>
          <cell r="E414">
            <v>260</v>
          </cell>
          <cell r="F414">
            <v>0.36559259259259252</v>
          </cell>
          <cell r="G414">
            <v>0.01</v>
          </cell>
          <cell r="H414">
            <v>0</v>
          </cell>
          <cell r="I414">
            <v>0</v>
          </cell>
          <cell r="J414">
            <v>0</v>
          </cell>
          <cell r="K414">
            <v>0</v>
          </cell>
          <cell r="L414">
            <v>0</v>
          </cell>
          <cell r="M414">
            <v>0</v>
          </cell>
          <cell r="N414">
            <v>0</v>
          </cell>
          <cell r="O414">
            <v>0</v>
          </cell>
          <cell r="P414">
            <v>0.37559259259259253</v>
          </cell>
          <cell r="Q414">
            <v>692.23942411990936</v>
          </cell>
          <cell r="R414" t="str">
            <v>Dag260sn</v>
          </cell>
          <cell r="S414">
            <v>0.8</v>
          </cell>
        </row>
        <row r="415">
          <cell r="B415" t="str">
            <v>Dag156s</v>
          </cell>
          <cell r="C415" t="str">
            <v>Dagverblijf</v>
          </cell>
          <cell r="D415" t="str">
            <v>Steen</v>
          </cell>
          <cell r="E415">
            <v>156</v>
          </cell>
          <cell r="F415">
            <v>0.27311111111111114</v>
          </cell>
          <cell r="G415">
            <v>1.7259259259259259E-2</v>
          </cell>
          <cell r="H415">
            <v>0</v>
          </cell>
          <cell r="I415">
            <v>0</v>
          </cell>
          <cell r="J415">
            <v>0</v>
          </cell>
          <cell r="K415">
            <v>0</v>
          </cell>
          <cell r="L415">
            <v>0</v>
          </cell>
          <cell r="M415">
            <v>0</v>
          </cell>
          <cell r="N415">
            <v>0</v>
          </cell>
          <cell r="O415">
            <v>0</v>
          </cell>
          <cell r="P415">
            <v>0.29037037037037039</v>
          </cell>
          <cell r="Q415">
            <v>537.24489795918362</v>
          </cell>
          <cell r="R415" t="str">
            <v>Dag156s</v>
          </cell>
          <cell r="S415">
            <v>0.8</v>
          </cell>
        </row>
        <row r="416">
          <cell r="B416" t="str">
            <v>Dag130s</v>
          </cell>
          <cell r="C416" t="str">
            <v>Dagverblijf</v>
          </cell>
          <cell r="D416" t="str">
            <v>Steen</v>
          </cell>
          <cell r="E416">
            <v>130</v>
          </cell>
          <cell r="F416">
            <v>0.23507407407407407</v>
          </cell>
          <cell r="G416">
            <v>1.7259259259259259E-2</v>
          </cell>
          <cell r="H416">
            <v>0</v>
          </cell>
          <cell r="I416">
            <v>0</v>
          </cell>
          <cell r="J416">
            <v>0</v>
          </cell>
          <cell r="K416">
            <v>0</v>
          </cell>
          <cell r="L416">
            <v>0</v>
          </cell>
          <cell r="M416">
            <v>0</v>
          </cell>
          <cell r="N416">
            <v>0</v>
          </cell>
          <cell r="O416">
            <v>0</v>
          </cell>
          <cell r="P416">
            <v>0.25233333333333335</v>
          </cell>
          <cell r="Q416">
            <v>515.19154557463662</v>
          </cell>
          <cell r="R416" t="str">
            <v>Dag130s</v>
          </cell>
          <cell r="S416">
            <v>0.8</v>
          </cell>
        </row>
        <row r="417">
          <cell r="B417" t="str">
            <v>Dag104s</v>
          </cell>
          <cell r="C417" t="str">
            <v>Dagverblijf</v>
          </cell>
          <cell r="D417" t="str">
            <v>Steen</v>
          </cell>
          <cell r="E417">
            <v>104</v>
          </cell>
          <cell r="F417">
            <v>0.19703703703703701</v>
          </cell>
          <cell r="G417">
            <v>1.7259259259259259E-2</v>
          </cell>
          <cell r="H417">
            <v>0</v>
          </cell>
          <cell r="I417">
            <v>0</v>
          </cell>
          <cell r="J417">
            <v>0</v>
          </cell>
          <cell r="K417">
            <v>0</v>
          </cell>
          <cell r="L417">
            <v>0</v>
          </cell>
          <cell r="M417">
            <v>0</v>
          </cell>
          <cell r="N417">
            <v>0</v>
          </cell>
          <cell r="O417">
            <v>0</v>
          </cell>
          <cell r="P417">
            <v>0.21429629629629626</v>
          </cell>
          <cell r="Q417">
            <v>485.30936743864504</v>
          </cell>
          <cell r="R417" t="str">
            <v>Dag104s</v>
          </cell>
          <cell r="S417">
            <v>0.8</v>
          </cell>
        </row>
        <row r="418">
          <cell r="B418" t="str">
            <v>Dag052s</v>
          </cell>
          <cell r="C418" t="str">
            <v>Dagverblijf</v>
          </cell>
          <cell r="D418" t="str">
            <v>Steen</v>
          </cell>
          <cell r="E418">
            <v>52</v>
          </cell>
          <cell r="F418">
            <v>0.12096296296296294</v>
          </cell>
          <cell r="G418">
            <v>1.7259259259259259E-2</v>
          </cell>
          <cell r="H418">
            <v>0</v>
          </cell>
          <cell r="I418">
            <v>0</v>
          </cell>
          <cell r="J418">
            <v>0</v>
          </cell>
          <cell r="K418">
            <v>0</v>
          </cell>
          <cell r="L418">
            <v>0</v>
          </cell>
          <cell r="M418">
            <v>0</v>
          </cell>
          <cell r="N418">
            <v>0</v>
          </cell>
          <cell r="O418">
            <v>0</v>
          </cell>
          <cell r="P418">
            <v>0.13822222222222219</v>
          </cell>
          <cell r="Q418">
            <v>376.20578778135052</v>
          </cell>
          <cell r="R418" t="str">
            <v>Dag052s</v>
          </cell>
          <cell r="S418">
            <v>0.8</v>
          </cell>
        </row>
        <row r="419">
          <cell r="B419" t="str">
            <v>Dag026s</v>
          </cell>
          <cell r="C419" t="str">
            <v>Dagverblijf</v>
          </cell>
          <cell r="D419" t="str">
            <v>Steen</v>
          </cell>
          <cell r="E419">
            <v>26</v>
          </cell>
          <cell r="F419">
            <v>6.3342592592592575E-2</v>
          </cell>
          <cell r="G419">
            <v>1.7259259259259259E-2</v>
          </cell>
          <cell r="H419">
            <v>0</v>
          </cell>
          <cell r="I419">
            <v>0</v>
          </cell>
          <cell r="J419">
            <v>0</v>
          </cell>
          <cell r="K419">
            <v>0</v>
          </cell>
          <cell r="L419">
            <v>0</v>
          </cell>
          <cell r="M419">
            <v>0</v>
          </cell>
          <cell r="N419">
            <v>0</v>
          </cell>
          <cell r="O419">
            <v>0</v>
          </cell>
          <cell r="P419">
            <v>8.0601851851851841E-2</v>
          </cell>
          <cell r="Q419">
            <v>322.57323377369329</v>
          </cell>
          <cell r="R419" t="str">
            <v>Dag026s</v>
          </cell>
          <cell r="S419">
            <v>0.8</v>
          </cell>
        </row>
        <row r="420">
          <cell r="B420" t="str">
            <v>Dag012s</v>
          </cell>
          <cell r="C420" t="str">
            <v>Dagverblijf</v>
          </cell>
          <cell r="D420" t="str">
            <v>Steen</v>
          </cell>
          <cell r="E420">
            <v>12</v>
          </cell>
          <cell r="F420">
            <v>3.8074074074074073E-2</v>
          </cell>
          <cell r="G420">
            <v>1.7259259259259259E-2</v>
          </cell>
          <cell r="H420">
            <v>0</v>
          </cell>
          <cell r="I420">
            <v>0</v>
          </cell>
          <cell r="J420">
            <v>0</v>
          </cell>
          <cell r="K420">
            <v>0</v>
          </cell>
          <cell r="L420">
            <v>0</v>
          </cell>
          <cell r="M420">
            <v>0</v>
          </cell>
          <cell r="N420">
            <v>0</v>
          </cell>
          <cell r="O420">
            <v>0</v>
          </cell>
          <cell r="P420">
            <v>5.5333333333333332E-2</v>
          </cell>
          <cell r="Q420">
            <v>216.86746987951807</v>
          </cell>
          <cell r="R420" t="str">
            <v>Dag012s</v>
          </cell>
          <cell r="S420">
            <v>0.8</v>
          </cell>
        </row>
        <row r="421">
          <cell r="B421" t="str">
            <v>Dag052sz</v>
          </cell>
          <cell r="C421" t="str">
            <v>Dagverblijf, weekend</v>
          </cell>
          <cell r="D421" t="str">
            <v>Steen</v>
          </cell>
          <cell r="E421">
            <v>52</v>
          </cell>
          <cell r="F421">
            <v>5.8740740740740732E-2</v>
          </cell>
          <cell r="G421">
            <v>0</v>
          </cell>
          <cell r="H421">
            <v>0</v>
          </cell>
          <cell r="I421">
            <v>0</v>
          </cell>
          <cell r="J421">
            <v>0</v>
          </cell>
          <cell r="K421">
            <v>0</v>
          </cell>
          <cell r="L421">
            <v>0</v>
          </cell>
          <cell r="M421">
            <v>0</v>
          </cell>
          <cell r="N421">
            <v>0</v>
          </cell>
          <cell r="O421">
            <v>0</v>
          </cell>
          <cell r="P421">
            <v>5.8740740740740732E-2</v>
          </cell>
          <cell r="Q421">
            <v>885.24590163934442</v>
          </cell>
          <cell r="R421" t="str">
            <v>Dag052sz</v>
          </cell>
          <cell r="S421">
            <v>0.8</v>
          </cell>
        </row>
        <row r="422">
          <cell r="B422" t="str">
            <v>Dag001s</v>
          </cell>
          <cell r="D422" t="str">
            <v>Steen</v>
          </cell>
          <cell r="E422">
            <v>1</v>
          </cell>
          <cell r="F422">
            <v>0</v>
          </cell>
          <cell r="G422">
            <v>0</v>
          </cell>
          <cell r="H422">
            <v>0</v>
          </cell>
          <cell r="I422">
            <v>0</v>
          </cell>
          <cell r="J422">
            <v>0</v>
          </cell>
          <cell r="K422">
            <v>0</v>
          </cell>
          <cell r="L422">
            <v>0</v>
          </cell>
          <cell r="M422">
            <v>0</v>
          </cell>
          <cell r="N422">
            <v>0</v>
          </cell>
          <cell r="O422">
            <v>0</v>
          </cell>
          <cell r="P422">
            <v>0</v>
          </cell>
          <cell r="Q422">
            <v>0</v>
          </cell>
          <cell r="R422" t="str">
            <v>Dag001s</v>
          </cell>
          <cell r="S422">
            <v>0.8</v>
          </cell>
        </row>
        <row r="423">
          <cell r="B423" t="str">
            <v>Dag002s</v>
          </cell>
          <cell r="D423" t="str">
            <v>Steen</v>
          </cell>
          <cell r="E423">
            <v>2</v>
          </cell>
          <cell r="F423">
            <v>0</v>
          </cell>
          <cell r="G423">
            <v>0</v>
          </cell>
          <cell r="H423">
            <v>0</v>
          </cell>
          <cell r="I423">
            <v>0</v>
          </cell>
          <cell r="J423">
            <v>0</v>
          </cell>
          <cell r="K423">
            <v>0</v>
          </cell>
          <cell r="L423">
            <v>0</v>
          </cell>
          <cell r="M423">
            <v>0</v>
          </cell>
          <cell r="N423">
            <v>0</v>
          </cell>
          <cell r="O423">
            <v>0</v>
          </cell>
          <cell r="P423">
            <v>0</v>
          </cell>
          <cell r="Q423">
            <v>0</v>
          </cell>
          <cell r="R423" t="str">
            <v>Dag002s</v>
          </cell>
          <cell r="S423">
            <v>0.8</v>
          </cell>
        </row>
        <row r="424">
          <cell r="B424" t="str">
            <v>Dag003s</v>
          </cell>
          <cell r="D424" t="str">
            <v>Steen</v>
          </cell>
          <cell r="E424">
            <v>3</v>
          </cell>
          <cell r="F424">
            <v>0</v>
          </cell>
          <cell r="G424">
            <v>0</v>
          </cell>
          <cell r="H424">
            <v>0</v>
          </cell>
          <cell r="I424">
            <v>0</v>
          </cell>
          <cell r="J424">
            <v>0</v>
          </cell>
          <cell r="K424">
            <v>0</v>
          </cell>
          <cell r="L424">
            <v>0</v>
          </cell>
          <cell r="M424">
            <v>0</v>
          </cell>
          <cell r="N424">
            <v>0</v>
          </cell>
          <cell r="O424">
            <v>0</v>
          </cell>
          <cell r="P424">
            <v>0</v>
          </cell>
          <cell r="Q424">
            <v>0</v>
          </cell>
          <cell r="R424" t="str">
            <v>Dag003s</v>
          </cell>
          <cell r="S424">
            <v>0.8</v>
          </cell>
        </row>
        <row r="425">
          <cell r="B425" t="str">
            <v>Dag004s</v>
          </cell>
          <cell r="D425" t="str">
            <v>Steen</v>
          </cell>
          <cell r="E425">
            <v>4</v>
          </cell>
          <cell r="F425">
            <v>0</v>
          </cell>
          <cell r="G425">
            <v>0</v>
          </cell>
          <cell r="H425">
            <v>0</v>
          </cell>
          <cell r="I425">
            <v>0</v>
          </cell>
          <cell r="J425">
            <v>0</v>
          </cell>
          <cell r="K425">
            <v>0</v>
          </cell>
          <cell r="L425">
            <v>0</v>
          </cell>
          <cell r="M425">
            <v>0</v>
          </cell>
          <cell r="N425">
            <v>0</v>
          </cell>
          <cell r="O425">
            <v>0</v>
          </cell>
          <cell r="P425">
            <v>0</v>
          </cell>
          <cell r="Q425">
            <v>0</v>
          </cell>
          <cell r="R425" t="str">
            <v>Dag004s</v>
          </cell>
          <cell r="S425">
            <v>0.8</v>
          </cell>
        </row>
        <row r="426">
          <cell r="B426" t="str">
            <v>Dag005s</v>
          </cell>
          <cell r="D426" t="str">
            <v>Steen</v>
          </cell>
          <cell r="E426">
            <v>5</v>
          </cell>
          <cell r="F426">
            <v>0</v>
          </cell>
          <cell r="G426">
            <v>0</v>
          </cell>
          <cell r="H426">
            <v>0</v>
          </cell>
          <cell r="I426">
            <v>0</v>
          </cell>
          <cell r="J426">
            <v>0</v>
          </cell>
          <cell r="K426">
            <v>0</v>
          </cell>
          <cell r="L426">
            <v>0</v>
          </cell>
          <cell r="M426">
            <v>0</v>
          </cell>
          <cell r="N426">
            <v>0</v>
          </cell>
          <cell r="O426">
            <v>0</v>
          </cell>
          <cell r="P426">
            <v>0</v>
          </cell>
          <cell r="Q426">
            <v>0</v>
          </cell>
          <cell r="R426" t="str">
            <v>Dag005s</v>
          </cell>
          <cell r="S426">
            <v>0.8</v>
          </cell>
        </row>
        <row r="427">
          <cell r="B427" t="str">
            <v>Dag006s</v>
          </cell>
          <cell r="D427" t="str">
            <v>Steen</v>
          </cell>
          <cell r="E427">
            <v>6</v>
          </cell>
          <cell r="F427">
            <v>0</v>
          </cell>
          <cell r="G427">
            <v>0</v>
          </cell>
          <cell r="H427">
            <v>0</v>
          </cell>
          <cell r="I427">
            <v>0</v>
          </cell>
          <cell r="J427">
            <v>0</v>
          </cell>
          <cell r="K427">
            <v>0</v>
          </cell>
          <cell r="L427">
            <v>0</v>
          </cell>
          <cell r="M427">
            <v>0</v>
          </cell>
          <cell r="N427">
            <v>0</v>
          </cell>
          <cell r="O427">
            <v>0</v>
          </cell>
          <cell r="P427">
            <v>0</v>
          </cell>
          <cell r="Q427">
            <v>0</v>
          </cell>
          <cell r="R427" t="str">
            <v>Dag006s</v>
          </cell>
          <cell r="S427">
            <v>0.8</v>
          </cell>
        </row>
        <row r="428">
          <cell r="B428" t="str">
            <v>Dag007s</v>
          </cell>
          <cell r="D428" t="str">
            <v>Steen</v>
          </cell>
          <cell r="E428">
            <v>7</v>
          </cell>
          <cell r="F428">
            <v>0</v>
          </cell>
          <cell r="G428">
            <v>0</v>
          </cell>
          <cell r="H428">
            <v>0</v>
          </cell>
          <cell r="I428">
            <v>0</v>
          </cell>
          <cell r="J428">
            <v>0</v>
          </cell>
          <cell r="K428">
            <v>0</v>
          </cell>
          <cell r="L428">
            <v>0</v>
          </cell>
          <cell r="M428">
            <v>0</v>
          </cell>
          <cell r="N428">
            <v>0</v>
          </cell>
          <cell r="O428">
            <v>0</v>
          </cell>
          <cell r="P428">
            <v>0</v>
          </cell>
          <cell r="Q428">
            <v>0</v>
          </cell>
          <cell r="R428" t="str">
            <v>Dag007s</v>
          </cell>
          <cell r="S428">
            <v>0.8</v>
          </cell>
        </row>
        <row r="429">
          <cell r="B429" t="str">
            <v>Dag008s</v>
          </cell>
          <cell r="D429" t="str">
            <v>Steen</v>
          </cell>
          <cell r="E429">
            <v>8</v>
          </cell>
          <cell r="F429">
            <v>0</v>
          </cell>
          <cell r="G429">
            <v>0</v>
          </cell>
          <cell r="H429">
            <v>0</v>
          </cell>
          <cell r="I429">
            <v>0</v>
          </cell>
          <cell r="J429">
            <v>0</v>
          </cell>
          <cell r="K429">
            <v>0</v>
          </cell>
          <cell r="L429">
            <v>0</v>
          </cell>
          <cell r="M429">
            <v>0</v>
          </cell>
          <cell r="N429">
            <v>0</v>
          </cell>
          <cell r="O429">
            <v>0</v>
          </cell>
          <cell r="P429">
            <v>0</v>
          </cell>
          <cell r="Q429">
            <v>0</v>
          </cell>
          <cell r="R429" t="str">
            <v>Dag008s</v>
          </cell>
          <cell r="S429">
            <v>0.8</v>
          </cell>
        </row>
        <row r="430">
          <cell r="B430" t="str">
            <v>Dag009s</v>
          </cell>
          <cell r="D430" t="str">
            <v>Steen</v>
          </cell>
          <cell r="E430">
            <v>9</v>
          </cell>
          <cell r="F430">
            <v>0</v>
          </cell>
          <cell r="G430">
            <v>0</v>
          </cell>
          <cell r="H430">
            <v>0</v>
          </cell>
          <cell r="I430">
            <v>0</v>
          </cell>
          <cell r="J430">
            <v>0</v>
          </cell>
          <cell r="K430">
            <v>0</v>
          </cell>
          <cell r="L430">
            <v>0</v>
          </cell>
          <cell r="M430">
            <v>0</v>
          </cell>
          <cell r="N430">
            <v>0</v>
          </cell>
          <cell r="O430">
            <v>0</v>
          </cell>
          <cell r="P430">
            <v>0</v>
          </cell>
          <cell r="Q430">
            <v>0</v>
          </cell>
          <cell r="R430" t="str">
            <v>Dag009s</v>
          </cell>
          <cell r="S430">
            <v>0.8</v>
          </cell>
        </row>
        <row r="431">
          <cell r="B431" t="str">
            <v>Dag010s</v>
          </cell>
          <cell r="D431" t="str">
            <v>Steen</v>
          </cell>
          <cell r="E431">
            <v>10</v>
          </cell>
          <cell r="F431">
            <v>0</v>
          </cell>
          <cell r="G431">
            <v>0</v>
          </cell>
          <cell r="H431">
            <v>0</v>
          </cell>
          <cell r="I431">
            <v>0</v>
          </cell>
          <cell r="J431">
            <v>0</v>
          </cell>
          <cell r="K431">
            <v>0</v>
          </cell>
          <cell r="L431">
            <v>0</v>
          </cell>
          <cell r="M431">
            <v>0</v>
          </cell>
          <cell r="N431">
            <v>0</v>
          </cell>
          <cell r="O431">
            <v>0</v>
          </cell>
          <cell r="P431">
            <v>0</v>
          </cell>
          <cell r="Q431">
            <v>0</v>
          </cell>
          <cell r="R431" t="str">
            <v>Dag010s</v>
          </cell>
          <cell r="S431">
            <v>0.8</v>
          </cell>
        </row>
        <row r="432">
          <cell r="B432" t="str">
            <v>Dag011s</v>
          </cell>
          <cell r="D432" t="str">
            <v>Steen</v>
          </cell>
          <cell r="E432">
            <v>11</v>
          </cell>
          <cell r="F432">
            <v>0</v>
          </cell>
          <cell r="G432">
            <v>0</v>
          </cell>
          <cell r="H432">
            <v>0</v>
          </cell>
          <cell r="I432">
            <v>0</v>
          </cell>
          <cell r="J432">
            <v>0</v>
          </cell>
          <cell r="K432">
            <v>0</v>
          </cell>
          <cell r="L432">
            <v>0</v>
          </cell>
          <cell r="M432">
            <v>0</v>
          </cell>
          <cell r="N432">
            <v>0</v>
          </cell>
          <cell r="O432">
            <v>0</v>
          </cell>
          <cell r="P432">
            <v>0</v>
          </cell>
          <cell r="Q432">
            <v>0</v>
          </cell>
          <cell r="R432" t="str">
            <v>Dag011s</v>
          </cell>
          <cell r="S432">
            <v>0.8</v>
          </cell>
        </row>
        <row r="434">
          <cell r="B434" t="str">
            <v>Dag260t</v>
          </cell>
          <cell r="C434" t="str">
            <v>Dagverblijf</v>
          </cell>
          <cell r="D434" t="str">
            <v>Tapijt</v>
          </cell>
          <cell r="E434">
            <v>260</v>
          </cell>
          <cell r="F434">
            <v>0.91581249999999992</v>
          </cell>
          <cell r="G434">
            <v>2.2187499999999999E-2</v>
          </cell>
          <cell r="H434">
            <v>0</v>
          </cell>
          <cell r="I434">
            <v>0</v>
          </cell>
          <cell r="J434">
            <v>0</v>
          </cell>
          <cell r="K434">
            <v>0</v>
          </cell>
          <cell r="L434">
            <v>0</v>
          </cell>
          <cell r="M434">
            <v>0</v>
          </cell>
          <cell r="N434">
            <v>0</v>
          </cell>
          <cell r="O434">
            <v>0</v>
          </cell>
          <cell r="P434">
            <v>0.93799999999999994</v>
          </cell>
          <cell r="Q434">
            <v>277.18550106609803</v>
          </cell>
          <cell r="R434" t="str">
            <v>Dag260t</v>
          </cell>
          <cell r="S434">
            <v>0.9</v>
          </cell>
        </row>
        <row r="435">
          <cell r="B435" t="str">
            <v>Dag260tn</v>
          </cell>
          <cell r="C435" t="str">
            <v>Dagverblijf, naloopronde</v>
          </cell>
          <cell r="D435" t="str">
            <v>Tapijt</v>
          </cell>
          <cell r="E435">
            <v>260</v>
          </cell>
          <cell r="F435">
            <v>0.77349999999999997</v>
          </cell>
          <cell r="G435">
            <v>0</v>
          </cell>
          <cell r="H435">
            <v>0</v>
          </cell>
          <cell r="I435">
            <v>0</v>
          </cell>
          <cell r="J435">
            <v>0</v>
          </cell>
          <cell r="K435">
            <v>0</v>
          </cell>
          <cell r="L435">
            <v>0</v>
          </cell>
          <cell r="M435">
            <v>0</v>
          </cell>
          <cell r="N435">
            <v>0</v>
          </cell>
          <cell r="O435">
            <v>0</v>
          </cell>
          <cell r="P435">
            <v>0.77349999999999997</v>
          </cell>
          <cell r="Q435">
            <v>336.1344537815126</v>
          </cell>
          <cell r="R435" t="str">
            <v>Dag260tn</v>
          </cell>
          <cell r="S435">
            <v>0.9</v>
          </cell>
        </row>
        <row r="436">
          <cell r="B436" t="str">
            <v>Dag156t</v>
          </cell>
          <cell r="C436" t="str">
            <v>Dagverblijf</v>
          </cell>
          <cell r="D436" t="str">
            <v>Tapijt</v>
          </cell>
          <cell r="E436">
            <v>156</v>
          </cell>
          <cell r="F436">
            <v>0.57456250000000009</v>
          </cell>
          <cell r="G436">
            <v>2.2187499999999999E-2</v>
          </cell>
          <cell r="H436">
            <v>0</v>
          </cell>
          <cell r="I436">
            <v>0</v>
          </cell>
          <cell r="J436">
            <v>0</v>
          </cell>
          <cell r="K436">
            <v>0</v>
          </cell>
          <cell r="L436">
            <v>0</v>
          </cell>
          <cell r="M436">
            <v>0</v>
          </cell>
          <cell r="N436">
            <v>0</v>
          </cell>
          <cell r="O436">
            <v>0</v>
          </cell>
          <cell r="P436">
            <v>0.59675000000000011</v>
          </cell>
          <cell r="Q436">
            <v>261.41600335148718</v>
          </cell>
          <cell r="R436" t="str">
            <v>Dag156t</v>
          </cell>
          <cell r="S436">
            <v>0.9</v>
          </cell>
        </row>
        <row r="437">
          <cell r="B437" t="str">
            <v>Dag130t</v>
          </cell>
          <cell r="C437" t="str">
            <v>Dagverblijf</v>
          </cell>
          <cell r="D437" t="str">
            <v>Tapijt</v>
          </cell>
          <cell r="E437">
            <v>130</v>
          </cell>
          <cell r="F437">
            <v>0.57456250000000009</v>
          </cell>
          <cell r="G437">
            <v>2.2187499999999999E-2</v>
          </cell>
          <cell r="H437">
            <v>0</v>
          </cell>
          <cell r="I437">
            <v>0</v>
          </cell>
          <cell r="J437">
            <v>0</v>
          </cell>
          <cell r="K437">
            <v>0</v>
          </cell>
          <cell r="L437">
            <v>0</v>
          </cell>
          <cell r="M437">
            <v>0</v>
          </cell>
          <cell r="N437">
            <v>0</v>
          </cell>
          <cell r="O437">
            <v>0</v>
          </cell>
          <cell r="P437">
            <v>0.59675000000000011</v>
          </cell>
          <cell r="Q437">
            <v>217.84666945957267</v>
          </cell>
          <cell r="R437" t="str">
            <v>Dag130t</v>
          </cell>
          <cell r="S437">
            <v>0.9</v>
          </cell>
        </row>
        <row r="438">
          <cell r="B438" t="str">
            <v>Dag104t</v>
          </cell>
          <cell r="C438" t="str">
            <v>Dagverblijf</v>
          </cell>
          <cell r="D438" t="str">
            <v>Tapijt</v>
          </cell>
          <cell r="E438">
            <v>104</v>
          </cell>
          <cell r="F438">
            <v>0.57456250000000009</v>
          </cell>
          <cell r="G438">
            <v>2.2187499999999999E-2</v>
          </cell>
          <cell r="H438">
            <v>0</v>
          </cell>
          <cell r="I438">
            <v>0</v>
          </cell>
          <cell r="J438">
            <v>0</v>
          </cell>
          <cell r="K438">
            <v>0</v>
          </cell>
          <cell r="L438">
            <v>0</v>
          </cell>
          <cell r="M438">
            <v>0</v>
          </cell>
          <cell r="N438">
            <v>0</v>
          </cell>
          <cell r="O438">
            <v>0</v>
          </cell>
          <cell r="P438">
            <v>0.59675000000000011</v>
          </cell>
          <cell r="Q438">
            <v>174.27733556765813</v>
          </cell>
          <cell r="R438" t="str">
            <v>Dag104t</v>
          </cell>
          <cell r="S438">
            <v>0.9</v>
          </cell>
        </row>
        <row r="439">
          <cell r="B439" t="str">
            <v>Dag052t</v>
          </cell>
          <cell r="C439" t="str">
            <v>Dagverblijf</v>
          </cell>
          <cell r="D439" t="str">
            <v>Tapijt</v>
          </cell>
          <cell r="E439">
            <v>52</v>
          </cell>
          <cell r="F439">
            <v>0.57456250000000009</v>
          </cell>
          <cell r="G439">
            <v>2.2187499999999999E-2</v>
          </cell>
          <cell r="H439">
            <v>0</v>
          </cell>
          <cell r="I439">
            <v>0</v>
          </cell>
          <cell r="J439">
            <v>0</v>
          </cell>
          <cell r="K439">
            <v>0</v>
          </cell>
          <cell r="L439">
            <v>0</v>
          </cell>
          <cell r="M439">
            <v>0</v>
          </cell>
          <cell r="N439">
            <v>0</v>
          </cell>
          <cell r="O439">
            <v>0</v>
          </cell>
          <cell r="P439">
            <v>0.59675000000000011</v>
          </cell>
          <cell r="Q439">
            <v>87.138667783829064</v>
          </cell>
          <cell r="R439" t="str">
            <v>Dag052t</v>
          </cell>
          <cell r="S439">
            <v>0.9</v>
          </cell>
        </row>
        <row r="440">
          <cell r="B440" t="str">
            <v>Dag026t</v>
          </cell>
          <cell r="C440" t="str">
            <v>Dagverblijf</v>
          </cell>
          <cell r="D440" t="str">
            <v>Tapijt</v>
          </cell>
          <cell r="E440">
            <v>26</v>
          </cell>
          <cell r="F440">
            <v>0.57456250000000009</v>
          </cell>
          <cell r="G440">
            <v>2.2187499999999999E-2</v>
          </cell>
          <cell r="H440">
            <v>0</v>
          </cell>
          <cell r="I440">
            <v>0</v>
          </cell>
          <cell r="J440">
            <v>0</v>
          </cell>
          <cell r="K440">
            <v>0</v>
          </cell>
          <cell r="L440">
            <v>0</v>
          </cell>
          <cell r="M440">
            <v>0</v>
          </cell>
          <cell r="N440">
            <v>0</v>
          </cell>
          <cell r="O440">
            <v>0</v>
          </cell>
          <cell r="P440">
            <v>0.59675000000000011</v>
          </cell>
          <cell r="Q440">
            <v>43.569333891914532</v>
          </cell>
          <cell r="R440" t="str">
            <v>Dag026t</v>
          </cell>
          <cell r="S440">
            <v>0.9</v>
          </cell>
        </row>
        <row r="441">
          <cell r="B441" t="str">
            <v>Dag012t</v>
          </cell>
          <cell r="C441" t="str">
            <v>Dagverblijf</v>
          </cell>
          <cell r="D441" t="str">
            <v>Tapijt</v>
          </cell>
          <cell r="E441">
            <v>12</v>
          </cell>
          <cell r="F441">
            <v>0.57456250000000009</v>
          </cell>
          <cell r="G441">
            <v>2.2187499999999999E-2</v>
          </cell>
          <cell r="H441">
            <v>0</v>
          </cell>
          <cell r="I441">
            <v>0</v>
          </cell>
          <cell r="J441">
            <v>0</v>
          </cell>
          <cell r="K441">
            <v>0</v>
          </cell>
          <cell r="L441">
            <v>0</v>
          </cell>
          <cell r="M441">
            <v>0</v>
          </cell>
          <cell r="N441">
            <v>0</v>
          </cell>
          <cell r="O441">
            <v>0</v>
          </cell>
          <cell r="P441">
            <v>0.59675000000000011</v>
          </cell>
          <cell r="Q441">
            <v>20.108923334729784</v>
          </cell>
          <cell r="R441" t="str">
            <v>Dag012t</v>
          </cell>
          <cell r="S441">
            <v>0.9</v>
          </cell>
        </row>
        <row r="442">
          <cell r="B442" t="str">
            <v>Dag052tz</v>
          </cell>
          <cell r="C442" t="str">
            <v>Dagverblijf, weekend</v>
          </cell>
          <cell r="D442" t="str">
            <v>Tapijt</v>
          </cell>
          <cell r="E442">
            <v>52</v>
          </cell>
          <cell r="F442">
            <v>0.141375</v>
          </cell>
          <cell r="G442">
            <v>0</v>
          </cell>
          <cell r="H442">
            <v>0</v>
          </cell>
          <cell r="I442">
            <v>0</v>
          </cell>
          <cell r="J442">
            <v>0</v>
          </cell>
          <cell r="K442">
            <v>0</v>
          </cell>
          <cell r="L442">
            <v>0</v>
          </cell>
          <cell r="M442">
            <v>0</v>
          </cell>
          <cell r="N442">
            <v>0</v>
          </cell>
          <cell r="O442">
            <v>0</v>
          </cell>
          <cell r="P442">
            <v>0.141375</v>
          </cell>
          <cell r="Q442">
            <v>367.81609195402302</v>
          </cell>
          <cell r="R442" t="str">
            <v>Dag052tz</v>
          </cell>
          <cell r="S442">
            <v>0.9</v>
          </cell>
        </row>
        <row r="443">
          <cell r="B443" t="str">
            <v>Dag001t</v>
          </cell>
          <cell r="D443" t="str">
            <v>Tapijt</v>
          </cell>
          <cell r="E443">
            <v>260</v>
          </cell>
          <cell r="F443">
            <v>0.6151875</v>
          </cell>
          <cell r="G443">
            <v>2.2187499999999999E-2</v>
          </cell>
          <cell r="H443">
            <v>0</v>
          </cell>
          <cell r="I443">
            <v>0</v>
          </cell>
          <cell r="J443">
            <v>0</v>
          </cell>
          <cell r="K443">
            <v>0</v>
          </cell>
          <cell r="L443">
            <v>0</v>
          </cell>
          <cell r="M443">
            <v>0</v>
          </cell>
          <cell r="N443">
            <v>0</v>
          </cell>
          <cell r="O443">
            <v>0</v>
          </cell>
          <cell r="P443">
            <v>0.63737500000000002</v>
          </cell>
          <cell r="Q443">
            <v>407.92312218081969</v>
          </cell>
          <cell r="R443" t="str">
            <v>Dag001t</v>
          </cell>
          <cell r="S443">
            <v>0.9</v>
          </cell>
        </row>
        <row r="444">
          <cell r="B444" t="str">
            <v>Dag002t</v>
          </cell>
          <cell r="D444" t="str">
            <v>Tapijt</v>
          </cell>
          <cell r="E444">
            <v>260</v>
          </cell>
          <cell r="F444">
            <v>0.55747916666666664</v>
          </cell>
          <cell r="G444">
            <v>2.2187499999999999E-2</v>
          </cell>
          <cell r="H444">
            <v>0</v>
          </cell>
          <cell r="I444">
            <v>0</v>
          </cell>
          <cell r="J444">
            <v>0</v>
          </cell>
          <cell r="K444">
            <v>0</v>
          </cell>
          <cell r="L444">
            <v>0</v>
          </cell>
          <cell r="M444">
            <v>0</v>
          </cell>
          <cell r="N444">
            <v>0</v>
          </cell>
          <cell r="O444">
            <v>0</v>
          </cell>
          <cell r="P444">
            <v>0.57966666666666666</v>
          </cell>
          <cell r="Q444">
            <v>448.53364002300162</v>
          </cell>
          <cell r="R444" t="str">
            <v>Dag002t</v>
          </cell>
          <cell r="S444">
            <v>0.9</v>
          </cell>
        </row>
        <row r="445">
          <cell r="B445" t="str">
            <v>Dag003t</v>
          </cell>
          <cell r="D445" t="str">
            <v>Tapijt</v>
          </cell>
          <cell r="E445">
            <v>52</v>
          </cell>
          <cell r="F445">
            <v>7.6374999999999985E-2</v>
          </cell>
          <cell r="G445">
            <v>0</v>
          </cell>
          <cell r="H445">
            <v>0</v>
          </cell>
          <cell r="I445">
            <v>0</v>
          </cell>
          <cell r="J445">
            <v>0</v>
          </cell>
          <cell r="K445">
            <v>0</v>
          </cell>
          <cell r="L445">
            <v>0</v>
          </cell>
          <cell r="M445">
            <v>0</v>
          </cell>
          <cell r="N445">
            <v>0</v>
          </cell>
          <cell r="O445">
            <v>0</v>
          </cell>
          <cell r="P445">
            <v>7.6374999999999985E-2</v>
          </cell>
          <cell r="Q445">
            <v>680.85106382978734</v>
          </cell>
          <cell r="R445" t="str">
            <v>Dag003t</v>
          </cell>
          <cell r="S445">
            <v>0.9</v>
          </cell>
        </row>
        <row r="446">
          <cell r="B446" t="str">
            <v>Dag004t</v>
          </cell>
          <cell r="D446" t="str">
            <v>Tapijt</v>
          </cell>
          <cell r="E446">
            <v>4</v>
          </cell>
          <cell r="F446">
            <v>0.57456250000000009</v>
          </cell>
          <cell r="G446">
            <v>2.2187499999999999E-2</v>
          </cell>
          <cell r="H446">
            <v>0</v>
          </cell>
          <cell r="I446">
            <v>0</v>
          </cell>
          <cell r="J446">
            <v>0</v>
          </cell>
          <cell r="K446">
            <v>0</v>
          </cell>
          <cell r="L446">
            <v>0</v>
          </cell>
          <cell r="M446">
            <v>0</v>
          </cell>
          <cell r="N446">
            <v>0</v>
          </cell>
          <cell r="O446">
            <v>0</v>
          </cell>
          <cell r="P446">
            <v>0.59675000000000011</v>
          </cell>
          <cell r="Q446">
            <v>6.7029744449099287</v>
          </cell>
          <cell r="R446" t="str">
            <v>Dag004t</v>
          </cell>
          <cell r="S446">
            <v>0.9</v>
          </cell>
        </row>
        <row r="447">
          <cell r="B447" t="str">
            <v>Dag005t</v>
          </cell>
          <cell r="D447" t="str">
            <v>Tapijt</v>
          </cell>
          <cell r="E447">
            <v>5</v>
          </cell>
          <cell r="F447">
            <v>0.57456250000000009</v>
          </cell>
          <cell r="G447">
            <v>2.2187499999999999E-2</v>
          </cell>
          <cell r="H447">
            <v>0</v>
          </cell>
          <cell r="I447">
            <v>0</v>
          </cell>
          <cell r="J447">
            <v>0</v>
          </cell>
          <cell r="K447">
            <v>0</v>
          </cell>
          <cell r="L447">
            <v>0</v>
          </cell>
          <cell r="M447">
            <v>0</v>
          </cell>
          <cell r="N447">
            <v>0</v>
          </cell>
          <cell r="O447">
            <v>0</v>
          </cell>
          <cell r="P447">
            <v>0.59675000000000011</v>
          </cell>
          <cell r="Q447">
            <v>8.3787180561374104</v>
          </cell>
          <cell r="R447" t="str">
            <v>Dag005t</v>
          </cell>
          <cell r="S447">
            <v>0.9</v>
          </cell>
        </row>
        <row r="448">
          <cell r="B448" t="str">
            <v>Dag006t</v>
          </cell>
          <cell r="D448" t="str">
            <v>Tapijt</v>
          </cell>
          <cell r="E448">
            <v>52</v>
          </cell>
          <cell r="F448">
            <v>0.13877499999999998</v>
          </cell>
          <cell r="G448">
            <v>0</v>
          </cell>
          <cell r="H448">
            <v>0</v>
          </cell>
          <cell r="I448">
            <v>0</v>
          </cell>
          <cell r="J448">
            <v>0</v>
          </cell>
          <cell r="K448">
            <v>0</v>
          </cell>
          <cell r="L448">
            <v>0</v>
          </cell>
          <cell r="M448">
            <v>0</v>
          </cell>
          <cell r="N448">
            <v>0</v>
          </cell>
          <cell r="O448">
            <v>0</v>
          </cell>
          <cell r="P448">
            <v>0.13877499999999998</v>
          </cell>
          <cell r="Q448">
            <v>374.70725995316167</v>
          </cell>
          <cell r="R448" t="str">
            <v>Dag006t</v>
          </cell>
          <cell r="S448">
            <v>0.9</v>
          </cell>
        </row>
        <row r="449">
          <cell r="B449" t="str">
            <v>Dag007t</v>
          </cell>
          <cell r="D449" t="str">
            <v>Tapijt</v>
          </cell>
          <cell r="E449">
            <v>7</v>
          </cell>
          <cell r="F449">
            <v>0.92718750000000005</v>
          </cell>
          <cell r="G449">
            <v>2.2187499999999999E-2</v>
          </cell>
          <cell r="H449">
            <v>0</v>
          </cell>
          <cell r="I449">
            <v>0</v>
          </cell>
          <cell r="J449">
            <v>0.06</v>
          </cell>
          <cell r="K449">
            <v>0</v>
          </cell>
          <cell r="L449">
            <v>0</v>
          </cell>
          <cell r="M449">
            <v>0</v>
          </cell>
          <cell r="N449">
            <v>0</v>
          </cell>
          <cell r="O449">
            <v>0</v>
          </cell>
          <cell r="P449">
            <v>1.0093749999999999</v>
          </cell>
          <cell r="Q449">
            <v>6.9349845201238383</v>
          </cell>
          <cell r="R449" t="str">
            <v>Dag007t</v>
          </cell>
          <cell r="S449">
            <v>0.9</v>
          </cell>
        </row>
        <row r="450">
          <cell r="B450" t="str">
            <v>Dag008t</v>
          </cell>
          <cell r="D450" t="str">
            <v>Tapijt</v>
          </cell>
          <cell r="E450">
            <v>8</v>
          </cell>
          <cell r="F450">
            <v>0.92718750000000005</v>
          </cell>
          <cell r="G450">
            <v>2.2187499999999999E-2</v>
          </cell>
          <cell r="H450">
            <v>0</v>
          </cell>
          <cell r="I450">
            <v>0</v>
          </cell>
          <cell r="J450">
            <v>0.06</v>
          </cell>
          <cell r="K450">
            <v>0</v>
          </cell>
          <cell r="L450">
            <v>0</v>
          </cell>
          <cell r="M450">
            <v>0</v>
          </cell>
          <cell r="N450">
            <v>0</v>
          </cell>
          <cell r="O450">
            <v>0</v>
          </cell>
          <cell r="P450">
            <v>1.0093749999999999</v>
          </cell>
          <cell r="Q450">
            <v>7.9256965944272437</v>
          </cell>
          <cell r="R450" t="str">
            <v>Dag008t</v>
          </cell>
          <cell r="S450">
            <v>0.9</v>
          </cell>
        </row>
        <row r="451">
          <cell r="B451" t="str">
            <v>Dag009t</v>
          </cell>
          <cell r="D451" t="str">
            <v>Tapijt</v>
          </cell>
          <cell r="E451">
            <v>9</v>
          </cell>
          <cell r="F451">
            <v>0.92718750000000005</v>
          </cell>
          <cell r="G451">
            <v>2.2187499999999999E-2</v>
          </cell>
          <cell r="H451">
            <v>0</v>
          </cell>
          <cell r="I451">
            <v>0</v>
          </cell>
          <cell r="J451">
            <v>0.06</v>
          </cell>
          <cell r="K451">
            <v>0</v>
          </cell>
          <cell r="L451">
            <v>0</v>
          </cell>
          <cell r="M451">
            <v>0</v>
          </cell>
          <cell r="N451">
            <v>0</v>
          </cell>
          <cell r="O451">
            <v>0</v>
          </cell>
          <cell r="P451">
            <v>1.0093749999999999</v>
          </cell>
          <cell r="Q451">
            <v>8.9164086687306501</v>
          </cell>
          <cell r="R451" t="str">
            <v>Dag009t</v>
          </cell>
          <cell r="S451">
            <v>0.9</v>
          </cell>
        </row>
        <row r="452">
          <cell r="B452" t="str">
            <v>Dag010t</v>
          </cell>
          <cell r="D452" t="str">
            <v>Tapijt</v>
          </cell>
          <cell r="E452">
            <v>10</v>
          </cell>
          <cell r="F452">
            <v>0.92718750000000005</v>
          </cell>
          <cell r="G452">
            <v>2.2187499999999999E-2</v>
          </cell>
          <cell r="H452">
            <v>0</v>
          </cell>
          <cell r="I452">
            <v>0</v>
          </cell>
          <cell r="J452">
            <v>0.06</v>
          </cell>
          <cell r="K452">
            <v>0</v>
          </cell>
          <cell r="L452">
            <v>0</v>
          </cell>
          <cell r="M452">
            <v>0</v>
          </cell>
          <cell r="N452">
            <v>0</v>
          </cell>
          <cell r="O452">
            <v>0</v>
          </cell>
          <cell r="P452">
            <v>1.0093749999999999</v>
          </cell>
          <cell r="Q452">
            <v>9.9071207430340547</v>
          </cell>
          <cell r="R452" t="str">
            <v>Dag010t</v>
          </cell>
          <cell r="S452">
            <v>0.9</v>
          </cell>
        </row>
        <row r="453">
          <cell r="B453" t="str">
            <v>Dag011t</v>
          </cell>
          <cell r="D453" t="str">
            <v>Tapijt</v>
          </cell>
          <cell r="E453">
            <v>11</v>
          </cell>
          <cell r="F453">
            <v>0.92718750000000005</v>
          </cell>
          <cell r="G453">
            <v>2.2187499999999999E-2</v>
          </cell>
          <cell r="H453">
            <v>0</v>
          </cell>
          <cell r="I453">
            <v>0</v>
          </cell>
          <cell r="J453">
            <v>0.06</v>
          </cell>
          <cell r="K453">
            <v>0</v>
          </cell>
          <cell r="L453">
            <v>0</v>
          </cell>
          <cell r="M453">
            <v>0</v>
          </cell>
          <cell r="N453">
            <v>0</v>
          </cell>
          <cell r="O453">
            <v>0</v>
          </cell>
          <cell r="P453">
            <v>1.0093749999999999</v>
          </cell>
          <cell r="Q453">
            <v>10.897832817337461</v>
          </cell>
          <cell r="R453" t="str">
            <v>Dag011t</v>
          </cell>
          <cell r="S453">
            <v>0.9</v>
          </cell>
        </row>
        <row r="455">
          <cell r="B455" t="str">
            <v>Dot260l</v>
          </cell>
          <cell r="C455" t="str">
            <v>Douche + toilet</v>
          </cell>
          <cell r="D455" t="str">
            <v>Lino/PVC</v>
          </cell>
          <cell r="E455">
            <v>260</v>
          </cell>
          <cell r="F455">
            <v>2.8847749999999999</v>
          </cell>
          <cell r="G455">
            <v>0</v>
          </cell>
          <cell r="H455">
            <v>0</v>
          </cell>
          <cell r="I455">
            <v>0</v>
          </cell>
          <cell r="J455">
            <v>0</v>
          </cell>
          <cell r="K455">
            <v>0</v>
          </cell>
          <cell r="L455">
            <v>0</v>
          </cell>
          <cell r="M455">
            <v>0</v>
          </cell>
          <cell r="N455">
            <v>0</v>
          </cell>
          <cell r="O455">
            <v>0</v>
          </cell>
          <cell r="P455">
            <v>2.8847749999999999</v>
          </cell>
          <cell r="Q455">
            <v>90.128346231508516</v>
          </cell>
          <cell r="R455" t="str">
            <v>Dot260l</v>
          </cell>
          <cell r="S455">
            <v>0.87</v>
          </cell>
        </row>
        <row r="456">
          <cell r="B456" t="str">
            <v>Dot260ln</v>
          </cell>
          <cell r="C456" t="str">
            <v>Douche + toilet, naloopronde</v>
          </cell>
          <cell r="D456" t="str">
            <v>Lino/PVC</v>
          </cell>
          <cell r="E456">
            <v>260</v>
          </cell>
          <cell r="F456">
            <v>1.1940740740740738</v>
          </cell>
          <cell r="G456">
            <v>0</v>
          </cell>
          <cell r="H456">
            <v>0</v>
          </cell>
          <cell r="I456">
            <v>0</v>
          </cell>
          <cell r="J456">
            <v>0</v>
          </cell>
          <cell r="K456">
            <v>0</v>
          </cell>
          <cell r="L456">
            <v>0</v>
          </cell>
          <cell r="M456">
            <v>0</v>
          </cell>
          <cell r="N456">
            <v>0</v>
          </cell>
          <cell r="O456">
            <v>0</v>
          </cell>
          <cell r="P456">
            <v>1.1940740740740738</v>
          </cell>
          <cell r="Q456">
            <v>217.741935483871</v>
          </cell>
          <cell r="R456" t="str">
            <v>Dot260ln</v>
          </cell>
          <cell r="S456">
            <v>0.8</v>
          </cell>
        </row>
        <row r="457">
          <cell r="B457" t="str">
            <v>Dot156l</v>
          </cell>
          <cell r="C457" t="str">
            <v>Douche + toilet</v>
          </cell>
          <cell r="D457" t="str">
            <v>Lino/PVC</v>
          </cell>
          <cell r="E457">
            <v>156</v>
          </cell>
          <cell r="F457">
            <v>1.066777777777778</v>
          </cell>
          <cell r="G457">
            <v>0</v>
          </cell>
          <cell r="H457">
            <v>0</v>
          </cell>
          <cell r="I457">
            <v>0</v>
          </cell>
          <cell r="J457">
            <v>0</v>
          </cell>
          <cell r="K457">
            <v>0</v>
          </cell>
          <cell r="L457">
            <v>0</v>
          </cell>
          <cell r="M457">
            <v>0</v>
          </cell>
          <cell r="N457">
            <v>0</v>
          </cell>
          <cell r="O457">
            <v>0</v>
          </cell>
          <cell r="P457">
            <v>1.066777777777778</v>
          </cell>
          <cell r="Q457">
            <v>146.23476721174876</v>
          </cell>
          <cell r="R457" t="str">
            <v>Dot156l</v>
          </cell>
          <cell r="S457">
            <v>0.8</v>
          </cell>
        </row>
        <row r="458">
          <cell r="B458" t="str">
            <v>Dot130l</v>
          </cell>
          <cell r="C458" t="str">
            <v>Douche + toilet</v>
          </cell>
          <cell r="D458" t="str">
            <v>Lino/PVC</v>
          </cell>
          <cell r="E458">
            <v>130</v>
          </cell>
          <cell r="F458">
            <v>1.0000370370370371</v>
          </cell>
          <cell r="G458">
            <v>0</v>
          </cell>
          <cell r="H458">
            <v>0</v>
          </cell>
          <cell r="I458">
            <v>0</v>
          </cell>
          <cell r="J458">
            <v>0</v>
          </cell>
          <cell r="K458">
            <v>0</v>
          </cell>
          <cell r="L458">
            <v>0</v>
          </cell>
          <cell r="M458">
            <v>0</v>
          </cell>
          <cell r="N458">
            <v>0</v>
          </cell>
          <cell r="O458">
            <v>0</v>
          </cell>
          <cell r="P458">
            <v>1.0000370370370371</v>
          </cell>
          <cell r="Q458">
            <v>129.99518536350507</v>
          </cell>
          <cell r="R458" t="str">
            <v>Dot130l</v>
          </cell>
          <cell r="S458">
            <v>0.8</v>
          </cell>
        </row>
        <row r="459">
          <cell r="B459" t="str">
            <v>Dot104l</v>
          </cell>
          <cell r="C459" t="str">
            <v>Douche + toilet</v>
          </cell>
          <cell r="D459" t="str">
            <v>Lino/PVC</v>
          </cell>
          <cell r="E459">
            <v>104</v>
          </cell>
          <cell r="F459">
            <v>0.87196296296296294</v>
          </cell>
          <cell r="G459">
            <v>0</v>
          </cell>
          <cell r="H459">
            <v>0</v>
          </cell>
          <cell r="I459">
            <v>0</v>
          </cell>
          <cell r="J459">
            <v>0</v>
          </cell>
          <cell r="K459">
            <v>0</v>
          </cell>
          <cell r="L459">
            <v>0</v>
          </cell>
          <cell r="M459">
            <v>0</v>
          </cell>
          <cell r="N459">
            <v>0</v>
          </cell>
          <cell r="O459">
            <v>0</v>
          </cell>
          <cell r="P459">
            <v>0.87196296296296294</v>
          </cell>
          <cell r="Q459">
            <v>119.27112092766428</v>
          </cell>
          <cell r="R459" t="str">
            <v>Dot104l</v>
          </cell>
          <cell r="S459">
            <v>0.8</v>
          </cell>
        </row>
        <row r="460">
          <cell r="B460" t="str">
            <v>Dot052l</v>
          </cell>
          <cell r="C460" t="str">
            <v>Douche + toilet</v>
          </cell>
          <cell r="D460" t="str">
            <v>Lino/PVC</v>
          </cell>
          <cell r="E460">
            <v>52</v>
          </cell>
          <cell r="F460">
            <v>0.63685185185185189</v>
          </cell>
          <cell r="G460">
            <v>0</v>
          </cell>
          <cell r="H460">
            <v>0</v>
          </cell>
          <cell r="I460">
            <v>0</v>
          </cell>
          <cell r="J460">
            <v>0</v>
          </cell>
          <cell r="K460">
            <v>0</v>
          </cell>
          <cell r="L460">
            <v>0</v>
          </cell>
          <cell r="M460">
            <v>0</v>
          </cell>
          <cell r="N460">
            <v>0</v>
          </cell>
          <cell r="O460">
            <v>0</v>
          </cell>
          <cell r="P460">
            <v>0.63685185185185189</v>
          </cell>
          <cell r="Q460">
            <v>81.651642919453323</v>
          </cell>
          <cell r="R460" t="str">
            <v>Dot052l</v>
          </cell>
          <cell r="S460">
            <v>0.8</v>
          </cell>
        </row>
        <row r="461">
          <cell r="B461" t="str">
            <v>Dot026l</v>
          </cell>
          <cell r="C461" t="str">
            <v>Douche + toilet</v>
          </cell>
          <cell r="D461" t="str">
            <v>Lino/PVC</v>
          </cell>
          <cell r="E461">
            <v>26</v>
          </cell>
          <cell r="F461">
            <v>0.32492592592592595</v>
          </cell>
          <cell r="G461">
            <v>0</v>
          </cell>
          <cell r="H461">
            <v>0</v>
          </cell>
          <cell r="I461">
            <v>0</v>
          </cell>
          <cell r="J461">
            <v>0</v>
          </cell>
          <cell r="K461">
            <v>0</v>
          </cell>
          <cell r="L461">
            <v>0</v>
          </cell>
          <cell r="M461">
            <v>0</v>
          </cell>
          <cell r="N461">
            <v>0</v>
          </cell>
          <cell r="O461">
            <v>0</v>
          </cell>
          <cell r="P461">
            <v>0.32492592592592595</v>
          </cell>
          <cell r="Q461">
            <v>80.018237774991448</v>
          </cell>
          <cell r="R461" t="str">
            <v>Dot026l</v>
          </cell>
          <cell r="S461">
            <v>0.8</v>
          </cell>
        </row>
        <row r="462">
          <cell r="B462" t="str">
            <v>Dot012l</v>
          </cell>
          <cell r="C462" t="str">
            <v>Douche + toilet</v>
          </cell>
          <cell r="D462" t="str">
            <v>Lino/PVC</v>
          </cell>
          <cell r="E462">
            <v>12</v>
          </cell>
          <cell r="F462">
            <v>0.155</v>
          </cell>
          <cell r="G462">
            <v>0</v>
          </cell>
          <cell r="H462">
            <v>0</v>
          </cell>
          <cell r="I462">
            <v>0</v>
          </cell>
          <cell r="J462">
            <v>0</v>
          </cell>
          <cell r="K462">
            <v>0</v>
          </cell>
          <cell r="L462">
            <v>0</v>
          </cell>
          <cell r="M462">
            <v>0</v>
          </cell>
          <cell r="N462">
            <v>0</v>
          </cell>
          <cell r="O462">
            <v>0</v>
          </cell>
          <cell r="P462">
            <v>0.155</v>
          </cell>
          <cell r="Q462">
            <v>77.41935483870968</v>
          </cell>
          <cell r="R462" t="str">
            <v>Dot012l</v>
          </cell>
          <cell r="S462">
            <v>0.8</v>
          </cell>
        </row>
        <row r="463">
          <cell r="B463" t="str">
            <v>Dot052lz</v>
          </cell>
          <cell r="C463" t="str">
            <v>Douche + toilet, weekend</v>
          </cell>
          <cell r="D463" t="str">
            <v>Lino/PVC</v>
          </cell>
          <cell r="E463">
            <v>52</v>
          </cell>
          <cell r="F463">
            <v>0.25614814814814812</v>
          </cell>
          <cell r="G463">
            <v>0</v>
          </cell>
          <cell r="H463">
            <v>0</v>
          </cell>
          <cell r="I463">
            <v>0</v>
          </cell>
          <cell r="J463">
            <v>0</v>
          </cell>
          <cell r="K463">
            <v>0</v>
          </cell>
          <cell r="L463">
            <v>0</v>
          </cell>
          <cell r="M463">
            <v>0</v>
          </cell>
          <cell r="N463">
            <v>0</v>
          </cell>
          <cell r="O463">
            <v>0</v>
          </cell>
          <cell r="P463">
            <v>0.25614814814814812</v>
          </cell>
          <cell r="Q463">
            <v>203.00751879699249</v>
          </cell>
          <cell r="R463" t="str">
            <v>Dot052lz</v>
          </cell>
          <cell r="S463">
            <v>0.8</v>
          </cell>
        </row>
        <row r="464">
          <cell r="B464" t="str">
            <v>Dot001l</v>
          </cell>
          <cell r="D464" t="str">
            <v>Lino/PVC</v>
          </cell>
          <cell r="E464">
            <v>1</v>
          </cell>
          <cell r="F464">
            <v>0</v>
          </cell>
          <cell r="G464">
            <v>0</v>
          </cell>
          <cell r="H464">
            <v>0</v>
          </cell>
          <cell r="I464">
            <v>0</v>
          </cell>
          <cell r="J464">
            <v>0</v>
          </cell>
          <cell r="K464">
            <v>0</v>
          </cell>
          <cell r="L464">
            <v>0</v>
          </cell>
          <cell r="M464">
            <v>0</v>
          </cell>
          <cell r="N464">
            <v>0</v>
          </cell>
          <cell r="O464">
            <v>0</v>
          </cell>
          <cell r="P464">
            <v>0</v>
          </cell>
          <cell r="Q464">
            <v>0</v>
          </cell>
          <cell r="R464" t="str">
            <v>Dot001l</v>
          </cell>
          <cell r="S464">
            <v>0.8</v>
          </cell>
        </row>
        <row r="465">
          <cell r="B465" t="str">
            <v>Dot002l</v>
          </cell>
          <cell r="D465" t="str">
            <v>Lino/PVC</v>
          </cell>
          <cell r="E465">
            <v>2</v>
          </cell>
          <cell r="F465">
            <v>0</v>
          </cell>
          <cell r="G465">
            <v>0</v>
          </cell>
          <cell r="H465">
            <v>0</v>
          </cell>
          <cell r="I465">
            <v>0</v>
          </cell>
          <cell r="J465">
            <v>0</v>
          </cell>
          <cell r="K465">
            <v>0</v>
          </cell>
          <cell r="L465">
            <v>0</v>
          </cell>
          <cell r="M465">
            <v>0</v>
          </cell>
          <cell r="N465">
            <v>0</v>
          </cell>
          <cell r="O465">
            <v>0</v>
          </cell>
          <cell r="P465">
            <v>0</v>
          </cell>
          <cell r="Q465">
            <v>0</v>
          </cell>
          <cell r="R465" t="str">
            <v>Dot002l</v>
          </cell>
          <cell r="S465">
            <v>0.8</v>
          </cell>
        </row>
        <row r="466">
          <cell r="B466" t="str">
            <v>Dot003l</v>
          </cell>
          <cell r="D466" t="str">
            <v>Lino/PVC</v>
          </cell>
          <cell r="E466">
            <v>3</v>
          </cell>
          <cell r="F466">
            <v>0</v>
          </cell>
          <cell r="G466">
            <v>0</v>
          </cell>
          <cell r="H466">
            <v>0</v>
          </cell>
          <cell r="I466">
            <v>0</v>
          </cell>
          <cell r="J466">
            <v>0</v>
          </cell>
          <cell r="K466">
            <v>0</v>
          </cell>
          <cell r="L466">
            <v>0</v>
          </cell>
          <cell r="M466">
            <v>0</v>
          </cell>
          <cell r="N466">
            <v>0</v>
          </cell>
          <cell r="O466">
            <v>0</v>
          </cell>
          <cell r="P466">
            <v>0</v>
          </cell>
          <cell r="Q466">
            <v>0</v>
          </cell>
          <cell r="R466" t="str">
            <v>Dot003l</v>
          </cell>
          <cell r="S466">
            <v>0.8</v>
          </cell>
        </row>
        <row r="467">
          <cell r="B467" t="str">
            <v>Dot004l</v>
          </cell>
          <cell r="D467" t="str">
            <v>Lino/PVC</v>
          </cell>
          <cell r="E467">
            <v>4</v>
          </cell>
          <cell r="F467">
            <v>0</v>
          </cell>
          <cell r="G467">
            <v>0</v>
          </cell>
          <cell r="H467">
            <v>0</v>
          </cell>
          <cell r="I467">
            <v>0</v>
          </cell>
          <cell r="J467">
            <v>0</v>
          </cell>
          <cell r="K467">
            <v>0</v>
          </cell>
          <cell r="L467">
            <v>0</v>
          </cell>
          <cell r="M467">
            <v>0</v>
          </cell>
          <cell r="N467">
            <v>0</v>
          </cell>
          <cell r="O467">
            <v>0</v>
          </cell>
          <cell r="P467">
            <v>0</v>
          </cell>
          <cell r="Q467">
            <v>0</v>
          </cell>
          <cell r="R467" t="str">
            <v>Dot004l</v>
          </cell>
          <cell r="S467">
            <v>0.8</v>
          </cell>
        </row>
        <row r="468">
          <cell r="B468" t="str">
            <v>Dot005l</v>
          </cell>
          <cell r="D468" t="str">
            <v>Lino/PVC</v>
          </cell>
          <cell r="E468">
            <v>5</v>
          </cell>
          <cell r="F468">
            <v>2.8965000000000001</v>
          </cell>
          <cell r="G468">
            <v>0</v>
          </cell>
          <cell r="H468">
            <v>0.12</v>
          </cell>
          <cell r="I468">
            <v>0</v>
          </cell>
          <cell r="J468">
            <v>0</v>
          </cell>
          <cell r="K468">
            <v>0</v>
          </cell>
          <cell r="L468">
            <v>0</v>
          </cell>
          <cell r="M468">
            <v>0</v>
          </cell>
          <cell r="N468">
            <v>0</v>
          </cell>
          <cell r="O468">
            <v>0</v>
          </cell>
          <cell r="P468">
            <v>3.0165000000000002</v>
          </cell>
          <cell r="Q468">
            <v>86.192607326371615</v>
          </cell>
          <cell r="R468" t="str">
            <v>Dot005l</v>
          </cell>
          <cell r="S468">
            <v>0.9</v>
          </cell>
        </row>
        <row r="469">
          <cell r="B469" t="str">
            <v>Dot006l</v>
          </cell>
          <cell r="D469" t="str">
            <v>Lino/PVC</v>
          </cell>
          <cell r="E469">
            <v>6</v>
          </cell>
          <cell r="F469">
            <v>0</v>
          </cell>
          <cell r="G469">
            <v>0</v>
          </cell>
          <cell r="H469">
            <v>0</v>
          </cell>
          <cell r="I469">
            <v>0</v>
          </cell>
          <cell r="J469">
            <v>0</v>
          </cell>
          <cell r="K469">
            <v>0</v>
          </cell>
          <cell r="L469">
            <v>0</v>
          </cell>
          <cell r="M469">
            <v>0</v>
          </cell>
          <cell r="N469">
            <v>0</v>
          </cell>
          <cell r="O469">
            <v>0</v>
          </cell>
          <cell r="P469">
            <v>0</v>
          </cell>
          <cell r="Q469">
            <v>0</v>
          </cell>
          <cell r="R469" t="str">
            <v>Dot006l</v>
          </cell>
          <cell r="S469">
            <v>0.8</v>
          </cell>
        </row>
        <row r="470">
          <cell r="B470" t="str">
            <v>Dot007l</v>
          </cell>
          <cell r="D470" t="str">
            <v>Lino/PVC</v>
          </cell>
          <cell r="E470">
            <v>7</v>
          </cell>
          <cell r="F470">
            <v>0</v>
          </cell>
          <cell r="G470">
            <v>0</v>
          </cell>
          <cell r="H470">
            <v>0</v>
          </cell>
          <cell r="I470">
            <v>0</v>
          </cell>
          <cell r="J470">
            <v>0</v>
          </cell>
          <cell r="K470">
            <v>0</v>
          </cell>
          <cell r="L470">
            <v>0</v>
          </cell>
          <cell r="M470">
            <v>0</v>
          </cell>
          <cell r="N470">
            <v>0</v>
          </cell>
          <cell r="O470">
            <v>0</v>
          </cell>
          <cell r="P470">
            <v>0</v>
          </cell>
          <cell r="Q470">
            <v>0</v>
          </cell>
          <cell r="R470" t="str">
            <v>Dot007l</v>
          </cell>
          <cell r="S470">
            <v>0.8</v>
          </cell>
        </row>
        <row r="471">
          <cell r="B471" t="str">
            <v>Dot008l</v>
          </cell>
          <cell r="D471" t="str">
            <v>Lino/PVC</v>
          </cell>
          <cell r="E471">
            <v>8</v>
          </cell>
          <cell r="F471">
            <v>0</v>
          </cell>
          <cell r="G471">
            <v>0</v>
          </cell>
          <cell r="H471">
            <v>0</v>
          </cell>
          <cell r="I471">
            <v>0</v>
          </cell>
          <cell r="J471">
            <v>0</v>
          </cell>
          <cell r="K471">
            <v>0</v>
          </cell>
          <cell r="L471">
            <v>0</v>
          </cell>
          <cell r="M471">
            <v>0</v>
          </cell>
          <cell r="N471">
            <v>0</v>
          </cell>
          <cell r="O471">
            <v>0</v>
          </cell>
          <cell r="P471">
            <v>0</v>
          </cell>
          <cell r="Q471">
            <v>0</v>
          </cell>
          <cell r="R471" t="str">
            <v>Dot008l</v>
          </cell>
          <cell r="S471">
            <v>0.8</v>
          </cell>
        </row>
        <row r="472">
          <cell r="B472" t="str">
            <v>Dot009l</v>
          </cell>
          <cell r="D472" t="str">
            <v>Lino/PVC</v>
          </cell>
          <cell r="E472">
            <v>9</v>
          </cell>
          <cell r="F472">
            <v>0</v>
          </cell>
          <cell r="G472">
            <v>0</v>
          </cell>
          <cell r="H472">
            <v>0</v>
          </cell>
          <cell r="I472">
            <v>0</v>
          </cell>
          <cell r="J472">
            <v>0</v>
          </cell>
          <cell r="K472">
            <v>0</v>
          </cell>
          <cell r="L472">
            <v>0</v>
          </cell>
          <cell r="M472">
            <v>0</v>
          </cell>
          <cell r="N472">
            <v>0</v>
          </cell>
          <cell r="O472">
            <v>0</v>
          </cell>
          <cell r="P472">
            <v>0</v>
          </cell>
          <cell r="Q472">
            <v>0</v>
          </cell>
          <cell r="R472" t="str">
            <v>Dot009l</v>
          </cell>
          <cell r="S472">
            <v>0.8</v>
          </cell>
        </row>
        <row r="473">
          <cell r="B473" t="str">
            <v>Dot010l</v>
          </cell>
          <cell r="D473" t="str">
            <v>Lino/PVC</v>
          </cell>
          <cell r="E473">
            <v>10</v>
          </cell>
          <cell r="F473">
            <v>0</v>
          </cell>
          <cell r="G473">
            <v>0</v>
          </cell>
          <cell r="H473">
            <v>0</v>
          </cell>
          <cell r="I473">
            <v>0</v>
          </cell>
          <cell r="J473">
            <v>0</v>
          </cell>
          <cell r="K473">
            <v>0</v>
          </cell>
          <cell r="L473">
            <v>0</v>
          </cell>
          <cell r="M473">
            <v>0</v>
          </cell>
          <cell r="N473">
            <v>0</v>
          </cell>
          <cell r="O473">
            <v>0</v>
          </cell>
          <cell r="P473">
            <v>0</v>
          </cell>
          <cell r="Q473">
            <v>0</v>
          </cell>
          <cell r="R473" t="str">
            <v>Dot010l</v>
          </cell>
          <cell r="S473">
            <v>0.8</v>
          </cell>
        </row>
        <row r="474">
          <cell r="B474" t="str">
            <v>Dot011l</v>
          </cell>
          <cell r="D474" t="str">
            <v>Lino/PVC</v>
          </cell>
          <cell r="E474">
            <v>11</v>
          </cell>
          <cell r="F474">
            <v>0</v>
          </cell>
          <cell r="G474">
            <v>0</v>
          </cell>
          <cell r="H474">
            <v>0</v>
          </cell>
          <cell r="I474">
            <v>0</v>
          </cell>
          <cell r="J474">
            <v>0</v>
          </cell>
          <cell r="K474">
            <v>0</v>
          </cell>
          <cell r="L474">
            <v>0</v>
          </cell>
          <cell r="M474">
            <v>0</v>
          </cell>
          <cell r="N474">
            <v>0</v>
          </cell>
          <cell r="O474">
            <v>0</v>
          </cell>
          <cell r="P474">
            <v>0</v>
          </cell>
          <cell r="Q474">
            <v>0</v>
          </cell>
          <cell r="R474" t="str">
            <v>Dot011l</v>
          </cell>
          <cell r="S474">
            <v>0.8</v>
          </cell>
        </row>
        <row r="476">
          <cell r="B476" t="str">
            <v>Dot260s</v>
          </cell>
          <cell r="C476" t="str">
            <v>Douche + toilet</v>
          </cell>
          <cell r="D476" t="str">
            <v>Steen</v>
          </cell>
          <cell r="E476">
            <v>260</v>
          </cell>
          <cell r="F476">
            <v>2.4680555555555554</v>
          </cell>
          <cell r="G476">
            <v>0</v>
          </cell>
          <cell r="H476">
            <v>0.1</v>
          </cell>
          <cell r="I476">
            <v>0</v>
          </cell>
          <cell r="J476">
            <v>0</v>
          </cell>
          <cell r="K476">
            <v>0</v>
          </cell>
          <cell r="L476">
            <v>0</v>
          </cell>
          <cell r="M476">
            <v>0</v>
          </cell>
          <cell r="N476">
            <v>0</v>
          </cell>
          <cell r="O476">
            <v>0</v>
          </cell>
          <cell r="P476">
            <v>2.5680555555555555</v>
          </cell>
          <cell r="Q476">
            <v>101.2439156300703</v>
          </cell>
          <cell r="R476" t="str">
            <v>Dot260s</v>
          </cell>
          <cell r="S476">
            <v>0.75</v>
          </cell>
        </row>
        <row r="477">
          <cell r="B477" t="str">
            <v>Dot260sn</v>
          </cell>
          <cell r="C477" t="str">
            <v>Douche + toilet, naloopronde</v>
          </cell>
          <cell r="D477" t="str">
            <v>Steen</v>
          </cell>
          <cell r="E477">
            <v>260</v>
          </cell>
          <cell r="F477">
            <v>1.7718518518518518</v>
          </cell>
          <cell r="G477">
            <v>0</v>
          </cell>
          <cell r="H477">
            <v>0</v>
          </cell>
          <cell r="I477">
            <v>0</v>
          </cell>
          <cell r="J477">
            <v>0</v>
          </cell>
          <cell r="K477">
            <v>0</v>
          </cell>
          <cell r="L477">
            <v>0</v>
          </cell>
          <cell r="M477">
            <v>0</v>
          </cell>
          <cell r="N477">
            <v>0</v>
          </cell>
          <cell r="O477">
            <v>0</v>
          </cell>
          <cell r="P477">
            <v>1.7718518518518518</v>
          </cell>
          <cell r="Q477">
            <v>146.73913043478262</v>
          </cell>
          <cell r="R477" t="str">
            <v>Dot260sn</v>
          </cell>
          <cell r="S477">
            <v>0.8</v>
          </cell>
        </row>
        <row r="478">
          <cell r="B478" t="str">
            <v>Dot156s</v>
          </cell>
          <cell r="C478" t="str">
            <v>Douche + toilet</v>
          </cell>
          <cell r="D478" t="str">
            <v>Steen</v>
          </cell>
          <cell r="E478">
            <v>156</v>
          </cell>
          <cell r="F478">
            <v>1.8554166666666667</v>
          </cell>
          <cell r="G478">
            <v>0</v>
          </cell>
          <cell r="H478">
            <v>0</v>
          </cell>
          <cell r="I478">
            <v>0</v>
          </cell>
          <cell r="J478">
            <v>0</v>
          </cell>
          <cell r="K478">
            <v>0</v>
          </cell>
          <cell r="L478">
            <v>0</v>
          </cell>
          <cell r="M478">
            <v>0</v>
          </cell>
          <cell r="N478">
            <v>0</v>
          </cell>
          <cell r="O478">
            <v>0</v>
          </cell>
          <cell r="P478">
            <v>1.8554166666666667</v>
          </cell>
          <cell r="Q478">
            <v>84.078149562092975</v>
          </cell>
          <cell r="R478" t="str">
            <v>Dot156s</v>
          </cell>
          <cell r="S478">
            <v>0.75</v>
          </cell>
        </row>
        <row r="479">
          <cell r="B479" t="str">
            <v>Dot130s</v>
          </cell>
          <cell r="C479" t="str">
            <v>Douche + toilet</v>
          </cell>
          <cell r="D479" t="str">
            <v>Steen</v>
          </cell>
          <cell r="E479">
            <v>130</v>
          </cell>
          <cell r="F479">
            <v>1.6933703703703704</v>
          </cell>
          <cell r="G479">
            <v>0</v>
          </cell>
          <cell r="H479">
            <v>0</v>
          </cell>
          <cell r="I479">
            <v>0</v>
          </cell>
          <cell r="J479">
            <v>0</v>
          </cell>
          <cell r="K479">
            <v>0</v>
          </cell>
          <cell r="L479">
            <v>0</v>
          </cell>
          <cell r="M479">
            <v>0</v>
          </cell>
          <cell r="N479">
            <v>0</v>
          </cell>
          <cell r="O479">
            <v>0</v>
          </cell>
          <cell r="P479">
            <v>1.6933703703703704</v>
          </cell>
          <cell r="Q479">
            <v>76.76997441000853</v>
          </cell>
          <cell r="R479" t="str">
            <v>Dot130s</v>
          </cell>
          <cell r="S479">
            <v>0.8</v>
          </cell>
        </row>
        <row r="480">
          <cell r="B480" t="str">
            <v>Dot104s</v>
          </cell>
          <cell r="C480" t="str">
            <v>Douche + toilet</v>
          </cell>
          <cell r="D480" t="str">
            <v>Steen</v>
          </cell>
          <cell r="E480">
            <v>104</v>
          </cell>
          <cell r="F480">
            <v>1.5075185185185187</v>
          </cell>
          <cell r="G480">
            <v>0</v>
          </cell>
          <cell r="H480">
            <v>0</v>
          </cell>
          <cell r="I480">
            <v>0</v>
          </cell>
          <cell r="J480">
            <v>0</v>
          </cell>
          <cell r="K480">
            <v>0</v>
          </cell>
          <cell r="L480">
            <v>0</v>
          </cell>
          <cell r="M480">
            <v>0</v>
          </cell>
          <cell r="N480">
            <v>0</v>
          </cell>
          <cell r="O480">
            <v>0</v>
          </cell>
          <cell r="P480">
            <v>1.5075185185185187</v>
          </cell>
          <cell r="Q480">
            <v>68.987543915681883</v>
          </cell>
          <cell r="R480" t="str">
            <v>Dot104s</v>
          </cell>
          <cell r="S480">
            <v>0.8</v>
          </cell>
        </row>
        <row r="481">
          <cell r="B481" t="str">
            <v>Dot052s</v>
          </cell>
          <cell r="C481" t="str">
            <v>Douche + toilet</v>
          </cell>
          <cell r="D481" t="str">
            <v>Steen</v>
          </cell>
          <cell r="E481">
            <v>52</v>
          </cell>
          <cell r="F481">
            <v>1.1586805555555555</v>
          </cell>
          <cell r="G481">
            <v>0</v>
          </cell>
          <cell r="H481">
            <v>0</v>
          </cell>
          <cell r="I481">
            <v>0</v>
          </cell>
          <cell r="J481">
            <v>0</v>
          </cell>
          <cell r="K481">
            <v>0</v>
          </cell>
          <cell r="L481">
            <v>0</v>
          </cell>
          <cell r="M481">
            <v>0</v>
          </cell>
          <cell r="N481">
            <v>0</v>
          </cell>
          <cell r="O481">
            <v>0</v>
          </cell>
          <cell r="P481">
            <v>1.1586805555555555</v>
          </cell>
          <cell r="Q481">
            <v>44.878633503146538</v>
          </cell>
          <cell r="R481" t="str">
            <v>Dot052s</v>
          </cell>
          <cell r="S481">
            <v>0.75</v>
          </cell>
        </row>
        <row r="482">
          <cell r="B482" t="str">
            <v>Dot026s</v>
          </cell>
          <cell r="C482" t="str">
            <v>Douche + toilet</v>
          </cell>
          <cell r="D482" t="str">
            <v>Steen</v>
          </cell>
          <cell r="E482">
            <v>26</v>
          </cell>
          <cell r="F482">
            <v>0.56181481481481488</v>
          </cell>
          <cell r="G482">
            <v>0</v>
          </cell>
          <cell r="H482">
            <v>0</v>
          </cell>
          <cell r="I482">
            <v>0</v>
          </cell>
          <cell r="J482">
            <v>0</v>
          </cell>
          <cell r="K482">
            <v>0</v>
          </cell>
          <cell r="L482">
            <v>0</v>
          </cell>
          <cell r="M482">
            <v>0</v>
          </cell>
          <cell r="N482">
            <v>0</v>
          </cell>
          <cell r="O482">
            <v>0</v>
          </cell>
          <cell r="P482">
            <v>0.56181481481481488</v>
          </cell>
          <cell r="Q482">
            <v>46.278594501944752</v>
          </cell>
          <cell r="R482" t="str">
            <v>Dot026s</v>
          </cell>
          <cell r="S482">
            <v>0.8</v>
          </cell>
        </row>
        <row r="483">
          <cell r="B483" t="str">
            <v>Dot012s</v>
          </cell>
          <cell r="C483" t="str">
            <v>Douche + toilet</v>
          </cell>
          <cell r="D483" t="str">
            <v>Steen</v>
          </cell>
          <cell r="E483">
            <v>12</v>
          </cell>
          <cell r="F483">
            <v>0.26433333333333331</v>
          </cell>
          <cell r="G483">
            <v>0</v>
          </cell>
          <cell r="H483">
            <v>0</v>
          </cell>
          <cell r="I483">
            <v>0</v>
          </cell>
          <cell r="J483">
            <v>0</v>
          </cell>
          <cell r="K483">
            <v>0</v>
          </cell>
          <cell r="L483">
            <v>0</v>
          </cell>
          <cell r="M483">
            <v>0</v>
          </cell>
          <cell r="N483">
            <v>0</v>
          </cell>
          <cell r="O483">
            <v>0</v>
          </cell>
          <cell r="P483">
            <v>0.26433333333333331</v>
          </cell>
          <cell r="Q483">
            <v>45.397225725094579</v>
          </cell>
          <cell r="R483" t="str">
            <v>Dot012s</v>
          </cell>
          <cell r="S483">
            <v>0.8</v>
          </cell>
        </row>
        <row r="484">
          <cell r="B484" t="str">
            <v>Dot052sz</v>
          </cell>
          <cell r="C484" t="str">
            <v>Douche + toilet, weekend</v>
          </cell>
          <cell r="D484" t="str">
            <v>Steen</v>
          </cell>
          <cell r="E484">
            <v>52</v>
          </cell>
          <cell r="F484">
            <v>0.3717037037037037</v>
          </cell>
          <cell r="G484">
            <v>0</v>
          </cell>
          <cell r="H484">
            <v>0</v>
          </cell>
          <cell r="I484">
            <v>0</v>
          </cell>
          <cell r="J484">
            <v>0</v>
          </cell>
          <cell r="K484">
            <v>0</v>
          </cell>
          <cell r="L484">
            <v>0</v>
          </cell>
          <cell r="M484">
            <v>0</v>
          </cell>
          <cell r="N484">
            <v>0</v>
          </cell>
          <cell r="O484">
            <v>0</v>
          </cell>
          <cell r="P484">
            <v>0.3717037037037037</v>
          </cell>
          <cell r="Q484">
            <v>139.8963730569948</v>
          </cell>
          <cell r="R484" t="str">
            <v>Dot052sz</v>
          </cell>
          <cell r="S484">
            <v>0.8</v>
          </cell>
        </row>
        <row r="485">
          <cell r="B485" t="str">
            <v>Dot001s</v>
          </cell>
          <cell r="D485" t="str">
            <v>Steen</v>
          </cell>
          <cell r="E485">
            <v>1</v>
          </cell>
          <cell r="F485">
            <v>0</v>
          </cell>
          <cell r="G485">
            <v>0</v>
          </cell>
          <cell r="H485">
            <v>0</v>
          </cell>
          <cell r="I485">
            <v>0</v>
          </cell>
          <cell r="J485">
            <v>0</v>
          </cell>
          <cell r="K485">
            <v>0</v>
          </cell>
          <cell r="L485">
            <v>0</v>
          </cell>
          <cell r="M485">
            <v>0</v>
          </cell>
          <cell r="N485">
            <v>0</v>
          </cell>
          <cell r="O485">
            <v>0</v>
          </cell>
          <cell r="P485">
            <v>0</v>
          </cell>
          <cell r="Q485">
            <v>0</v>
          </cell>
          <cell r="R485" t="str">
            <v>Dot001s</v>
          </cell>
          <cell r="S485">
            <v>0.8</v>
          </cell>
        </row>
        <row r="486">
          <cell r="B486" t="str">
            <v>Dot002s</v>
          </cell>
          <cell r="D486" t="str">
            <v>Steen</v>
          </cell>
          <cell r="E486">
            <v>2</v>
          </cell>
          <cell r="F486">
            <v>0</v>
          </cell>
          <cell r="G486">
            <v>0</v>
          </cell>
          <cell r="H486">
            <v>0</v>
          </cell>
          <cell r="I486">
            <v>0</v>
          </cell>
          <cell r="J486">
            <v>0</v>
          </cell>
          <cell r="K486">
            <v>0</v>
          </cell>
          <cell r="L486">
            <v>0</v>
          </cell>
          <cell r="M486">
            <v>0</v>
          </cell>
          <cell r="N486">
            <v>0</v>
          </cell>
          <cell r="O486">
            <v>0</v>
          </cell>
          <cell r="P486">
            <v>0</v>
          </cell>
          <cell r="Q486">
            <v>0</v>
          </cell>
          <cell r="R486" t="str">
            <v>Dot002s</v>
          </cell>
          <cell r="S486">
            <v>0.8</v>
          </cell>
        </row>
        <row r="487">
          <cell r="B487" t="str">
            <v>Dot003s</v>
          </cell>
          <cell r="D487" t="str">
            <v>Steen</v>
          </cell>
          <cell r="E487">
            <v>3</v>
          </cell>
          <cell r="F487">
            <v>0</v>
          </cell>
          <cell r="G487">
            <v>0</v>
          </cell>
          <cell r="H487">
            <v>0</v>
          </cell>
          <cell r="I487">
            <v>0</v>
          </cell>
          <cell r="J487">
            <v>0</v>
          </cell>
          <cell r="K487">
            <v>0</v>
          </cell>
          <cell r="L487">
            <v>0</v>
          </cell>
          <cell r="M487">
            <v>0</v>
          </cell>
          <cell r="N487">
            <v>0</v>
          </cell>
          <cell r="O487">
            <v>0</v>
          </cell>
          <cell r="P487">
            <v>0</v>
          </cell>
          <cell r="Q487">
            <v>0</v>
          </cell>
          <cell r="R487" t="str">
            <v>Dot003s</v>
          </cell>
          <cell r="S487">
            <v>0.8</v>
          </cell>
        </row>
        <row r="488">
          <cell r="B488" t="str">
            <v>Dot004s</v>
          </cell>
          <cell r="D488" t="str">
            <v>Steen</v>
          </cell>
          <cell r="E488">
            <v>4</v>
          </cell>
          <cell r="F488">
            <v>0</v>
          </cell>
          <cell r="G488">
            <v>0</v>
          </cell>
          <cell r="H488">
            <v>0</v>
          </cell>
          <cell r="I488">
            <v>0</v>
          </cell>
          <cell r="J488">
            <v>0</v>
          </cell>
          <cell r="K488">
            <v>0</v>
          </cell>
          <cell r="L488">
            <v>0</v>
          </cell>
          <cell r="M488">
            <v>0</v>
          </cell>
          <cell r="N488">
            <v>0</v>
          </cell>
          <cell r="O488">
            <v>0</v>
          </cell>
          <cell r="P488">
            <v>0</v>
          </cell>
          <cell r="Q488">
            <v>0</v>
          </cell>
          <cell r="R488" t="str">
            <v>Dot004s</v>
          </cell>
          <cell r="S488">
            <v>0.8</v>
          </cell>
        </row>
        <row r="489">
          <cell r="B489" t="str">
            <v>Dot005s</v>
          </cell>
          <cell r="D489" t="str">
            <v>Steen</v>
          </cell>
          <cell r="E489">
            <v>5</v>
          </cell>
          <cell r="F489">
            <v>0</v>
          </cell>
          <cell r="G489">
            <v>0</v>
          </cell>
          <cell r="H489">
            <v>0</v>
          </cell>
          <cell r="I489">
            <v>0</v>
          </cell>
          <cell r="J489">
            <v>0</v>
          </cell>
          <cell r="K489">
            <v>0</v>
          </cell>
          <cell r="L489">
            <v>0</v>
          </cell>
          <cell r="M489">
            <v>0</v>
          </cell>
          <cell r="N489">
            <v>0</v>
          </cell>
          <cell r="O489">
            <v>0</v>
          </cell>
          <cell r="P489">
            <v>0</v>
          </cell>
          <cell r="Q489">
            <v>0</v>
          </cell>
          <cell r="R489" t="str">
            <v>Dot005s</v>
          </cell>
          <cell r="S489">
            <v>0.8</v>
          </cell>
        </row>
        <row r="490">
          <cell r="B490" t="str">
            <v>Dot006s</v>
          </cell>
          <cell r="D490" t="str">
            <v>Steen</v>
          </cell>
          <cell r="E490">
            <v>6</v>
          </cell>
          <cell r="F490">
            <v>0</v>
          </cell>
          <cell r="G490">
            <v>0</v>
          </cell>
          <cell r="H490">
            <v>0</v>
          </cell>
          <cell r="I490">
            <v>0</v>
          </cell>
          <cell r="J490">
            <v>0</v>
          </cell>
          <cell r="K490">
            <v>0</v>
          </cell>
          <cell r="L490">
            <v>0</v>
          </cell>
          <cell r="M490">
            <v>0</v>
          </cell>
          <cell r="N490">
            <v>0</v>
          </cell>
          <cell r="O490">
            <v>0</v>
          </cell>
          <cell r="P490">
            <v>0</v>
          </cell>
          <cell r="Q490">
            <v>0</v>
          </cell>
          <cell r="R490" t="str">
            <v>Dot006s</v>
          </cell>
          <cell r="S490">
            <v>0.8</v>
          </cell>
        </row>
        <row r="491">
          <cell r="B491" t="str">
            <v>Dot007s</v>
          </cell>
          <cell r="D491" t="str">
            <v>Steen</v>
          </cell>
          <cell r="E491">
            <v>7</v>
          </cell>
          <cell r="F491">
            <v>0</v>
          </cell>
          <cell r="G491">
            <v>0</v>
          </cell>
          <cell r="H491">
            <v>0</v>
          </cell>
          <cell r="I491">
            <v>0</v>
          </cell>
          <cell r="J491">
            <v>0</v>
          </cell>
          <cell r="K491">
            <v>0</v>
          </cell>
          <cell r="L491">
            <v>0</v>
          </cell>
          <cell r="M491">
            <v>0</v>
          </cell>
          <cell r="N491">
            <v>0</v>
          </cell>
          <cell r="O491">
            <v>0</v>
          </cell>
          <cell r="P491">
            <v>0</v>
          </cell>
          <cell r="Q491">
            <v>0</v>
          </cell>
          <cell r="R491" t="str">
            <v>Dot007s</v>
          </cell>
          <cell r="S491">
            <v>0.8</v>
          </cell>
        </row>
        <row r="492">
          <cell r="B492" t="str">
            <v>Dot008s</v>
          </cell>
          <cell r="D492" t="str">
            <v>Steen</v>
          </cell>
          <cell r="E492">
            <v>8</v>
          </cell>
          <cell r="F492">
            <v>0</v>
          </cell>
          <cell r="G492">
            <v>0</v>
          </cell>
          <cell r="H492">
            <v>0</v>
          </cell>
          <cell r="I492">
            <v>0</v>
          </cell>
          <cell r="J492">
            <v>0</v>
          </cell>
          <cell r="K492">
            <v>0</v>
          </cell>
          <cell r="L492">
            <v>0</v>
          </cell>
          <cell r="M492">
            <v>0</v>
          </cell>
          <cell r="N492">
            <v>0</v>
          </cell>
          <cell r="O492">
            <v>0</v>
          </cell>
          <cell r="P492">
            <v>0</v>
          </cell>
          <cell r="Q492">
            <v>0</v>
          </cell>
          <cell r="R492" t="str">
            <v>Dot008s</v>
          </cell>
          <cell r="S492">
            <v>0.8</v>
          </cell>
        </row>
        <row r="493">
          <cell r="B493" t="str">
            <v>Dot009s</v>
          </cell>
          <cell r="D493" t="str">
            <v>Steen</v>
          </cell>
          <cell r="E493">
            <v>9</v>
          </cell>
          <cell r="F493">
            <v>0</v>
          </cell>
          <cell r="G493">
            <v>0</v>
          </cell>
          <cell r="H493">
            <v>0</v>
          </cell>
          <cell r="I493">
            <v>0</v>
          </cell>
          <cell r="J493">
            <v>0</v>
          </cell>
          <cell r="K493">
            <v>0</v>
          </cell>
          <cell r="L493">
            <v>0</v>
          </cell>
          <cell r="M493">
            <v>0</v>
          </cell>
          <cell r="N493">
            <v>0</v>
          </cell>
          <cell r="O493">
            <v>0</v>
          </cell>
          <cell r="P493">
            <v>0</v>
          </cell>
          <cell r="Q493">
            <v>0</v>
          </cell>
          <cell r="R493" t="str">
            <v>Dot009s</v>
          </cell>
          <cell r="S493">
            <v>0.8</v>
          </cell>
        </row>
        <row r="494">
          <cell r="B494" t="str">
            <v>Dot010s</v>
          </cell>
          <cell r="D494" t="str">
            <v>Steen</v>
          </cell>
          <cell r="E494">
            <v>10</v>
          </cell>
          <cell r="F494">
            <v>0</v>
          </cell>
          <cell r="G494">
            <v>0</v>
          </cell>
          <cell r="H494">
            <v>0</v>
          </cell>
          <cell r="I494">
            <v>0</v>
          </cell>
          <cell r="J494">
            <v>0</v>
          </cell>
          <cell r="K494">
            <v>0</v>
          </cell>
          <cell r="L494">
            <v>0</v>
          </cell>
          <cell r="M494">
            <v>0</v>
          </cell>
          <cell r="N494">
            <v>0</v>
          </cell>
          <cell r="O494">
            <v>0</v>
          </cell>
          <cell r="P494">
            <v>0</v>
          </cell>
          <cell r="Q494">
            <v>0</v>
          </cell>
          <cell r="R494" t="str">
            <v>Dot010s</v>
          </cell>
          <cell r="S494">
            <v>0.8</v>
          </cell>
        </row>
        <row r="495">
          <cell r="B495" t="str">
            <v>Dot011s</v>
          </cell>
          <cell r="D495" t="str">
            <v>Steen</v>
          </cell>
          <cell r="E495">
            <v>11</v>
          </cell>
          <cell r="F495">
            <v>0</v>
          </cell>
          <cell r="G495">
            <v>0</v>
          </cell>
          <cell r="H495">
            <v>0</v>
          </cell>
          <cell r="I495">
            <v>0</v>
          </cell>
          <cell r="J495">
            <v>0</v>
          </cell>
          <cell r="K495">
            <v>0</v>
          </cell>
          <cell r="L495">
            <v>0</v>
          </cell>
          <cell r="M495">
            <v>0</v>
          </cell>
          <cell r="N495">
            <v>0</v>
          </cell>
          <cell r="O495">
            <v>0</v>
          </cell>
          <cell r="P495">
            <v>0</v>
          </cell>
          <cell r="Q495">
            <v>0</v>
          </cell>
          <cell r="R495" t="str">
            <v>Dot011s</v>
          </cell>
          <cell r="S495">
            <v>0.8</v>
          </cell>
        </row>
        <row r="497">
          <cell r="B497" t="str">
            <v>Dou260l</v>
          </cell>
          <cell r="C497" t="str">
            <v>Douche</v>
          </cell>
          <cell r="D497" t="str">
            <v>Lino/PVC</v>
          </cell>
          <cell r="E497">
            <v>260</v>
          </cell>
          <cell r="F497">
            <v>2.6611000000000002</v>
          </cell>
          <cell r="G497">
            <v>0</v>
          </cell>
          <cell r="H497">
            <v>5.2000000000000005E-2</v>
          </cell>
          <cell r="I497">
            <v>0</v>
          </cell>
          <cell r="J497">
            <v>0</v>
          </cell>
          <cell r="K497">
            <v>0</v>
          </cell>
          <cell r="L497">
            <v>6.2400000000000004E-2</v>
          </cell>
          <cell r="M497">
            <v>0</v>
          </cell>
          <cell r="N497">
            <v>0</v>
          </cell>
          <cell r="O497">
            <v>0</v>
          </cell>
          <cell r="P497">
            <v>2.7755000000000001</v>
          </cell>
          <cell r="Q497">
            <v>93.676814988290388</v>
          </cell>
          <cell r="R497" t="str">
            <v>Dou260l</v>
          </cell>
          <cell r="S497">
            <v>0.78</v>
          </cell>
        </row>
        <row r="498">
          <cell r="B498" t="str">
            <v>Dou260ln</v>
          </cell>
          <cell r="C498" t="str">
            <v>Douche, naloopronde</v>
          </cell>
          <cell r="D498" t="str">
            <v>Lino/PVC</v>
          </cell>
          <cell r="E498">
            <v>260</v>
          </cell>
          <cell r="F498">
            <v>1.9534500000000001</v>
          </cell>
          <cell r="G498">
            <v>0</v>
          </cell>
          <cell r="H498">
            <v>5.3999999999999999E-2</v>
          </cell>
          <cell r="I498">
            <v>0</v>
          </cell>
          <cell r="J498">
            <v>0</v>
          </cell>
          <cell r="K498">
            <v>0</v>
          </cell>
          <cell r="L498">
            <v>6.480000000000001E-2</v>
          </cell>
          <cell r="M498">
            <v>0</v>
          </cell>
          <cell r="N498">
            <v>0</v>
          </cell>
          <cell r="O498">
            <v>0</v>
          </cell>
          <cell r="P498">
            <v>2.0722499999999999</v>
          </cell>
          <cell r="Q498">
            <v>125.46748703100495</v>
          </cell>
          <cell r="R498" t="str">
            <v>Dou260ln</v>
          </cell>
          <cell r="S498">
            <v>0.81</v>
          </cell>
        </row>
        <row r="499">
          <cell r="B499" t="str">
            <v>Dou156l</v>
          </cell>
          <cell r="C499" t="str">
            <v>Douche</v>
          </cell>
          <cell r="D499" t="str">
            <v>Lino/PVC</v>
          </cell>
          <cell r="E499">
            <v>156</v>
          </cell>
          <cell r="F499">
            <v>1.9534500000000001</v>
          </cell>
          <cell r="G499">
            <v>0</v>
          </cell>
          <cell r="H499">
            <v>5.3999999999999999E-2</v>
          </cell>
          <cell r="I499">
            <v>0</v>
          </cell>
          <cell r="J499">
            <v>0</v>
          </cell>
          <cell r="K499">
            <v>0</v>
          </cell>
          <cell r="L499">
            <v>6.480000000000001E-2</v>
          </cell>
          <cell r="M499">
            <v>0</v>
          </cell>
          <cell r="N499">
            <v>0</v>
          </cell>
          <cell r="O499">
            <v>0</v>
          </cell>
          <cell r="P499">
            <v>2.0722499999999999</v>
          </cell>
          <cell r="Q499">
            <v>75.280492218602973</v>
          </cell>
          <cell r="R499" t="str">
            <v>Dou156l</v>
          </cell>
          <cell r="S499">
            <v>0.81</v>
          </cell>
        </row>
        <row r="500">
          <cell r="B500" t="str">
            <v>Dou130l</v>
          </cell>
          <cell r="C500" t="str">
            <v>Douche</v>
          </cell>
          <cell r="D500" t="str">
            <v>Lino/PVC</v>
          </cell>
          <cell r="E500">
            <v>130</v>
          </cell>
          <cell r="F500">
            <v>1.9534500000000001</v>
          </cell>
          <cell r="G500">
            <v>0</v>
          </cell>
          <cell r="H500">
            <v>5.3999999999999999E-2</v>
          </cell>
          <cell r="I500">
            <v>0</v>
          </cell>
          <cell r="J500">
            <v>0</v>
          </cell>
          <cell r="K500">
            <v>0</v>
          </cell>
          <cell r="L500">
            <v>6.480000000000001E-2</v>
          </cell>
          <cell r="M500">
            <v>0</v>
          </cell>
          <cell r="N500">
            <v>0</v>
          </cell>
          <cell r="O500">
            <v>0</v>
          </cell>
          <cell r="P500">
            <v>2.0722499999999999</v>
          </cell>
          <cell r="Q500">
            <v>62.733743515502475</v>
          </cell>
          <cell r="R500" t="str">
            <v>Dou130l</v>
          </cell>
          <cell r="S500">
            <v>0.81</v>
          </cell>
        </row>
        <row r="501">
          <cell r="B501" t="str">
            <v>Dou104l</v>
          </cell>
          <cell r="C501" t="str">
            <v>Douche</v>
          </cell>
          <cell r="D501" t="str">
            <v>Lino/PVC</v>
          </cell>
          <cell r="E501">
            <v>104</v>
          </cell>
          <cell r="F501">
            <v>1.9534500000000001</v>
          </cell>
          <cell r="G501">
            <v>0</v>
          </cell>
          <cell r="H501">
            <v>5.3999999999999999E-2</v>
          </cell>
          <cell r="I501">
            <v>0</v>
          </cell>
          <cell r="J501">
            <v>0</v>
          </cell>
          <cell r="K501">
            <v>0</v>
          </cell>
          <cell r="L501">
            <v>6.480000000000001E-2</v>
          </cell>
          <cell r="M501">
            <v>0</v>
          </cell>
          <cell r="N501">
            <v>0</v>
          </cell>
          <cell r="O501">
            <v>0</v>
          </cell>
          <cell r="P501">
            <v>2.0722499999999999</v>
          </cell>
          <cell r="Q501">
            <v>50.186994812401977</v>
          </cell>
          <cell r="R501" t="str">
            <v>Dou104l</v>
          </cell>
          <cell r="S501">
            <v>0.81</v>
          </cell>
        </row>
        <row r="502">
          <cell r="B502" t="str">
            <v>Dou052l</v>
          </cell>
          <cell r="C502" t="str">
            <v>Douche</v>
          </cell>
          <cell r="D502" t="str">
            <v>Lino/PVC</v>
          </cell>
          <cell r="E502">
            <v>52</v>
          </cell>
          <cell r="F502">
            <v>0.57600000000000007</v>
          </cell>
          <cell r="G502">
            <v>0</v>
          </cell>
          <cell r="H502">
            <v>2.7E-2</v>
          </cell>
          <cell r="I502">
            <v>0</v>
          </cell>
          <cell r="J502">
            <v>0</v>
          </cell>
          <cell r="K502">
            <v>0</v>
          </cell>
          <cell r="L502">
            <v>0.28080000000000005</v>
          </cell>
          <cell r="M502">
            <v>0</v>
          </cell>
          <cell r="N502">
            <v>0</v>
          </cell>
          <cell r="O502">
            <v>0</v>
          </cell>
          <cell r="P502">
            <v>0.88380000000000014</v>
          </cell>
          <cell r="Q502">
            <v>58.836840914233989</v>
          </cell>
          <cell r="R502" t="str">
            <v>Dou052l</v>
          </cell>
          <cell r="S502">
            <v>0.81</v>
          </cell>
        </row>
        <row r="503">
          <cell r="B503" t="str">
            <v>Dou026l</v>
          </cell>
          <cell r="C503" t="str">
            <v>Douche</v>
          </cell>
          <cell r="D503" t="str">
            <v>Lino/PVC</v>
          </cell>
          <cell r="E503">
            <v>26</v>
          </cell>
          <cell r="F503">
            <v>1.9534500000000001</v>
          </cell>
          <cell r="G503">
            <v>0</v>
          </cell>
          <cell r="H503">
            <v>5.3999999999999999E-2</v>
          </cell>
          <cell r="I503">
            <v>0</v>
          </cell>
          <cell r="J503">
            <v>0</v>
          </cell>
          <cell r="K503">
            <v>0</v>
          </cell>
          <cell r="L503">
            <v>6.480000000000001E-2</v>
          </cell>
          <cell r="M503">
            <v>0</v>
          </cell>
          <cell r="N503">
            <v>0</v>
          </cell>
          <cell r="O503">
            <v>0</v>
          </cell>
          <cell r="P503">
            <v>2.0722499999999999</v>
          </cell>
          <cell r="Q503">
            <v>12.546748703100494</v>
          </cell>
          <cell r="R503" t="str">
            <v>Dou026l</v>
          </cell>
          <cell r="S503">
            <v>0.81</v>
          </cell>
        </row>
        <row r="504">
          <cell r="B504" t="str">
            <v>Dou012l</v>
          </cell>
          <cell r="C504" t="str">
            <v>Douche</v>
          </cell>
          <cell r="D504" t="str">
            <v>Lino/PVC</v>
          </cell>
          <cell r="E504">
            <v>12</v>
          </cell>
          <cell r="F504">
            <v>1.9534500000000001</v>
          </cell>
          <cell r="G504">
            <v>0</v>
          </cell>
          <cell r="H504">
            <v>5.3999999999999999E-2</v>
          </cell>
          <cell r="I504">
            <v>0</v>
          </cell>
          <cell r="J504">
            <v>0</v>
          </cell>
          <cell r="K504">
            <v>0</v>
          </cell>
          <cell r="L504">
            <v>6.480000000000001E-2</v>
          </cell>
          <cell r="M504">
            <v>0</v>
          </cell>
          <cell r="N504">
            <v>0</v>
          </cell>
          <cell r="O504">
            <v>0</v>
          </cell>
          <cell r="P504">
            <v>2.0722499999999999</v>
          </cell>
          <cell r="Q504">
            <v>5.7908070937386897</v>
          </cell>
          <cell r="R504" t="str">
            <v>Dou012l</v>
          </cell>
          <cell r="S504">
            <v>0.81</v>
          </cell>
        </row>
        <row r="505">
          <cell r="B505" t="str">
            <v>Dou052lz</v>
          </cell>
          <cell r="C505" t="str">
            <v>Douche, zaterdag</v>
          </cell>
          <cell r="D505" t="str">
            <v>Lino/PVC</v>
          </cell>
          <cell r="E505">
            <v>52</v>
          </cell>
          <cell r="F505">
            <v>0.45337500000000003</v>
          </cell>
          <cell r="G505">
            <v>0</v>
          </cell>
          <cell r="H505">
            <v>0</v>
          </cell>
          <cell r="I505">
            <v>0</v>
          </cell>
          <cell r="J505">
            <v>0</v>
          </cell>
          <cell r="K505">
            <v>0</v>
          </cell>
          <cell r="L505">
            <v>0</v>
          </cell>
          <cell r="M505">
            <v>0</v>
          </cell>
          <cell r="N505">
            <v>0</v>
          </cell>
          <cell r="O505">
            <v>0</v>
          </cell>
          <cell r="P505">
            <v>0.45337500000000003</v>
          </cell>
          <cell r="Q505">
            <v>114.6953405017921</v>
          </cell>
          <cell r="R505" t="str">
            <v>Dou052lz</v>
          </cell>
          <cell r="S505">
            <v>0.81</v>
          </cell>
        </row>
        <row r="506">
          <cell r="B506" t="str">
            <v>Dou052lzo</v>
          </cell>
          <cell r="C506" t="str">
            <v>Douche, zondag</v>
          </cell>
          <cell r="D506" t="str">
            <v>Lino/PVC</v>
          </cell>
          <cell r="E506">
            <v>52</v>
          </cell>
          <cell r="F506">
            <v>0.45337500000000003</v>
          </cell>
          <cell r="G506">
            <v>0</v>
          </cell>
          <cell r="H506">
            <v>0</v>
          </cell>
          <cell r="I506">
            <v>0</v>
          </cell>
          <cell r="J506">
            <v>0</v>
          </cell>
          <cell r="K506">
            <v>0</v>
          </cell>
          <cell r="L506">
            <v>0</v>
          </cell>
          <cell r="M506">
            <v>0</v>
          </cell>
          <cell r="N506">
            <v>0</v>
          </cell>
          <cell r="O506">
            <v>0</v>
          </cell>
          <cell r="P506">
            <v>0.45337500000000003</v>
          </cell>
          <cell r="Q506">
            <v>114.6953405017921</v>
          </cell>
          <cell r="R506" t="str">
            <v>Dou052lzo</v>
          </cell>
          <cell r="S506">
            <v>0.81</v>
          </cell>
        </row>
        <row r="507">
          <cell r="B507" t="str">
            <v>Dou008lf</v>
          </cell>
          <cell r="C507" t="str">
            <v>Douche, feestdag</v>
          </cell>
          <cell r="D507" t="str">
            <v>Lino/PVC</v>
          </cell>
          <cell r="E507">
            <v>8</v>
          </cell>
          <cell r="F507">
            <v>6.9750000000000006E-2</v>
          </cell>
          <cell r="G507">
            <v>0</v>
          </cell>
          <cell r="H507">
            <v>0</v>
          </cell>
          <cell r="I507">
            <v>0</v>
          </cell>
          <cell r="J507">
            <v>0</v>
          </cell>
          <cell r="K507">
            <v>0</v>
          </cell>
          <cell r="L507">
            <v>0</v>
          </cell>
          <cell r="M507">
            <v>0</v>
          </cell>
          <cell r="N507">
            <v>0</v>
          </cell>
          <cell r="O507">
            <v>0</v>
          </cell>
          <cell r="P507">
            <v>6.9750000000000006E-2</v>
          </cell>
          <cell r="Q507">
            <v>114.6953405017921</v>
          </cell>
          <cell r="R507" t="str">
            <v>Dou008lf</v>
          </cell>
          <cell r="S507">
            <v>0.81</v>
          </cell>
        </row>
        <row r="508">
          <cell r="B508" t="str">
            <v>Dou003l</v>
          </cell>
          <cell r="D508" t="str">
            <v>Lino/PVC</v>
          </cell>
          <cell r="E508">
            <v>3</v>
          </cell>
          <cell r="F508">
            <v>1.9534500000000001</v>
          </cell>
          <cell r="G508">
            <v>0</v>
          </cell>
          <cell r="H508">
            <v>5.3999999999999999E-2</v>
          </cell>
          <cell r="I508">
            <v>0</v>
          </cell>
          <cell r="J508">
            <v>0</v>
          </cell>
          <cell r="K508">
            <v>0</v>
          </cell>
          <cell r="L508">
            <v>6.480000000000001E-2</v>
          </cell>
          <cell r="M508">
            <v>0</v>
          </cell>
          <cell r="N508">
            <v>0</v>
          </cell>
          <cell r="O508">
            <v>0</v>
          </cell>
          <cell r="P508">
            <v>2.0722499999999999</v>
          </cell>
          <cell r="Q508">
            <v>1.4477017734346724</v>
          </cell>
          <cell r="R508" t="str">
            <v>Dou003l</v>
          </cell>
          <cell r="S508">
            <v>0.81</v>
          </cell>
        </row>
        <row r="509">
          <cell r="B509" t="str">
            <v>Dou004l</v>
          </cell>
          <cell r="D509" t="str">
            <v>Lino/PVC</v>
          </cell>
          <cell r="E509">
            <v>4</v>
          </cell>
          <cell r="F509">
            <v>1.9534500000000001</v>
          </cell>
          <cell r="G509">
            <v>0</v>
          </cell>
          <cell r="H509">
            <v>5.3999999999999999E-2</v>
          </cell>
          <cell r="I509">
            <v>0</v>
          </cell>
          <cell r="J509">
            <v>0</v>
          </cell>
          <cell r="K509">
            <v>0</v>
          </cell>
          <cell r="L509">
            <v>6.480000000000001E-2</v>
          </cell>
          <cell r="M509">
            <v>0</v>
          </cell>
          <cell r="N509">
            <v>0</v>
          </cell>
          <cell r="O509">
            <v>0</v>
          </cell>
          <cell r="P509">
            <v>2.0722499999999999</v>
          </cell>
          <cell r="Q509">
            <v>1.9302690312462301</v>
          </cell>
          <cell r="R509" t="str">
            <v>Dou004l</v>
          </cell>
          <cell r="S509">
            <v>0.81</v>
          </cell>
        </row>
        <row r="510">
          <cell r="B510" t="str">
            <v>Dou005l</v>
          </cell>
          <cell r="D510" t="str">
            <v>Lino/PVC</v>
          </cell>
          <cell r="E510">
            <v>5</v>
          </cell>
          <cell r="F510">
            <v>1.9534500000000001</v>
          </cell>
          <cell r="G510">
            <v>0</v>
          </cell>
          <cell r="H510">
            <v>5.3999999999999999E-2</v>
          </cell>
          <cell r="I510">
            <v>0</v>
          </cell>
          <cell r="J510">
            <v>0</v>
          </cell>
          <cell r="K510">
            <v>0</v>
          </cell>
          <cell r="L510">
            <v>6.480000000000001E-2</v>
          </cell>
          <cell r="M510">
            <v>0</v>
          </cell>
          <cell r="N510">
            <v>0</v>
          </cell>
          <cell r="O510">
            <v>0</v>
          </cell>
          <cell r="P510">
            <v>2.0722499999999999</v>
          </cell>
          <cell r="Q510">
            <v>2.4128362890577875</v>
          </cell>
          <cell r="R510" t="str">
            <v>Dou005l</v>
          </cell>
          <cell r="S510">
            <v>0.81</v>
          </cell>
        </row>
        <row r="511">
          <cell r="B511" t="str">
            <v>Dou006l</v>
          </cell>
          <cell r="D511" t="str">
            <v>Lino/PVC</v>
          </cell>
          <cell r="E511">
            <v>6</v>
          </cell>
          <cell r="F511">
            <v>2.6759250000000003</v>
          </cell>
          <cell r="G511">
            <v>0</v>
          </cell>
          <cell r="H511">
            <v>5.3999999999999999E-2</v>
          </cell>
          <cell r="I511">
            <v>0</v>
          </cell>
          <cell r="J511">
            <v>0</v>
          </cell>
          <cell r="K511">
            <v>0</v>
          </cell>
          <cell r="L511">
            <v>6.480000000000001E-2</v>
          </cell>
          <cell r="M511">
            <v>0</v>
          </cell>
          <cell r="N511">
            <v>0</v>
          </cell>
          <cell r="O511">
            <v>0</v>
          </cell>
          <cell r="P511">
            <v>2.7947250000000001</v>
          </cell>
          <cell r="Q511">
            <v>2.1469017524085552</v>
          </cell>
          <cell r="R511" t="str">
            <v>Dou006l</v>
          </cell>
          <cell r="S511">
            <v>0.81</v>
          </cell>
        </row>
        <row r="512">
          <cell r="B512" t="str">
            <v>Dou007l</v>
          </cell>
          <cell r="D512" t="str">
            <v>Lino/PVC</v>
          </cell>
          <cell r="E512">
            <v>7</v>
          </cell>
          <cell r="F512">
            <v>2.6759250000000003</v>
          </cell>
          <cell r="G512">
            <v>0</v>
          </cell>
          <cell r="H512">
            <v>5.3999999999999999E-2</v>
          </cell>
          <cell r="I512">
            <v>0</v>
          </cell>
          <cell r="J512">
            <v>0</v>
          </cell>
          <cell r="K512">
            <v>0</v>
          </cell>
          <cell r="L512">
            <v>6.480000000000001E-2</v>
          </cell>
          <cell r="M512">
            <v>0</v>
          </cell>
          <cell r="N512">
            <v>0</v>
          </cell>
          <cell r="O512">
            <v>0</v>
          </cell>
          <cell r="P512">
            <v>2.7947250000000001</v>
          </cell>
          <cell r="Q512">
            <v>2.5047187111433145</v>
          </cell>
          <cell r="R512" t="str">
            <v>Dou007l</v>
          </cell>
          <cell r="S512">
            <v>0.81</v>
          </cell>
        </row>
        <row r="513">
          <cell r="B513" t="str">
            <v>Dou008l</v>
          </cell>
          <cell r="D513" t="str">
            <v>Lino/PVC</v>
          </cell>
          <cell r="E513">
            <v>8</v>
          </cell>
          <cell r="F513">
            <v>2.6759250000000003</v>
          </cell>
          <cell r="G513">
            <v>0</v>
          </cell>
          <cell r="H513">
            <v>5.3999999999999999E-2</v>
          </cell>
          <cell r="I513">
            <v>0</v>
          </cell>
          <cell r="J513">
            <v>0</v>
          </cell>
          <cell r="K513">
            <v>0</v>
          </cell>
          <cell r="L513">
            <v>6.480000000000001E-2</v>
          </cell>
          <cell r="M513">
            <v>0</v>
          </cell>
          <cell r="N513">
            <v>0</v>
          </cell>
          <cell r="O513">
            <v>0</v>
          </cell>
          <cell r="P513">
            <v>2.7947250000000001</v>
          </cell>
          <cell r="Q513">
            <v>2.8625356698780737</v>
          </cell>
          <cell r="R513" t="str">
            <v>Dou008l</v>
          </cell>
          <cell r="S513">
            <v>0.81</v>
          </cell>
        </row>
        <row r="514">
          <cell r="B514" t="str">
            <v>Dou009l</v>
          </cell>
          <cell r="D514" t="str">
            <v>Lino/PVC</v>
          </cell>
          <cell r="E514">
            <v>9</v>
          </cell>
          <cell r="F514">
            <v>2.6759250000000003</v>
          </cell>
          <cell r="G514">
            <v>0</v>
          </cell>
          <cell r="H514">
            <v>5.3999999999999999E-2</v>
          </cell>
          <cell r="I514">
            <v>0</v>
          </cell>
          <cell r="J514">
            <v>0</v>
          </cell>
          <cell r="K514">
            <v>0</v>
          </cell>
          <cell r="L514">
            <v>6.480000000000001E-2</v>
          </cell>
          <cell r="M514">
            <v>0</v>
          </cell>
          <cell r="N514">
            <v>0</v>
          </cell>
          <cell r="O514">
            <v>0</v>
          </cell>
          <cell r="P514">
            <v>2.7947250000000001</v>
          </cell>
          <cell r="Q514">
            <v>3.220352628612833</v>
          </cell>
          <cell r="R514" t="str">
            <v>Dou009l</v>
          </cell>
          <cell r="S514">
            <v>0.81</v>
          </cell>
        </row>
        <row r="515">
          <cell r="B515" t="str">
            <v>Dou010l</v>
          </cell>
          <cell r="D515" t="str">
            <v>Lino/PVC</v>
          </cell>
          <cell r="E515">
            <v>10</v>
          </cell>
          <cell r="F515">
            <v>2.6759250000000003</v>
          </cell>
          <cell r="G515">
            <v>0</v>
          </cell>
          <cell r="H515">
            <v>5.3999999999999999E-2</v>
          </cell>
          <cell r="I515">
            <v>0</v>
          </cell>
          <cell r="J515">
            <v>0</v>
          </cell>
          <cell r="K515">
            <v>0</v>
          </cell>
          <cell r="L515">
            <v>6.480000000000001E-2</v>
          </cell>
          <cell r="M515">
            <v>0</v>
          </cell>
          <cell r="N515">
            <v>0</v>
          </cell>
          <cell r="O515">
            <v>0</v>
          </cell>
          <cell r="P515">
            <v>2.7947250000000001</v>
          </cell>
          <cell r="Q515">
            <v>3.5781695873475923</v>
          </cell>
          <cell r="R515" t="str">
            <v>Dou010l</v>
          </cell>
          <cell r="S515">
            <v>0.81</v>
          </cell>
        </row>
        <row r="516">
          <cell r="B516" t="str">
            <v>Dou011l</v>
          </cell>
          <cell r="D516" t="str">
            <v>Lino/PVC</v>
          </cell>
          <cell r="E516">
            <v>11</v>
          </cell>
          <cell r="F516">
            <v>2.6759250000000003</v>
          </cell>
          <cell r="G516">
            <v>0</v>
          </cell>
          <cell r="H516">
            <v>5.3999999999999999E-2</v>
          </cell>
          <cell r="I516">
            <v>0</v>
          </cell>
          <cell r="J516">
            <v>0</v>
          </cell>
          <cell r="K516">
            <v>0</v>
          </cell>
          <cell r="L516">
            <v>6.480000000000001E-2</v>
          </cell>
          <cell r="M516">
            <v>0</v>
          </cell>
          <cell r="N516">
            <v>0</v>
          </cell>
          <cell r="O516">
            <v>0</v>
          </cell>
          <cell r="P516">
            <v>2.7947250000000001</v>
          </cell>
          <cell r="Q516">
            <v>3.9359865460823515</v>
          </cell>
          <cell r="R516" t="str">
            <v>Dou011l</v>
          </cell>
          <cell r="S516">
            <v>0.81</v>
          </cell>
        </row>
        <row r="518">
          <cell r="B518" t="str">
            <v>Dou260s</v>
          </cell>
          <cell r="C518" t="str">
            <v>Douche</v>
          </cell>
          <cell r="D518" t="str">
            <v>Steen</v>
          </cell>
          <cell r="E518">
            <v>260</v>
          </cell>
          <cell r="F518">
            <v>2.9161250000000001</v>
          </cell>
          <cell r="G518">
            <v>0</v>
          </cell>
          <cell r="H518">
            <v>0.12</v>
          </cell>
          <cell r="I518">
            <v>0</v>
          </cell>
          <cell r="J518">
            <v>0</v>
          </cell>
          <cell r="K518">
            <v>0</v>
          </cell>
          <cell r="L518">
            <v>3.5999999999999997E-2</v>
          </cell>
          <cell r="M518">
            <v>0</v>
          </cell>
          <cell r="N518">
            <v>0</v>
          </cell>
          <cell r="O518">
            <v>0</v>
          </cell>
          <cell r="P518">
            <v>3.0721250000000002</v>
          </cell>
          <cell r="Q518">
            <v>84.631972982870138</v>
          </cell>
          <cell r="R518" t="str">
            <v>Dou260s</v>
          </cell>
          <cell r="S518">
            <v>0.9</v>
          </cell>
        </row>
        <row r="519">
          <cell r="B519" t="str">
            <v>Dou260sn</v>
          </cell>
          <cell r="C519" t="str">
            <v>Douche, naloopronde</v>
          </cell>
          <cell r="D519" t="str">
            <v>Steen</v>
          </cell>
          <cell r="E519">
            <v>260</v>
          </cell>
          <cell r="F519">
            <v>2.3687499999999999</v>
          </cell>
          <cell r="G519">
            <v>0</v>
          </cell>
          <cell r="H519">
            <v>0.12</v>
          </cell>
          <cell r="I519">
            <v>0</v>
          </cell>
          <cell r="J519">
            <v>0</v>
          </cell>
          <cell r="K519">
            <v>0</v>
          </cell>
          <cell r="L519">
            <v>7.1999999999999995E-2</v>
          </cell>
          <cell r="M519">
            <v>0</v>
          </cell>
          <cell r="N519">
            <v>0</v>
          </cell>
          <cell r="O519">
            <v>0</v>
          </cell>
          <cell r="P519">
            <v>2.5607500000000005</v>
          </cell>
          <cell r="Q519">
            <v>101.53275407595429</v>
          </cell>
          <cell r="R519" t="str">
            <v>Dou260sn</v>
          </cell>
          <cell r="S519">
            <v>0.9</v>
          </cell>
        </row>
        <row r="520">
          <cell r="B520" t="str">
            <v>Dou156s</v>
          </cell>
          <cell r="C520" t="str">
            <v>Douche</v>
          </cell>
          <cell r="D520" t="str">
            <v>Steen</v>
          </cell>
          <cell r="E520">
            <v>156</v>
          </cell>
          <cell r="F520">
            <v>2.3687499999999999</v>
          </cell>
          <cell r="G520">
            <v>0</v>
          </cell>
          <cell r="H520">
            <v>0.12</v>
          </cell>
          <cell r="I520">
            <v>0</v>
          </cell>
          <cell r="J520">
            <v>0</v>
          </cell>
          <cell r="K520">
            <v>0</v>
          </cell>
          <cell r="L520">
            <v>7.1999999999999995E-2</v>
          </cell>
          <cell r="M520">
            <v>0</v>
          </cell>
          <cell r="N520">
            <v>0</v>
          </cell>
          <cell r="O520">
            <v>0</v>
          </cell>
          <cell r="P520">
            <v>2.5607500000000005</v>
          </cell>
          <cell r="Q520">
            <v>60.919652445572574</v>
          </cell>
          <cell r="R520" t="str">
            <v>Dou156s</v>
          </cell>
          <cell r="S520">
            <v>0.9</v>
          </cell>
        </row>
        <row r="521">
          <cell r="B521" t="str">
            <v>Dou130s</v>
          </cell>
          <cell r="C521" t="str">
            <v>Douche</v>
          </cell>
          <cell r="D521" t="str">
            <v>Steen</v>
          </cell>
          <cell r="E521">
            <v>130</v>
          </cell>
          <cell r="F521">
            <v>2.3687499999999999</v>
          </cell>
          <cell r="G521">
            <v>0</v>
          </cell>
          <cell r="H521">
            <v>0.12</v>
          </cell>
          <cell r="I521">
            <v>0</v>
          </cell>
          <cell r="J521">
            <v>0</v>
          </cell>
          <cell r="K521">
            <v>0</v>
          </cell>
          <cell r="L521">
            <v>7.1999999999999995E-2</v>
          </cell>
          <cell r="M521">
            <v>0</v>
          </cell>
          <cell r="N521">
            <v>0</v>
          </cell>
          <cell r="O521">
            <v>0</v>
          </cell>
          <cell r="P521">
            <v>2.5607500000000005</v>
          </cell>
          <cell r="Q521">
            <v>50.766377037977144</v>
          </cell>
          <cell r="R521" t="str">
            <v>Dou130s</v>
          </cell>
          <cell r="S521">
            <v>0.9</v>
          </cell>
        </row>
        <row r="522">
          <cell r="B522" t="str">
            <v>Dou104s</v>
          </cell>
          <cell r="C522" t="str">
            <v>Douche</v>
          </cell>
          <cell r="D522" t="str">
            <v>Steen</v>
          </cell>
          <cell r="E522">
            <v>104</v>
          </cell>
          <cell r="F522">
            <v>2.3687499999999999</v>
          </cell>
          <cell r="G522">
            <v>0</v>
          </cell>
          <cell r="H522">
            <v>0.12</v>
          </cell>
          <cell r="I522">
            <v>0</v>
          </cell>
          <cell r="J522">
            <v>0</v>
          </cell>
          <cell r="K522">
            <v>0</v>
          </cell>
          <cell r="L522">
            <v>7.1999999999999995E-2</v>
          </cell>
          <cell r="M522">
            <v>0</v>
          </cell>
          <cell r="N522">
            <v>0</v>
          </cell>
          <cell r="O522">
            <v>0</v>
          </cell>
          <cell r="P522">
            <v>2.5607500000000005</v>
          </cell>
          <cell r="Q522">
            <v>40.613101630381713</v>
          </cell>
          <cell r="R522" t="str">
            <v>Dou104s</v>
          </cell>
          <cell r="S522">
            <v>0.9</v>
          </cell>
        </row>
        <row r="523">
          <cell r="B523" t="str">
            <v>Dou052s</v>
          </cell>
          <cell r="C523" t="str">
            <v>Douche</v>
          </cell>
          <cell r="D523" t="str">
            <v>Steen</v>
          </cell>
          <cell r="E523">
            <v>52</v>
          </cell>
          <cell r="F523">
            <v>2.3687499999999999</v>
          </cell>
          <cell r="G523">
            <v>0</v>
          </cell>
          <cell r="H523">
            <v>0.12</v>
          </cell>
          <cell r="I523">
            <v>0</v>
          </cell>
          <cell r="J523">
            <v>0</v>
          </cell>
          <cell r="K523">
            <v>0</v>
          </cell>
          <cell r="L523">
            <v>7.1999999999999995E-2</v>
          </cell>
          <cell r="M523">
            <v>0</v>
          </cell>
          <cell r="N523">
            <v>0</v>
          </cell>
          <cell r="O523">
            <v>0</v>
          </cell>
          <cell r="P523">
            <v>2.5607500000000005</v>
          </cell>
          <cell r="Q523">
            <v>20.306550815190857</v>
          </cell>
          <cell r="R523" t="str">
            <v>Dou052s</v>
          </cell>
          <cell r="S523">
            <v>0.9</v>
          </cell>
        </row>
        <row r="524">
          <cell r="B524" t="str">
            <v>Dou026s</v>
          </cell>
          <cell r="C524" t="str">
            <v>Douche</v>
          </cell>
          <cell r="D524" t="str">
            <v>Steen</v>
          </cell>
          <cell r="E524">
            <v>26</v>
          </cell>
          <cell r="F524">
            <v>2.3687499999999999</v>
          </cell>
          <cell r="G524">
            <v>0</v>
          </cell>
          <cell r="H524">
            <v>0.12</v>
          </cell>
          <cell r="I524">
            <v>0</v>
          </cell>
          <cell r="J524">
            <v>0</v>
          </cell>
          <cell r="K524">
            <v>0</v>
          </cell>
          <cell r="L524">
            <v>7.1999999999999995E-2</v>
          </cell>
          <cell r="M524">
            <v>0</v>
          </cell>
          <cell r="N524">
            <v>0</v>
          </cell>
          <cell r="O524">
            <v>0</v>
          </cell>
          <cell r="P524">
            <v>2.5607500000000005</v>
          </cell>
          <cell r="Q524">
            <v>10.153275407595428</v>
          </cell>
          <cell r="R524" t="str">
            <v>Dou026s</v>
          </cell>
          <cell r="S524">
            <v>0.9</v>
          </cell>
        </row>
        <row r="525">
          <cell r="B525" t="str">
            <v>Dou012s</v>
          </cell>
          <cell r="C525" t="str">
            <v>Douche</v>
          </cell>
          <cell r="D525" t="str">
            <v>Steen</v>
          </cell>
          <cell r="E525">
            <v>12</v>
          </cell>
          <cell r="F525">
            <v>2.3687499999999999</v>
          </cell>
          <cell r="G525">
            <v>0</v>
          </cell>
          <cell r="H525">
            <v>0.12</v>
          </cell>
          <cell r="I525">
            <v>0</v>
          </cell>
          <cell r="J525">
            <v>0</v>
          </cell>
          <cell r="K525">
            <v>0</v>
          </cell>
          <cell r="L525">
            <v>7.1999999999999995E-2</v>
          </cell>
          <cell r="M525">
            <v>0</v>
          </cell>
          <cell r="N525">
            <v>0</v>
          </cell>
          <cell r="O525">
            <v>0</v>
          </cell>
          <cell r="P525">
            <v>2.5607500000000005</v>
          </cell>
          <cell r="Q525">
            <v>4.6861271111978899</v>
          </cell>
          <cell r="R525" t="str">
            <v>Dou012s</v>
          </cell>
          <cell r="S525">
            <v>0.9</v>
          </cell>
        </row>
        <row r="526">
          <cell r="B526" t="str">
            <v>Dou052sz</v>
          </cell>
          <cell r="C526" t="str">
            <v>Douche, weekend</v>
          </cell>
          <cell r="D526" t="str">
            <v>Steen</v>
          </cell>
          <cell r="E526">
            <v>52</v>
          </cell>
          <cell r="F526">
            <v>0.48100000000000004</v>
          </cell>
          <cell r="G526">
            <v>0</v>
          </cell>
          <cell r="H526">
            <v>0</v>
          </cell>
          <cell r="I526">
            <v>0</v>
          </cell>
          <cell r="J526">
            <v>0</v>
          </cell>
          <cell r="K526">
            <v>0</v>
          </cell>
          <cell r="L526">
            <v>0</v>
          </cell>
          <cell r="M526">
            <v>0</v>
          </cell>
          <cell r="N526">
            <v>0</v>
          </cell>
          <cell r="O526">
            <v>0</v>
          </cell>
          <cell r="P526">
            <v>0.48100000000000004</v>
          </cell>
          <cell r="Q526">
            <v>108.1081081081081</v>
          </cell>
          <cell r="R526" t="str">
            <v>Dou052sz</v>
          </cell>
          <cell r="S526">
            <v>0.9</v>
          </cell>
        </row>
        <row r="527">
          <cell r="B527" t="str">
            <v>Dou001s</v>
          </cell>
          <cell r="D527" t="str">
            <v>Steen</v>
          </cell>
          <cell r="E527">
            <v>1</v>
          </cell>
          <cell r="F527">
            <v>2.3687499999999999</v>
          </cell>
          <cell r="G527">
            <v>0</v>
          </cell>
          <cell r="H527">
            <v>0.12</v>
          </cell>
          <cell r="I527">
            <v>0</v>
          </cell>
          <cell r="J527">
            <v>0</v>
          </cell>
          <cell r="K527">
            <v>0</v>
          </cell>
          <cell r="L527">
            <v>7.1999999999999995E-2</v>
          </cell>
          <cell r="M527">
            <v>0</v>
          </cell>
          <cell r="N527">
            <v>0</v>
          </cell>
          <cell r="O527">
            <v>0</v>
          </cell>
          <cell r="P527">
            <v>2.5607500000000005</v>
          </cell>
          <cell r="Q527">
            <v>0.39051059259982418</v>
          </cell>
          <cell r="R527" t="str">
            <v>Dou001s</v>
          </cell>
          <cell r="S527">
            <v>0.9</v>
          </cell>
        </row>
        <row r="528">
          <cell r="B528" t="str">
            <v>Dou002s</v>
          </cell>
          <cell r="D528" t="str">
            <v>Steen</v>
          </cell>
          <cell r="E528">
            <v>2</v>
          </cell>
          <cell r="F528">
            <v>2.3687499999999999</v>
          </cell>
          <cell r="G528">
            <v>0</v>
          </cell>
          <cell r="H528">
            <v>0.12</v>
          </cell>
          <cell r="I528">
            <v>0</v>
          </cell>
          <cell r="J528">
            <v>0</v>
          </cell>
          <cell r="K528">
            <v>0</v>
          </cell>
          <cell r="L528">
            <v>7.1999999999999995E-2</v>
          </cell>
          <cell r="M528">
            <v>0</v>
          </cell>
          <cell r="N528">
            <v>0</v>
          </cell>
          <cell r="O528">
            <v>0</v>
          </cell>
          <cell r="P528">
            <v>2.5607500000000005</v>
          </cell>
          <cell r="Q528">
            <v>0.78102118519964836</v>
          </cell>
          <cell r="R528" t="str">
            <v>Dou002s</v>
          </cell>
          <cell r="S528">
            <v>0.9</v>
          </cell>
        </row>
        <row r="529">
          <cell r="B529" t="str">
            <v>Dou003s</v>
          </cell>
          <cell r="D529" t="str">
            <v>Steen</v>
          </cell>
          <cell r="E529">
            <v>3</v>
          </cell>
          <cell r="F529">
            <v>2.3687499999999999</v>
          </cell>
          <cell r="G529">
            <v>0</v>
          </cell>
          <cell r="H529">
            <v>0.12</v>
          </cell>
          <cell r="I529">
            <v>0</v>
          </cell>
          <cell r="J529">
            <v>0</v>
          </cell>
          <cell r="K529">
            <v>0</v>
          </cell>
          <cell r="L529">
            <v>7.1999999999999995E-2</v>
          </cell>
          <cell r="M529">
            <v>0</v>
          </cell>
          <cell r="N529">
            <v>0</v>
          </cell>
          <cell r="O529">
            <v>0</v>
          </cell>
          <cell r="P529">
            <v>2.5607500000000005</v>
          </cell>
          <cell r="Q529">
            <v>1.1715317777994725</v>
          </cell>
          <cell r="R529" t="str">
            <v>Dou003s</v>
          </cell>
          <cell r="S529">
            <v>0.9</v>
          </cell>
        </row>
        <row r="530">
          <cell r="B530" t="str">
            <v>Dou004s</v>
          </cell>
          <cell r="D530" t="str">
            <v>Steen</v>
          </cell>
          <cell r="E530">
            <v>4</v>
          </cell>
          <cell r="F530">
            <v>2.3687499999999999</v>
          </cell>
          <cell r="G530">
            <v>0</v>
          </cell>
          <cell r="H530">
            <v>0.12</v>
          </cell>
          <cell r="I530">
            <v>0</v>
          </cell>
          <cell r="J530">
            <v>0</v>
          </cell>
          <cell r="K530">
            <v>0</v>
          </cell>
          <cell r="L530">
            <v>7.1999999999999995E-2</v>
          </cell>
          <cell r="M530">
            <v>0</v>
          </cell>
          <cell r="N530">
            <v>0</v>
          </cell>
          <cell r="O530">
            <v>0</v>
          </cell>
          <cell r="P530">
            <v>2.5607500000000005</v>
          </cell>
          <cell r="Q530">
            <v>1.5620423703992967</v>
          </cell>
          <cell r="R530" t="str">
            <v>Dou004s</v>
          </cell>
          <cell r="S530">
            <v>0.9</v>
          </cell>
        </row>
        <row r="531">
          <cell r="B531" t="str">
            <v>Dou005s</v>
          </cell>
          <cell r="D531" t="str">
            <v>Steen</v>
          </cell>
          <cell r="E531">
            <v>5</v>
          </cell>
          <cell r="F531">
            <v>2.3687499999999999</v>
          </cell>
          <cell r="G531">
            <v>0</v>
          </cell>
          <cell r="H531">
            <v>0.12</v>
          </cell>
          <cell r="I531">
            <v>0</v>
          </cell>
          <cell r="J531">
            <v>0</v>
          </cell>
          <cell r="K531">
            <v>0</v>
          </cell>
          <cell r="L531">
            <v>7.1999999999999995E-2</v>
          </cell>
          <cell r="M531">
            <v>0</v>
          </cell>
          <cell r="N531">
            <v>0</v>
          </cell>
          <cell r="O531">
            <v>0</v>
          </cell>
          <cell r="P531">
            <v>2.5607500000000005</v>
          </cell>
          <cell r="Q531">
            <v>1.952552962999121</v>
          </cell>
          <cell r="R531" t="str">
            <v>Dou005s</v>
          </cell>
          <cell r="S531">
            <v>0.9</v>
          </cell>
        </row>
        <row r="532">
          <cell r="B532" t="str">
            <v>Dou006s</v>
          </cell>
          <cell r="D532" t="str">
            <v>Steen</v>
          </cell>
          <cell r="E532">
            <v>6</v>
          </cell>
          <cell r="F532">
            <v>2.9588500000000004</v>
          </cell>
          <cell r="G532">
            <v>0</v>
          </cell>
          <cell r="H532">
            <v>0.12</v>
          </cell>
          <cell r="I532">
            <v>0</v>
          </cell>
          <cell r="J532">
            <v>0</v>
          </cell>
          <cell r="K532">
            <v>0</v>
          </cell>
          <cell r="L532">
            <v>7.1999999999999995E-2</v>
          </cell>
          <cell r="M532">
            <v>0</v>
          </cell>
          <cell r="N532">
            <v>0</v>
          </cell>
          <cell r="O532">
            <v>0</v>
          </cell>
          <cell r="P532">
            <v>3.1508500000000006</v>
          </cell>
          <cell r="Q532">
            <v>1.9042480600472884</v>
          </cell>
          <cell r="R532" t="str">
            <v>Dou006s</v>
          </cell>
          <cell r="S532">
            <v>0.9</v>
          </cell>
        </row>
        <row r="533">
          <cell r="B533" t="str">
            <v>Dou007s</v>
          </cell>
          <cell r="D533" t="str">
            <v>Steen</v>
          </cell>
          <cell r="E533">
            <v>7</v>
          </cell>
          <cell r="F533">
            <v>2.9588500000000004</v>
          </cell>
          <cell r="G533">
            <v>0</v>
          </cell>
          <cell r="H533">
            <v>0.12</v>
          </cell>
          <cell r="I533">
            <v>0</v>
          </cell>
          <cell r="J533">
            <v>0</v>
          </cell>
          <cell r="K533">
            <v>0</v>
          </cell>
          <cell r="L533">
            <v>7.1999999999999995E-2</v>
          </cell>
          <cell r="M533">
            <v>0</v>
          </cell>
          <cell r="N533">
            <v>0</v>
          </cell>
          <cell r="O533">
            <v>0</v>
          </cell>
          <cell r="P533">
            <v>3.1508500000000006</v>
          </cell>
          <cell r="Q533">
            <v>2.2216227367218364</v>
          </cell>
          <cell r="R533" t="str">
            <v>Dou007s</v>
          </cell>
          <cell r="S533">
            <v>0.9</v>
          </cell>
        </row>
        <row r="534">
          <cell r="B534" t="str">
            <v>Dou008s</v>
          </cell>
          <cell r="D534" t="str">
            <v>Steen</v>
          </cell>
          <cell r="E534">
            <v>8</v>
          </cell>
          <cell r="F534">
            <v>2.9588500000000004</v>
          </cell>
          <cell r="G534">
            <v>0</v>
          </cell>
          <cell r="H534">
            <v>0.12</v>
          </cell>
          <cell r="I534">
            <v>0</v>
          </cell>
          <cell r="J534">
            <v>0</v>
          </cell>
          <cell r="K534">
            <v>0</v>
          </cell>
          <cell r="L534">
            <v>7.1999999999999995E-2</v>
          </cell>
          <cell r="M534">
            <v>0</v>
          </cell>
          <cell r="N534">
            <v>0</v>
          </cell>
          <cell r="O534">
            <v>0</v>
          </cell>
          <cell r="P534">
            <v>3.1508500000000006</v>
          </cell>
          <cell r="Q534">
            <v>2.5389974133963844</v>
          </cell>
          <cell r="R534" t="str">
            <v>Dou008s</v>
          </cell>
          <cell r="S534">
            <v>0.9</v>
          </cell>
        </row>
        <row r="535">
          <cell r="B535" t="str">
            <v>Dou009s</v>
          </cell>
          <cell r="D535" t="str">
            <v>Steen</v>
          </cell>
          <cell r="E535">
            <v>9</v>
          </cell>
          <cell r="F535">
            <v>2.9588500000000004</v>
          </cell>
          <cell r="G535">
            <v>0</v>
          </cell>
          <cell r="H535">
            <v>0.12</v>
          </cell>
          <cell r="I535">
            <v>0</v>
          </cell>
          <cell r="J535">
            <v>0</v>
          </cell>
          <cell r="K535">
            <v>0</v>
          </cell>
          <cell r="L535">
            <v>7.1999999999999995E-2</v>
          </cell>
          <cell r="M535">
            <v>0</v>
          </cell>
          <cell r="N535">
            <v>0</v>
          </cell>
          <cell r="O535">
            <v>0</v>
          </cell>
          <cell r="P535">
            <v>3.1508500000000006</v>
          </cell>
          <cell r="Q535">
            <v>2.8563720900709328</v>
          </cell>
          <cell r="R535" t="str">
            <v>Dou009s</v>
          </cell>
          <cell r="S535">
            <v>0.9</v>
          </cell>
        </row>
        <row r="536">
          <cell r="B536" t="str">
            <v>Dou010s</v>
          </cell>
          <cell r="D536" t="str">
            <v>Steen</v>
          </cell>
          <cell r="E536">
            <v>10</v>
          </cell>
          <cell r="F536">
            <v>2.9588500000000004</v>
          </cell>
          <cell r="G536">
            <v>0</v>
          </cell>
          <cell r="H536">
            <v>0.12</v>
          </cell>
          <cell r="I536">
            <v>0</v>
          </cell>
          <cell r="J536">
            <v>0</v>
          </cell>
          <cell r="K536">
            <v>0</v>
          </cell>
          <cell r="L536">
            <v>7.1999999999999995E-2</v>
          </cell>
          <cell r="M536">
            <v>0</v>
          </cell>
          <cell r="N536">
            <v>0</v>
          </cell>
          <cell r="O536">
            <v>0</v>
          </cell>
          <cell r="P536">
            <v>3.1508500000000006</v>
          </cell>
          <cell r="Q536">
            <v>3.1737467667454808</v>
          </cell>
          <cell r="R536" t="str">
            <v>Dou010s</v>
          </cell>
          <cell r="S536">
            <v>0.9</v>
          </cell>
        </row>
        <row r="537">
          <cell r="B537" t="str">
            <v>Dou011s</v>
          </cell>
          <cell r="D537" t="str">
            <v>Steen</v>
          </cell>
          <cell r="E537">
            <v>11</v>
          </cell>
          <cell r="F537">
            <v>2.9588500000000004</v>
          </cell>
          <cell r="G537">
            <v>0</v>
          </cell>
          <cell r="H537">
            <v>0.12</v>
          </cell>
          <cell r="I537">
            <v>0</v>
          </cell>
          <cell r="J537">
            <v>0</v>
          </cell>
          <cell r="K537">
            <v>0</v>
          </cell>
          <cell r="L537">
            <v>7.1999999999999995E-2</v>
          </cell>
          <cell r="M537">
            <v>0</v>
          </cell>
          <cell r="N537">
            <v>0</v>
          </cell>
          <cell r="O537">
            <v>0</v>
          </cell>
          <cell r="P537">
            <v>3.1508500000000006</v>
          </cell>
          <cell r="Q537">
            <v>3.4911214434200288</v>
          </cell>
          <cell r="R537" t="str">
            <v>Dou011s</v>
          </cell>
          <cell r="S537">
            <v>0.9</v>
          </cell>
        </row>
        <row r="539">
          <cell r="B539" t="str">
            <v>Ent260l</v>
          </cell>
          <cell r="C539" t="str">
            <v>Entree</v>
          </cell>
          <cell r="D539" t="str">
            <v>Lino/PVC</v>
          </cell>
          <cell r="E539">
            <v>260</v>
          </cell>
          <cell r="F539">
            <v>1.026475</v>
          </cell>
          <cell r="G539">
            <v>0</v>
          </cell>
          <cell r="H539">
            <v>0</v>
          </cell>
          <cell r="I539">
            <v>0</v>
          </cell>
          <cell r="J539">
            <v>0.26</v>
          </cell>
          <cell r="K539">
            <v>0</v>
          </cell>
          <cell r="L539">
            <v>0</v>
          </cell>
          <cell r="M539">
            <v>0</v>
          </cell>
          <cell r="N539">
            <v>4.4999999999999998E-2</v>
          </cell>
          <cell r="O539">
            <v>0</v>
          </cell>
          <cell r="P539">
            <v>1.331475</v>
          </cell>
          <cell r="Q539">
            <v>195.27216057379977</v>
          </cell>
          <cell r="R539" t="str">
            <v>Ent260l</v>
          </cell>
          <cell r="S539">
            <v>0.9</v>
          </cell>
        </row>
        <row r="540">
          <cell r="B540" t="str">
            <v>Ent260ln</v>
          </cell>
          <cell r="C540" t="str">
            <v>Entree, naloopronde</v>
          </cell>
          <cell r="D540" t="str">
            <v>Lino/PVC</v>
          </cell>
          <cell r="E540">
            <v>260</v>
          </cell>
          <cell r="F540">
            <v>0.92937499999999995</v>
          </cell>
          <cell r="G540">
            <v>0</v>
          </cell>
          <cell r="H540">
            <v>0</v>
          </cell>
          <cell r="I540">
            <v>0</v>
          </cell>
          <cell r="J540">
            <v>0.06</v>
          </cell>
          <cell r="K540">
            <v>0</v>
          </cell>
          <cell r="L540">
            <v>0</v>
          </cell>
          <cell r="M540">
            <v>0</v>
          </cell>
          <cell r="N540">
            <v>0</v>
          </cell>
          <cell r="O540">
            <v>0</v>
          </cell>
          <cell r="P540">
            <v>0.989375</v>
          </cell>
          <cell r="Q540">
            <v>262.79216677195194</v>
          </cell>
          <cell r="R540" t="str">
            <v>Ent260ln</v>
          </cell>
          <cell r="S540">
            <v>0.9</v>
          </cell>
        </row>
        <row r="541">
          <cell r="B541" t="str">
            <v>Ent156l</v>
          </cell>
          <cell r="C541" t="str">
            <v>Entree</v>
          </cell>
          <cell r="D541" t="str">
            <v>Lino/PVC</v>
          </cell>
          <cell r="E541">
            <v>156</v>
          </cell>
          <cell r="F541">
            <v>0.92937499999999995</v>
          </cell>
          <cell r="G541">
            <v>0</v>
          </cell>
          <cell r="H541">
            <v>0</v>
          </cell>
          <cell r="I541">
            <v>0</v>
          </cell>
          <cell r="J541">
            <v>0.06</v>
          </cell>
          <cell r="K541">
            <v>0</v>
          </cell>
          <cell r="L541">
            <v>0</v>
          </cell>
          <cell r="M541">
            <v>0</v>
          </cell>
          <cell r="N541">
            <v>0</v>
          </cell>
          <cell r="O541">
            <v>0</v>
          </cell>
          <cell r="P541">
            <v>0.989375</v>
          </cell>
          <cell r="Q541">
            <v>157.67530006317116</v>
          </cell>
          <cell r="R541" t="str">
            <v>Ent156l</v>
          </cell>
          <cell r="S541">
            <v>0.9</v>
          </cell>
        </row>
        <row r="542">
          <cell r="B542" t="str">
            <v>Ent130l</v>
          </cell>
          <cell r="C542" t="str">
            <v>Entree</v>
          </cell>
          <cell r="D542" t="str">
            <v>Lino/PVC</v>
          </cell>
          <cell r="E542">
            <v>130</v>
          </cell>
          <cell r="F542">
            <v>0.92937499999999995</v>
          </cell>
          <cell r="G542">
            <v>0</v>
          </cell>
          <cell r="H542">
            <v>0</v>
          </cell>
          <cell r="I542">
            <v>0</v>
          </cell>
          <cell r="J542">
            <v>0.06</v>
          </cell>
          <cell r="K542">
            <v>0</v>
          </cell>
          <cell r="L542">
            <v>0</v>
          </cell>
          <cell r="M542">
            <v>0</v>
          </cell>
          <cell r="N542">
            <v>0</v>
          </cell>
          <cell r="O542">
            <v>0</v>
          </cell>
          <cell r="P542">
            <v>0.989375</v>
          </cell>
          <cell r="Q542">
            <v>131.39608338597597</v>
          </cell>
          <cell r="R542" t="str">
            <v>Ent130l</v>
          </cell>
          <cell r="S542">
            <v>0.9</v>
          </cell>
        </row>
        <row r="543">
          <cell r="B543" t="str">
            <v>Ent104l</v>
          </cell>
          <cell r="C543" t="str">
            <v>Entree</v>
          </cell>
          <cell r="D543" t="str">
            <v>Lino/PVC</v>
          </cell>
          <cell r="E543">
            <v>104</v>
          </cell>
          <cell r="F543">
            <v>0.92937499999999995</v>
          </cell>
          <cell r="G543">
            <v>0</v>
          </cell>
          <cell r="H543">
            <v>0</v>
          </cell>
          <cell r="I543">
            <v>0</v>
          </cell>
          <cell r="J543">
            <v>0.06</v>
          </cell>
          <cell r="K543">
            <v>0</v>
          </cell>
          <cell r="L543">
            <v>0</v>
          </cell>
          <cell r="M543">
            <v>0</v>
          </cell>
          <cell r="N543">
            <v>0</v>
          </cell>
          <cell r="O543">
            <v>0</v>
          </cell>
          <cell r="P543">
            <v>0.989375</v>
          </cell>
          <cell r="Q543">
            <v>105.11686670878079</v>
          </cell>
          <cell r="R543" t="str">
            <v>Ent104l</v>
          </cell>
          <cell r="S543">
            <v>0.9</v>
          </cell>
        </row>
        <row r="544">
          <cell r="B544" t="str">
            <v>Ent052l</v>
          </cell>
          <cell r="C544" t="str">
            <v>Entree</v>
          </cell>
          <cell r="D544" t="str">
            <v>Lino/PVC</v>
          </cell>
          <cell r="E544">
            <v>52</v>
          </cell>
          <cell r="F544">
            <v>0.47112500000000002</v>
          </cell>
          <cell r="G544">
            <v>0</v>
          </cell>
          <cell r="H544">
            <v>0</v>
          </cell>
          <cell r="I544">
            <v>0</v>
          </cell>
          <cell r="J544">
            <v>0</v>
          </cell>
          <cell r="K544">
            <v>0</v>
          </cell>
          <cell r="L544">
            <v>0</v>
          </cell>
          <cell r="M544">
            <v>0</v>
          </cell>
          <cell r="N544">
            <v>0</v>
          </cell>
          <cell r="O544">
            <v>0</v>
          </cell>
          <cell r="P544">
            <v>0.47112500000000002</v>
          </cell>
          <cell r="Q544">
            <v>110.37410453701247</v>
          </cell>
          <cell r="R544" t="str">
            <v>Ent052l</v>
          </cell>
          <cell r="S544">
            <v>0.9</v>
          </cell>
        </row>
        <row r="545">
          <cell r="B545" t="str">
            <v>Ent026l</v>
          </cell>
          <cell r="C545" t="str">
            <v>Entree</v>
          </cell>
          <cell r="D545" t="str">
            <v>Lino/PVC</v>
          </cell>
          <cell r="E545">
            <v>26</v>
          </cell>
          <cell r="F545">
            <v>0.92937499999999995</v>
          </cell>
          <cell r="G545">
            <v>0</v>
          </cell>
          <cell r="H545">
            <v>0</v>
          </cell>
          <cell r="I545">
            <v>0</v>
          </cell>
          <cell r="J545">
            <v>0.06</v>
          </cell>
          <cell r="K545">
            <v>0</v>
          </cell>
          <cell r="L545">
            <v>0</v>
          </cell>
          <cell r="M545">
            <v>0</v>
          </cell>
          <cell r="N545">
            <v>0</v>
          </cell>
          <cell r="O545">
            <v>0</v>
          </cell>
          <cell r="P545">
            <v>0.989375</v>
          </cell>
          <cell r="Q545">
            <v>26.279216677195198</v>
          </cell>
          <cell r="R545" t="str">
            <v>Ent026l</v>
          </cell>
          <cell r="S545">
            <v>0.9</v>
          </cell>
        </row>
        <row r="546">
          <cell r="B546" t="str">
            <v>Ent012l</v>
          </cell>
          <cell r="C546" t="str">
            <v>Entree</v>
          </cell>
          <cell r="D546" t="str">
            <v>Lino/PVC</v>
          </cell>
          <cell r="E546">
            <v>12</v>
          </cell>
          <cell r="F546">
            <v>0.92937499999999995</v>
          </cell>
          <cell r="G546">
            <v>0</v>
          </cell>
          <cell r="H546">
            <v>0</v>
          </cell>
          <cell r="I546">
            <v>0</v>
          </cell>
          <cell r="J546">
            <v>0.06</v>
          </cell>
          <cell r="K546">
            <v>0</v>
          </cell>
          <cell r="L546">
            <v>0</v>
          </cell>
          <cell r="M546">
            <v>0</v>
          </cell>
          <cell r="N546">
            <v>0</v>
          </cell>
          <cell r="O546">
            <v>0</v>
          </cell>
          <cell r="P546">
            <v>0.989375</v>
          </cell>
          <cell r="Q546">
            <v>12.128869235628551</v>
          </cell>
          <cell r="R546" t="str">
            <v>Ent012l</v>
          </cell>
          <cell r="S546">
            <v>0.9</v>
          </cell>
        </row>
        <row r="547">
          <cell r="B547" t="str">
            <v>Ent052lz</v>
          </cell>
          <cell r="C547" t="str">
            <v>Entree, weekend</v>
          </cell>
          <cell r="D547" t="str">
            <v>Lino/PVC</v>
          </cell>
          <cell r="E547">
            <v>52</v>
          </cell>
          <cell r="F547">
            <v>0.125775</v>
          </cell>
          <cell r="G547">
            <v>0</v>
          </cell>
          <cell r="H547">
            <v>0</v>
          </cell>
          <cell r="I547">
            <v>0</v>
          </cell>
          <cell r="J547">
            <v>0</v>
          </cell>
          <cell r="K547">
            <v>0</v>
          </cell>
          <cell r="L547">
            <v>0</v>
          </cell>
          <cell r="M547">
            <v>0</v>
          </cell>
          <cell r="N547">
            <v>0</v>
          </cell>
          <cell r="O547">
            <v>0</v>
          </cell>
          <cell r="P547">
            <v>0.125775</v>
          </cell>
          <cell r="Q547">
            <v>413.43669250645996</v>
          </cell>
          <cell r="R547" t="str">
            <v>Ent052lz</v>
          </cell>
          <cell r="S547">
            <v>0.9</v>
          </cell>
        </row>
        <row r="548">
          <cell r="B548" t="str">
            <v>Ent001l</v>
          </cell>
          <cell r="D548" t="str">
            <v>Lino/PVC</v>
          </cell>
          <cell r="E548">
            <v>1</v>
          </cell>
          <cell r="F548">
            <v>0.92937499999999995</v>
          </cell>
          <cell r="G548">
            <v>0</v>
          </cell>
          <cell r="H548">
            <v>0</v>
          </cell>
          <cell r="I548">
            <v>0</v>
          </cell>
          <cell r="J548">
            <v>0.06</v>
          </cell>
          <cell r="K548">
            <v>0</v>
          </cell>
          <cell r="L548">
            <v>0</v>
          </cell>
          <cell r="M548">
            <v>0</v>
          </cell>
          <cell r="N548">
            <v>0</v>
          </cell>
          <cell r="O548">
            <v>0</v>
          </cell>
          <cell r="P548">
            <v>0.989375</v>
          </cell>
          <cell r="Q548">
            <v>1.010739102969046</v>
          </cell>
          <cell r="R548" t="str">
            <v>Ent001l</v>
          </cell>
          <cell r="S548">
            <v>0.9</v>
          </cell>
        </row>
        <row r="549">
          <cell r="B549" t="str">
            <v>Ent002l</v>
          </cell>
          <cell r="D549" t="str">
            <v>Lino/PVC</v>
          </cell>
          <cell r="E549">
            <v>2</v>
          </cell>
          <cell r="F549">
            <v>0.92937499999999995</v>
          </cell>
          <cell r="G549">
            <v>0</v>
          </cell>
          <cell r="H549">
            <v>0</v>
          </cell>
          <cell r="I549">
            <v>0</v>
          </cell>
          <cell r="J549">
            <v>0.06</v>
          </cell>
          <cell r="K549">
            <v>0</v>
          </cell>
          <cell r="L549">
            <v>0</v>
          </cell>
          <cell r="M549">
            <v>0</v>
          </cell>
          <cell r="N549">
            <v>0</v>
          </cell>
          <cell r="O549">
            <v>0</v>
          </cell>
          <cell r="P549">
            <v>0.989375</v>
          </cell>
          <cell r="Q549">
            <v>2.021478205938092</v>
          </cell>
          <cell r="R549" t="str">
            <v>Ent002l</v>
          </cell>
          <cell r="S549">
            <v>0.9</v>
          </cell>
        </row>
        <row r="550">
          <cell r="B550" t="str">
            <v>Ent003l</v>
          </cell>
          <cell r="D550" t="str">
            <v>Lino/PVC</v>
          </cell>
          <cell r="E550">
            <v>3</v>
          </cell>
          <cell r="F550">
            <v>0.92937499999999995</v>
          </cell>
          <cell r="G550">
            <v>0</v>
          </cell>
          <cell r="H550">
            <v>0</v>
          </cell>
          <cell r="I550">
            <v>0</v>
          </cell>
          <cell r="J550">
            <v>0.06</v>
          </cell>
          <cell r="K550">
            <v>0</v>
          </cell>
          <cell r="L550">
            <v>0</v>
          </cell>
          <cell r="M550">
            <v>0</v>
          </cell>
          <cell r="N550">
            <v>0</v>
          </cell>
          <cell r="O550">
            <v>0</v>
          </cell>
          <cell r="P550">
            <v>0.989375</v>
          </cell>
          <cell r="Q550">
            <v>3.0322173089071378</v>
          </cell>
          <cell r="R550" t="str">
            <v>Ent003l</v>
          </cell>
          <cell r="S550">
            <v>0.9</v>
          </cell>
        </row>
        <row r="551">
          <cell r="B551" t="str">
            <v>Ent004l</v>
          </cell>
          <cell r="D551" t="str">
            <v>Lino/PVC</v>
          </cell>
          <cell r="E551">
            <v>4</v>
          </cell>
          <cell r="F551">
            <v>0.92937499999999995</v>
          </cell>
          <cell r="G551">
            <v>0</v>
          </cell>
          <cell r="H551">
            <v>0</v>
          </cell>
          <cell r="I551">
            <v>0</v>
          </cell>
          <cell r="J551">
            <v>0.06</v>
          </cell>
          <cell r="K551">
            <v>0</v>
          </cell>
          <cell r="L551">
            <v>0</v>
          </cell>
          <cell r="M551">
            <v>0</v>
          </cell>
          <cell r="N551">
            <v>0</v>
          </cell>
          <cell r="O551">
            <v>0</v>
          </cell>
          <cell r="P551">
            <v>0.989375</v>
          </cell>
          <cell r="Q551">
            <v>4.042956411876184</v>
          </cell>
          <cell r="R551" t="str">
            <v>Ent004l</v>
          </cell>
          <cell r="S551">
            <v>0.9</v>
          </cell>
        </row>
        <row r="552">
          <cell r="B552" t="str">
            <v>Ent005l</v>
          </cell>
          <cell r="D552" t="str">
            <v>Lino/PVC</v>
          </cell>
          <cell r="E552">
            <v>5</v>
          </cell>
          <cell r="F552">
            <v>0.92937499999999995</v>
          </cell>
          <cell r="G552">
            <v>0</v>
          </cell>
          <cell r="H552">
            <v>0</v>
          </cell>
          <cell r="I552">
            <v>0</v>
          </cell>
          <cell r="J552">
            <v>0.06</v>
          </cell>
          <cell r="K552">
            <v>0</v>
          </cell>
          <cell r="L552">
            <v>0</v>
          </cell>
          <cell r="M552">
            <v>0</v>
          </cell>
          <cell r="N552">
            <v>0</v>
          </cell>
          <cell r="O552">
            <v>0</v>
          </cell>
          <cell r="P552">
            <v>0.989375</v>
          </cell>
          <cell r="Q552">
            <v>5.0536955148452298</v>
          </cell>
          <cell r="R552" t="str">
            <v>Ent005l</v>
          </cell>
          <cell r="S552">
            <v>0.9</v>
          </cell>
        </row>
        <row r="553">
          <cell r="B553" t="str">
            <v>Ent006l</v>
          </cell>
          <cell r="D553" t="str">
            <v>Lino/PVC</v>
          </cell>
          <cell r="E553">
            <v>6</v>
          </cell>
          <cell r="F553">
            <v>0.92937499999999995</v>
          </cell>
          <cell r="G553">
            <v>0</v>
          </cell>
          <cell r="H553">
            <v>0</v>
          </cell>
          <cell r="I553">
            <v>0</v>
          </cell>
          <cell r="J553">
            <v>0.06</v>
          </cell>
          <cell r="K553">
            <v>0</v>
          </cell>
          <cell r="L553">
            <v>0</v>
          </cell>
          <cell r="M553">
            <v>0</v>
          </cell>
          <cell r="N553">
            <v>0</v>
          </cell>
          <cell r="O553">
            <v>0</v>
          </cell>
          <cell r="P553">
            <v>0.989375</v>
          </cell>
          <cell r="Q553">
            <v>6.0644346178142756</v>
          </cell>
          <cell r="R553" t="str">
            <v>Ent006l</v>
          </cell>
          <cell r="S553">
            <v>0.9</v>
          </cell>
        </row>
        <row r="554">
          <cell r="B554" t="str">
            <v>Ent007l</v>
          </cell>
          <cell r="D554" t="str">
            <v>Lino/PVC</v>
          </cell>
          <cell r="E554">
            <v>7</v>
          </cell>
          <cell r="F554">
            <v>0.92937499999999995</v>
          </cell>
          <cell r="G554">
            <v>0</v>
          </cell>
          <cell r="H554">
            <v>0</v>
          </cell>
          <cell r="I554">
            <v>0</v>
          </cell>
          <cell r="J554">
            <v>0.06</v>
          </cell>
          <cell r="K554">
            <v>0</v>
          </cell>
          <cell r="L554">
            <v>0</v>
          </cell>
          <cell r="M554">
            <v>0</v>
          </cell>
          <cell r="N554">
            <v>0</v>
          </cell>
          <cell r="O554">
            <v>0</v>
          </cell>
          <cell r="P554">
            <v>0.989375</v>
          </cell>
          <cell r="Q554">
            <v>7.0751737207833223</v>
          </cell>
          <cell r="R554" t="str">
            <v>Ent007l</v>
          </cell>
          <cell r="S554">
            <v>0.9</v>
          </cell>
        </row>
        <row r="555">
          <cell r="B555" t="str">
            <v>Ent008l</v>
          </cell>
          <cell r="D555" t="str">
            <v>Lino/PVC</v>
          </cell>
          <cell r="E555">
            <v>8</v>
          </cell>
          <cell r="F555">
            <v>0.92937499999999995</v>
          </cell>
          <cell r="G555">
            <v>0</v>
          </cell>
          <cell r="H555">
            <v>0</v>
          </cell>
          <cell r="I555">
            <v>0</v>
          </cell>
          <cell r="J555">
            <v>0.06</v>
          </cell>
          <cell r="K555">
            <v>0</v>
          </cell>
          <cell r="L555">
            <v>0</v>
          </cell>
          <cell r="M555">
            <v>0</v>
          </cell>
          <cell r="N555">
            <v>0</v>
          </cell>
          <cell r="O555">
            <v>0</v>
          </cell>
          <cell r="P555">
            <v>0.989375</v>
          </cell>
          <cell r="Q555">
            <v>8.0859128237523681</v>
          </cell>
          <cell r="R555" t="str">
            <v>Ent008l</v>
          </cell>
          <cell r="S555">
            <v>0.9</v>
          </cell>
        </row>
        <row r="556">
          <cell r="B556" t="str">
            <v>Ent009l</v>
          </cell>
          <cell r="D556" t="str">
            <v>Lino/PVC</v>
          </cell>
          <cell r="E556">
            <v>9</v>
          </cell>
          <cell r="F556">
            <v>0.92937499999999995</v>
          </cell>
          <cell r="G556">
            <v>0</v>
          </cell>
          <cell r="H556">
            <v>0</v>
          </cell>
          <cell r="I556">
            <v>0</v>
          </cell>
          <cell r="J556">
            <v>0.06</v>
          </cell>
          <cell r="K556">
            <v>0</v>
          </cell>
          <cell r="L556">
            <v>0</v>
          </cell>
          <cell r="M556">
            <v>0</v>
          </cell>
          <cell r="N556">
            <v>0</v>
          </cell>
          <cell r="O556">
            <v>0</v>
          </cell>
          <cell r="P556">
            <v>0.989375</v>
          </cell>
          <cell r="Q556">
            <v>9.0966519267214139</v>
          </cell>
          <cell r="R556" t="str">
            <v>Ent009l</v>
          </cell>
          <cell r="S556">
            <v>0.9</v>
          </cell>
        </row>
        <row r="557">
          <cell r="B557" t="str">
            <v>Ent010l</v>
          </cell>
          <cell r="D557" t="str">
            <v>Lino/PVC</v>
          </cell>
          <cell r="E557">
            <v>10</v>
          </cell>
          <cell r="F557">
            <v>0.92937499999999995</v>
          </cell>
          <cell r="G557">
            <v>0</v>
          </cell>
          <cell r="H557">
            <v>0</v>
          </cell>
          <cell r="I557">
            <v>0</v>
          </cell>
          <cell r="J557">
            <v>0.06</v>
          </cell>
          <cell r="K557">
            <v>0</v>
          </cell>
          <cell r="L557">
            <v>0</v>
          </cell>
          <cell r="M557">
            <v>0</v>
          </cell>
          <cell r="N557">
            <v>0</v>
          </cell>
          <cell r="O557">
            <v>0</v>
          </cell>
          <cell r="P557">
            <v>0.989375</v>
          </cell>
          <cell r="Q557">
            <v>10.10739102969046</v>
          </cell>
          <cell r="R557" t="str">
            <v>Ent010l</v>
          </cell>
          <cell r="S557">
            <v>0.9</v>
          </cell>
        </row>
        <row r="558">
          <cell r="B558" t="str">
            <v>Ent011l</v>
          </cell>
          <cell r="D558" t="str">
            <v>Lino/PVC</v>
          </cell>
          <cell r="E558">
            <v>11</v>
          </cell>
          <cell r="F558">
            <v>0.92937499999999995</v>
          </cell>
          <cell r="G558">
            <v>0</v>
          </cell>
          <cell r="H558">
            <v>0</v>
          </cell>
          <cell r="I558">
            <v>0</v>
          </cell>
          <cell r="J558">
            <v>0.06</v>
          </cell>
          <cell r="K558">
            <v>0</v>
          </cell>
          <cell r="L558">
            <v>0</v>
          </cell>
          <cell r="M558">
            <v>0</v>
          </cell>
          <cell r="N558">
            <v>0</v>
          </cell>
          <cell r="O558">
            <v>0</v>
          </cell>
          <cell r="P558">
            <v>0.989375</v>
          </cell>
          <cell r="Q558">
            <v>11.118130132659505</v>
          </cell>
          <cell r="R558" t="str">
            <v>Ent011l</v>
          </cell>
          <cell r="S558">
            <v>0.9</v>
          </cell>
        </row>
        <row r="560">
          <cell r="B560" t="str">
            <v>Ent260s</v>
          </cell>
          <cell r="C560" t="str">
            <v>Entree</v>
          </cell>
          <cell r="D560" t="str">
            <v>Steen</v>
          </cell>
          <cell r="E560">
            <v>260</v>
          </cell>
          <cell r="F560">
            <v>1.002475</v>
          </cell>
          <cell r="G560">
            <v>0</v>
          </cell>
          <cell r="H560">
            <v>4.4999999999999998E-2</v>
          </cell>
          <cell r="I560">
            <v>0</v>
          </cell>
          <cell r="J560">
            <v>0</v>
          </cell>
          <cell r="K560">
            <v>0</v>
          </cell>
          <cell r="L560">
            <v>0</v>
          </cell>
          <cell r="M560">
            <v>0</v>
          </cell>
          <cell r="N560">
            <v>0</v>
          </cell>
          <cell r="O560">
            <v>0</v>
          </cell>
          <cell r="P560">
            <v>1.0474749999999999</v>
          </cell>
          <cell r="Q560">
            <v>248.21594787465096</v>
          </cell>
          <cell r="R560" t="str">
            <v>Ent260s</v>
          </cell>
          <cell r="S560">
            <v>0.9</v>
          </cell>
        </row>
        <row r="561">
          <cell r="B561" t="str">
            <v>Ent260sn</v>
          </cell>
          <cell r="C561" t="str">
            <v>Entree, naloopronde</v>
          </cell>
          <cell r="D561" t="str">
            <v>Steen</v>
          </cell>
          <cell r="E561">
            <v>260</v>
          </cell>
          <cell r="F561">
            <v>0.91497499999999998</v>
          </cell>
          <cell r="G561">
            <v>0</v>
          </cell>
          <cell r="H561">
            <v>4.4999999999999998E-2</v>
          </cell>
          <cell r="I561">
            <v>0</v>
          </cell>
          <cell r="J561">
            <v>0</v>
          </cell>
          <cell r="K561">
            <v>0</v>
          </cell>
          <cell r="L561">
            <v>0</v>
          </cell>
          <cell r="M561">
            <v>0</v>
          </cell>
          <cell r="N561">
            <v>0</v>
          </cell>
          <cell r="O561">
            <v>0</v>
          </cell>
          <cell r="P561">
            <v>0.95997500000000002</v>
          </cell>
          <cell r="Q561">
            <v>270.84038646839758</v>
          </cell>
          <cell r="R561" t="str">
            <v>Ent260sn</v>
          </cell>
          <cell r="S561">
            <v>0.9</v>
          </cell>
        </row>
        <row r="562">
          <cell r="B562" t="str">
            <v>Ent156s</v>
          </cell>
          <cell r="C562" t="str">
            <v>Entree</v>
          </cell>
          <cell r="D562" t="str">
            <v>Steen</v>
          </cell>
          <cell r="E562">
            <v>156</v>
          </cell>
          <cell r="F562">
            <v>0.91497499999999998</v>
          </cell>
          <cell r="G562">
            <v>0</v>
          </cell>
          <cell r="H562">
            <v>4.4999999999999998E-2</v>
          </cell>
          <cell r="I562">
            <v>0</v>
          </cell>
          <cell r="J562">
            <v>0</v>
          </cell>
          <cell r="K562">
            <v>0</v>
          </cell>
          <cell r="L562">
            <v>0</v>
          </cell>
          <cell r="M562">
            <v>0</v>
          </cell>
          <cell r="N562">
            <v>0</v>
          </cell>
          <cell r="O562">
            <v>0</v>
          </cell>
          <cell r="P562">
            <v>0.95997500000000002</v>
          </cell>
          <cell r="Q562">
            <v>162.50423188103858</v>
          </cell>
          <cell r="R562" t="str">
            <v>Ent156s</v>
          </cell>
          <cell r="S562">
            <v>0.9</v>
          </cell>
        </row>
        <row r="563">
          <cell r="B563" t="str">
            <v>Ent130s</v>
          </cell>
          <cell r="C563" t="str">
            <v>Entree</v>
          </cell>
          <cell r="D563" t="str">
            <v>Steen</v>
          </cell>
          <cell r="E563">
            <v>130</v>
          </cell>
          <cell r="F563">
            <v>0.91497499999999998</v>
          </cell>
          <cell r="G563">
            <v>0</v>
          </cell>
          <cell r="H563">
            <v>4.4999999999999998E-2</v>
          </cell>
          <cell r="I563">
            <v>0</v>
          </cell>
          <cell r="J563">
            <v>0</v>
          </cell>
          <cell r="K563">
            <v>0</v>
          </cell>
          <cell r="L563">
            <v>0</v>
          </cell>
          <cell r="M563">
            <v>0</v>
          </cell>
          <cell r="N563">
            <v>0</v>
          </cell>
          <cell r="O563">
            <v>0</v>
          </cell>
          <cell r="P563">
            <v>0.95997500000000002</v>
          </cell>
          <cell r="Q563">
            <v>135.42019323419879</v>
          </cell>
          <cell r="R563" t="str">
            <v>Ent130s</v>
          </cell>
          <cell r="S563">
            <v>0.9</v>
          </cell>
        </row>
        <row r="564">
          <cell r="B564" t="str">
            <v>Ent104s</v>
          </cell>
          <cell r="C564" t="str">
            <v>Entree</v>
          </cell>
          <cell r="D564" t="str">
            <v>Steen</v>
          </cell>
          <cell r="E564">
            <v>104</v>
          </cell>
          <cell r="F564">
            <v>0.91497499999999998</v>
          </cell>
          <cell r="G564">
            <v>0</v>
          </cell>
          <cell r="H564">
            <v>4.4999999999999998E-2</v>
          </cell>
          <cell r="I564">
            <v>0</v>
          </cell>
          <cell r="J564">
            <v>0</v>
          </cell>
          <cell r="K564">
            <v>0</v>
          </cell>
          <cell r="L564">
            <v>0</v>
          </cell>
          <cell r="M564">
            <v>0</v>
          </cell>
          <cell r="N564">
            <v>0</v>
          </cell>
          <cell r="O564">
            <v>0</v>
          </cell>
          <cell r="P564">
            <v>0.95997500000000002</v>
          </cell>
          <cell r="Q564">
            <v>108.33615458735905</v>
          </cell>
          <cell r="R564" t="str">
            <v>Ent104s</v>
          </cell>
          <cell r="S564">
            <v>0.9</v>
          </cell>
        </row>
        <row r="565">
          <cell r="B565" t="str">
            <v>Ent052s</v>
          </cell>
          <cell r="C565" t="str">
            <v>Entree</v>
          </cell>
          <cell r="D565" t="str">
            <v>Steen</v>
          </cell>
          <cell r="E565">
            <v>52</v>
          </cell>
          <cell r="F565">
            <v>0.61272499999999996</v>
          </cell>
          <cell r="G565">
            <v>0</v>
          </cell>
          <cell r="H565">
            <v>4.4999999999999998E-2</v>
          </cell>
          <cell r="I565">
            <v>0</v>
          </cell>
          <cell r="J565">
            <v>0</v>
          </cell>
          <cell r="K565">
            <v>0</v>
          </cell>
          <cell r="L565">
            <v>0</v>
          </cell>
          <cell r="M565">
            <v>0</v>
          </cell>
          <cell r="N565">
            <v>0</v>
          </cell>
          <cell r="O565">
            <v>0</v>
          </cell>
          <cell r="P565">
            <v>0.657725</v>
          </cell>
          <cell r="Q565">
            <v>79.0603975825763</v>
          </cell>
          <cell r="R565" t="str">
            <v>Ent052s</v>
          </cell>
          <cell r="S565">
            <v>0.9</v>
          </cell>
        </row>
        <row r="566">
          <cell r="B566" t="str">
            <v>Ent026s</v>
          </cell>
          <cell r="C566" t="str">
            <v>Entree</v>
          </cell>
          <cell r="D566" t="str">
            <v>Steen</v>
          </cell>
          <cell r="E566">
            <v>26</v>
          </cell>
          <cell r="F566">
            <v>0.91497499999999998</v>
          </cell>
          <cell r="G566">
            <v>0</v>
          </cell>
          <cell r="H566">
            <v>4.4999999999999998E-2</v>
          </cell>
          <cell r="I566">
            <v>0</v>
          </cell>
          <cell r="J566">
            <v>0</v>
          </cell>
          <cell r="K566">
            <v>0</v>
          </cell>
          <cell r="L566">
            <v>0</v>
          </cell>
          <cell r="M566">
            <v>0</v>
          </cell>
          <cell r="N566">
            <v>0</v>
          </cell>
          <cell r="O566">
            <v>0</v>
          </cell>
          <cell r="P566">
            <v>0.95997500000000002</v>
          </cell>
          <cell r="Q566">
            <v>27.084038646839762</v>
          </cell>
          <cell r="R566" t="str">
            <v>Ent026s</v>
          </cell>
          <cell r="S566">
            <v>0.9</v>
          </cell>
        </row>
        <row r="567">
          <cell r="B567" t="str">
            <v>Ent012s</v>
          </cell>
          <cell r="C567" t="str">
            <v>Entree</v>
          </cell>
          <cell r="D567" t="str">
            <v>Steen</v>
          </cell>
          <cell r="E567">
            <v>12</v>
          </cell>
          <cell r="F567">
            <v>7.7625000000000013E-2</v>
          </cell>
          <cell r="G567">
            <v>0</v>
          </cell>
          <cell r="H567">
            <v>4.4999999999999998E-2</v>
          </cell>
          <cell r="I567">
            <v>0</v>
          </cell>
          <cell r="J567">
            <v>0</v>
          </cell>
          <cell r="K567">
            <v>0</v>
          </cell>
          <cell r="L567">
            <v>0</v>
          </cell>
          <cell r="M567">
            <v>0</v>
          </cell>
          <cell r="N567">
            <v>0</v>
          </cell>
          <cell r="O567">
            <v>0</v>
          </cell>
          <cell r="P567">
            <v>0.12262500000000001</v>
          </cell>
          <cell r="Q567">
            <v>97.859327217125369</v>
          </cell>
          <cell r="R567" t="str">
            <v>Ent012s</v>
          </cell>
          <cell r="S567">
            <v>0.9</v>
          </cell>
        </row>
        <row r="568">
          <cell r="B568" t="str">
            <v>Ent052sz</v>
          </cell>
          <cell r="C568" t="str">
            <v>Entree, weekend</v>
          </cell>
          <cell r="D568" t="str">
            <v>Steen</v>
          </cell>
          <cell r="E568">
            <v>52</v>
          </cell>
          <cell r="F568">
            <v>0.91497499999999998</v>
          </cell>
          <cell r="G568">
            <v>0</v>
          </cell>
          <cell r="H568">
            <v>4.4999999999999998E-2</v>
          </cell>
          <cell r="I568">
            <v>0</v>
          </cell>
          <cell r="J568">
            <v>0</v>
          </cell>
          <cell r="K568">
            <v>0</v>
          </cell>
          <cell r="L568">
            <v>0</v>
          </cell>
          <cell r="M568">
            <v>0</v>
          </cell>
          <cell r="N568">
            <v>0</v>
          </cell>
          <cell r="O568">
            <v>0</v>
          </cell>
          <cell r="P568">
            <v>0.95997500000000002</v>
          </cell>
          <cell r="Q568">
            <v>54.168077293679524</v>
          </cell>
          <cell r="R568" t="str">
            <v>Ent052sz</v>
          </cell>
          <cell r="S568">
            <v>0.9</v>
          </cell>
        </row>
        <row r="569">
          <cell r="B569" t="str">
            <v>Ent001s</v>
          </cell>
          <cell r="D569" t="str">
            <v>Steen</v>
          </cell>
          <cell r="E569">
            <v>1</v>
          </cell>
          <cell r="F569">
            <v>0.91497499999999998</v>
          </cell>
          <cell r="G569">
            <v>0</v>
          </cell>
          <cell r="H569">
            <v>4.4999999999999998E-2</v>
          </cell>
          <cell r="I569">
            <v>0</v>
          </cell>
          <cell r="J569">
            <v>0</v>
          </cell>
          <cell r="K569">
            <v>0</v>
          </cell>
          <cell r="L569">
            <v>0</v>
          </cell>
          <cell r="M569">
            <v>0</v>
          </cell>
          <cell r="N569">
            <v>0</v>
          </cell>
          <cell r="O569">
            <v>0</v>
          </cell>
          <cell r="P569">
            <v>0.95997500000000002</v>
          </cell>
          <cell r="Q569">
            <v>1.0416937941092215</v>
          </cell>
          <cell r="R569" t="str">
            <v>Ent001s</v>
          </cell>
          <cell r="S569">
            <v>0.9</v>
          </cell>
        </row>
        <row r="570">
          <cell r="B570" t="str">
            <v>Ent002s</v>
          </cell>
          <cell r="D570" t="str">
            <v>Steen</v>
          </cell>
          <cell r="E570">
            <v>2</v>
          </cell>
          <cell r="F570">
            <v>0.91497499999999998</v>
          </cell>
          <cell r="G570">
            <v>0</v>
          </cell>
          <cell r="H570">
            <v>4.4999999999999998E-2</v>
          </cell>
          <cell r="I570">
            <v>0</v>
          </cell>
          <cell r="J570">
            <v>0</v>
          </cell>
          <cell r="K570">
            <v>0</v>
          </cell>
          <cell r="L570">
            <v>0</v>
          </cell>
          <cell r="M570">
            <v>0</v>
          </cell>
          <cell r="N570">
            <v>0</v>
          </cell>
          <cell r="O570">
            <v>0</v>
          </cell>
          <cell r="P570">
            <v>0.95997500000000002</v>
          </cell>
          <cell r="Q570">
            <v>2.0833875882184429</v>
          </cell>
          <cell r="R570" t="str">
            <v>Ent002s</v>
          </cell>
          <cell r="S570">
            <v>0.9</v>
          </cell>
        </row>
        <row r="571">
          <cell r="B571" t="str">
            <v>Ent003s</v>
          </cell>
          <cell r="D571" t="str">
            <v>Steen</v>
          </cell>
          <cell r="E571">
            <v>3</v>
          </cell>
          <cell r="F571">
            <v>0.91497499999999998</v>
          </cell>
          <cell r="G571">
            <v>0</v>
          </cell>
          <cell r="H571">
            <v>4.4999999999999998E-2</v>
          </cell>
          <cell r="I571">
            <v>0</v>
          </cell>
          <cell r="J571">
            <v>0</v>
          </cell>
          <cell r="K571">
            <v>0</v>
          </cell>
          <cell r="L571">
            <v>0</v>
          </cell>
          <cell r="M571">
            <v>0</v>
          </cell>
          <cell r="N571">
            <v>0</v>
          </cell>
          <cell r="O571">
            <v>0</v>
          </cell>
          <cell r="P571">
            <v>0.95997500000000002</v>
          </cell>
          <cell r="Q571">
            <v>3.1250813823276649</v>
          </cell>
          <cell r="R571" t="str">
            <v>Ent003s</v>
          </cell>
          <cell r="S571">
            <v>0.9</v>
          </cell>
        </row>
        <row r="572">
          <cell r="B572" t="str">
            <v>Ent004s</v>
          </cell>
          <cell r="D572" t="str">
            <v>Steen</v>
          </cell>
          <cell r="E572">
            <v>4</v>
          </cell>
          <cell r="F572">
            <v>0.91497499999999998</v>
          </cell>
          <cell r="G572">
            <v>0</v>
          </cell>
          <cell r="H572">
            <v>4.4999999999999998E-2</v>
          </cell>
          <cell r="I572">
            <v>0</v>
          </cell>
          <cell r="J572">
            <v>0</v>
          </cell>
          <cell r="K572">
            <v>0</v>
          </cell>
          <cell r="L572">
            <v>0</v>
          </cell>
          <cell r="M572">
            <v>0</v>
          </cell>
          <cell r="N572">
            <v>0</v>
          </cell>
          <cell r="O572">
            <v>0</v>
          </cell>
          <cell r="P572">
            <v>0.95997500000000002</v>
          </cell>
          <cell r="Q572">
            <v>4.1667751764368859</v>
          </cell>
          <cell r="R572" t="str">
            <v>Ent004s</v>
          </cell>
          <cell r="S572">
            <v>0.9</v>
          </cell>
        </row>
        <row r="573">
          <cell r="B573" t="str">
            <v>Ent005s</v>
          </cell>
          <cell r="D573" t="str">
            <v>Steen</v>
          </cell>
          <cell r="E573">
            <v>5</v>
          </cell>
          <cell r="F573">
            <v>0.91497499999999998</v>
          </cell>
          <cell r="G573">
            <v>0</v>
          </cell>
          <cell r="H573">
            <v>4.4999999999999998E-2</v>
          </cell>
          <cell r="I573">
            <v>0</v>
          </cell>
          <cell r="J573">
            <v>0</v>
          </cell>
          <cell r="K573">
            <v>0</v>
          </cell>
          <cell r="L573">
            <v>0</v>
          </cell>
          <cell r="M573">
            <v>0</v>
          </cell>
          <cell r="N573">
            <v>0</v>
          </cell>
          <cell r="O573">
            <v>0</v>
          </cell>
          <cell r="P573">
            <v>0.95997500000000002</v>
          </cell>
          <cell r="Q573">
            <v>5.2084689705461082</v>
          </cell>
          <cell r="R573" t="str">
            <v>Ent005s</v>
          </cell>
          <cell r="S573">
            <v>0.9</v>
          </cell>
        </row>
        <row r="574">
          <cell r="B574" t="str">
            <v>Ent006s</v>
          </cell>
          <cell r="D574" t="str">
            <v>Steen</v>
          </cell>
          <cell r="E574">
            <v>6</v>
          </cell>
          <cell r="F574">
            <v>0.91497499999999998</v>
          </cell>
          <cell r="G574">
            <v>0</v>
          </cell>
          <cell r="H574">
            <v>4.4999999999999998E-2</v>
          </cell>
          <cell r="I574">
            <v>0</v>
          </cell>
          <cell r="J574">
            <v>0</v>
          </cell>
          <cell r="K574">
            <v>0</v>
          </cell>
          <cell r="L574">
            <v>0</v>
          </cell>
          <cell r="M574">
            <v>0</v>
          </cell>
          <cell r="N574">
            <v>0</v>
          </cell>
          <cell r="O574">
            <v>0</v>
          </cell>
          <cell r="P574">
            <v>0.95997500000000002</v>
          </cell>
          <cell r="Q574">
            <v>6.2501627646553297</v>
          </cell>
          <cell r="R574" t="str">
            <v>Ent006s</v>
          </cell>
          <cell r="S574">
            <v>0.9</v>
          </cell>
        </row>
        <row r="575">
          <cell r="B575" t="str">
            <v>Ent007s</v>
          </cell>
          <cell r="D575" t="str">
            <v>Steen</v>
          </cell>
          <cell r="E575">
            <v>7</v>
          </cell>
          <cell r="F575">
            <v>0.91497499999999998</v>
          </cell>
          <cell r="G575">
            <v>0</v>
          </cell>
          <cell r="H575">
            <v>4.4999999999999998E-2</v>
          </cell>
          <cell r="I575">
            <v>0</v>
          </cell>
          <cell r="J575">
            <v>0</v>
          </cell>
          <cell r="K575">
            <v>0</v>
          </cell>
          <cell r="L575">
            <v>0</v>
          </cell>
          <cell r="M575">
            <v>0</v>
          </cell>
          <cell r="N575">
            <v>0</v>
          </cell>
          <cell r="O575">
            <v>0</v>
          </cell>
          <cell r="P575">
            <v>0.95997500000000002</v>
          </cell>
          <cell r="Q575">
            <v>7.2918565587645512</v>
          </cell>
          <cell r="R575" t="str">
            <v>Ent007s</v>
          </cell>
          <cell r="S575">
            <v>0.9</v>
          </cell>
        </row>
        <row r="576">
          <cell r="B576" t="str">
            <v>Ent008s</v>
          </cell>
          <cell r="D576" t="str">
            <v>Steen</v>
          </cell>
          <cell r="E576">
            <v>8</v>
          </cell>
          <cell r="F576">
            <v>0.91497499999999998</v>
          </cell>
          <cell r="G576">
            <v>0</v>
          </cell>
          <cell r="H576">
            <v>4.4999999999999998E-2</v>
          </cell>
          <cell r="I576">
            <v>0</v>
          </cell>
          <cell r="J576">
            <v>0</v>
          </cell>
          <cell r="K576">
            <v>0</v>
          </cell>
          <cell r="L576">
            <v>0</v>
          </cell>
          <cell r="M576">
            <v>0</v>
          </cell>
          <cell r="N576">
            <v>0</v>
          </cell>
          <cell r="O576">
            <v>0</v>
          </cell>
          <cell r="P576">
            <v>0.95997500000000002</v>
          </cell>
          <cell r="Q576">
            <v>8.3335503528737718</v>
          </cell>
          <cell r="R576" t="str">
            <v>Ent008s</v>
          </cell>
          <cell r="S576">
            <v>0.9</v>
          </cell>
        </row>
        <row r="577">
          <cell r="B577" t="str">
            <v>Ent009s</v>
          </cell>
          <cell r="D577" t="str">
            <v>Steen</v>
          </cell>
          <cell r="E577">
            <v>9</v>
          </cell>
          <cell r="F577">
            <v>0.91497499999999998</v>
          </cell>
          <cell r="G577">
            <v>0</v>
          </cell>
          <cell r="H577">
            <v>4.4999999999999998E-2</v>
          </cell>
          <cell r="I577">
            <v>0</v>
          </cell>
          <cell r="J577">
            <v>0</v>
          </cell>
          <cell r="K577">
            <v>0</v>
          </cell>
          <cell r="L577">
            <v>0</v>
          </cell>
          <cell r="M577">
            <v>0</v>
          </cell>
          <cell r="N577">
            <v>0</v>
          </cell>
          <cell r="O577">
            <v>0</v>
          </cell>
          <cell r="P577">
            <v>0.95997500000000002</v>
          </cell>
          <cell r="Q577">
            <v>9.3752441469829932</v>
          </cell>
          <cell r="R577" t="str">
            <v>Ent009s</v>
          </cell>
          <cell r="S577">
            <v>0.9</v>
          </cell>
        </row>
        <row r="578">
          <cell r="B578" t="str">
            <v>Ent010s</v>
          </cell>
          <cell r="D578" t="str">
            <v>Steen</v>
          </cell>
          <cell r="E578">
            <v>10</v>
          </cell>
          <cell r="F578">
            <v>0.91497499999999998</v>
          </cell>
          <cell r="G578">
            <v>0</v>
          </cell>
          <cell r="H578">
            <v>4.4999999999999998E-2</v>
          </cell>
          <cell r="I578">
            <v>0</v>
          </cell>
          <cell r="J578">
            <v>0</v>
          </cell>
          <cell r="K578">
            <v>0</v>
          </cell>
          <cell r="L578">
            <v>0</v>
          </cell>
          <cell r="M578">
            <v>0</v>
          </cell>
          <cell r="N578">
            <v>0</v>
          </cell>
          <cell r="O578">
            <v>0</v>
          </cell>
          <cell r="P578">
            <v>0.95997500000000002</v>
          </cell>
          <cell r="Q578">
            <v>10.416937941092216</v>
          </cell>
          <cell r="R578" t="str">
            <v>Ent010s</v>
          </cell>
          <cell r="S578">
            <v>0.9</v>
          </cell>
        </row>
        <row r="579">
          <cell r="B579" t="str">
            <v>Ent011s</v>
          </cell>
          <cell r="D579" t="str">
            <v>Steen</v>
          </cell>
          <cell r="E579">
            <v>11</v>
          </cell>
          <cell r="F579">
            <v>0.91497499999999998</v>
          </cell>
          <cell r="G579">
            <v>0</v>
          </cell>
          <cell r="H579">
            <v>4.4999999999999998E-2</v>
          </cell>
          <cell r="I579">
            <v>0</v>
          </cell>
          <cell r="J579">
            <v>0</v>
          </cell>
          <cell r="K579">
            <v>0</v>
          </cell>
          <cell r="L579">
            <v>0</v>
          </cell>
          <cell r="M579">
            <v>0</v>
          </cell>
          <cell r="N579">
            <v>0</v>
          </cell>
          <cell r="O579">
            <v>0</v>
          </cell>
          <cell r="P579">
            <v>0.95997500000000002</v>
          </cell>
          <cell r="Q579">
            <v>11.458631735201438</v>
          </cell>
          <cell r="R579" t="str">
            <v>Ent011s</v>
          </cell>
          <cell r="S579">
            <v>0.9</v>
          </cell>
        </row>
        <row r="581">
          <cell r="B581" t="str">
            <v>Ent260t</v>
          </cell>
          <cell r="C581" t="str">
            <v>Entree</v>
          </cell>
          <cell r="D581" t="str">
            <v>Tapijt</v>
          </cell>
          <cell r="E581">
            <v>260</v>
          </cell>
          <cell r="F581">
            <v>0.68493749999999998</v>
          </cell>
          <cell r="G581">
            <v>0</v>
          </cell>
          <cell r="H581">
            <v>0</v>
          </cell>
          <cell r="I581">
            <v>0</v>
          </cell>
          <cell r="J581">
            <v>0</v>
          </cell>
          <cell r="K581">
            <v>0</v>
          </cell>
          <cell r="L581">
            <v>0</v>
          </cell>
          <cell r="M581">
            <v>0</v>
          </cell>
          <cell r="N581">
            <v>0</v>
          </cell>
          <cell r="O581">
            <v>0</v>
          </cell>
          <cell r="P581">
            <v>0.68493749999999998</v>
          </cell>
          <cell r="Q581">
            <v>379.5966785290629</v>
          </cell>
          <cell r="R581" t="str">
            <v>Ent260t</v>
          </cell>
          <cell r="S581">
            <v>0.9</v>
          </cell>
        </row>
        <row r="582">
          <cell r="B582" t="str">
            <v>Ent260tn</v>
          </cell>
          <cell r="C582" t="str">
            <v>Entree, naloopronde</v>
          </cell>
          <cell r="D582" t="str">
            <v>Tapijt</v>
          </cell>
          <cell r="E582">
            <v>260</v>
          </cell>
          <cell r="F582">
            <v>0.61737500000000001</v>
          </cell>
          <cell r="G582">
            <v>0</v>
          </cell>
          <cell r="H582">
            <v>0</v>
          </cell>
          <cell r="I582">
            <v>0</v>
          </cell>
          <cell r="J582">
            <v>0</v>
          </cell>
          <cell r="K582">
            <v>0</v>
          </cell>
          <cell r="L582">
            <v>0</v>
          </cell>
          <cell r="M582">
            <v>0</v>
          </cell>
          <cell r="N582">
            <v>0</v>
          </cell>
          <cell r="O582">
            <v>0</v>
          </cell>
          <cell r="P582">
            <v>0.61737500000000001</v>
          </cell>
          <cell r="Q582">
            <v>421.13788216238106</v>
          </cell>
          <cell r="R582" t="str">
            <v>Ent260tn</v>
          </cell>
          <cell r="S582">
            <v>0.9</v>
          </cell>
        </row>
        <row r="583">
          <cell r="B583" t="str">
            <v>Ent156t</v>
          </cell>
          <cell r="C583" t="str">
            <v>Entree</v>
          </cell>
          <cell r="D583" t="str">
            <v>Tapijt</v>
          </cell>
          <cell r="E583">
            <v>156</v>
          </cell>
          <cell r="F583">
            <v>0.61737500000000001</v>
          </cell>
          <cell r="G583">
            <v>0</v>
          </cell>
          <cell r="H583">
            <v>0</v>
          </cell>
          <cell r="I583">
            <v>0</v>
          </cell>
          <cell r="J583">
            <v>0</v>
          </cell>
          <cell r="K583">
            <v>0</v>
          </cell>
          <cell r="L583">
            <v>0</v>
          </cell>
          <cell r="M583">
            <v>0</v>
          </cell>
          <cell r="N583">
            <v>0</v>
          </cell>
          <cell r="O583">
            <v>0</v>
          </cell>
          <cell r="P583">
            <v>0.61737500000000001</v>
          </cell>
          <cell r="Q583">
            <v>252.68272929742864</v>
          </cell>
          <cell r="R583" t="str">
            <v>Ent156t</v>
          </cell>
          <cell r="S583">
            <v>0.9</v>
          </cell>
        </row>
        <row r="584">
          <cell r="B584" t="str">
            <v>Ent130t</v>
          </cell>
          <cell r="C584" t="str">
            <v>Entree</v>
          </cell>
          <cell r="D584" t="str">
            <v>Tapijt</v>
          </cell>
          <cell r="E584">
            <v>130</v>
          </cell>
          <cell r="F584">
            <v>0.61737500000000001</v>
          </cell>
          <cell r="G584">
            <v>0</v>
          </cell>
          <cell r="H584">
            <v>0</v>
          </cell>
          <cell r="I584">
            <v>0</v>
          </cell>
          <cell r="J584">
            <v>0</v>
          </cell>
          <cell r="K584">
            <v>0</v>
          </cell>
          <cell r="L584">
            <v>0</v>
          </cell>
          <cell r="M584">
            <v>0</v>
          </cell>
          <cell r="N584">
            <v>0</v>
          </cell>
          <cell r="O584">
            <v>0</v>
          </cell>
          <cell r="P584">
            <v>0.61737500000000001</v>
          </cell>
          <cell r="Q584">
            <v>210.56894108119053</v>
          </cell>
          <cell r="R584" t="str">
            <v>Ent130t</v>
          </cell>
          <cell r="S584">
            <v>0.9</v>
          </cell>
        </row>
        <row r="585">
          <cell r="B585" t="str">
            <v>Ent104t</v>
          </cell>
          <cell r="C585" t="str">
            <v>Entree</v>
          </cell>
          <cell r="D585" t="str">
            <v>Tapijt</v>
          </cell>
          <cell r="E585">
            <v>104</v>
          </cell>
          <cell r="F585">
            <v>0.61737500000000001</v>
          </cell>
          <cell r="G585">
            <v>0</v>
          </cell>
          <cell r="H585">
            <v>0</v>
          </cell>
          <cell r="I585">
            <v>0</v>
          </cell>
          <cell r="J585">
            <v>0</v>
          </cell>
          <cell r="K585">
            <v>0</v>
          </cell>
          <cell r="L585">
            <v>0</v>
          </cell>
          <cell r="M585">
            <v>0</v>
          </cell>
          <cell r="N585">
            <v>0</v>
          </cell>
          <cell r="O585">
            <v>0</v>
          </cell>
          <cell r="P585">
            <v>0.61737500000000001</v>
          </cell>
          <cell r="Q585">
            <v>168.45515286495242</v>
          </cell>
          <cell r="R585" t="str">
            <v>Ent104t</v>
          </cell>
          <cell r="S585">
            <v>0.9</v>
          </cell>
        </row>
        <row r="586">
          <cell r="B586" t="str">
            <v>Ent052t</v>
          </cell>
          <cell r="C586" t="str">
            <v>Entree</v>
          </cell>
          <cell r="D586" t="str">
            <v>Tapijt</v>
          </cell>
          <cell r="E586">
            <v>52</v>
          </cell>
          <cell r="F586">
            <v>0.31512499999999999</v>
          </cell>
          <cell r="G586">
            <v>0</v>
          </cell>
          <cell r="H586">
            <v>0</v>
          </cell>
          <cell r="I586">
            <v>0</v>
          </cell>
          <cell r="J586">
            <v>0</v>
          </cell>
          <cell r="K586">
            <v>0</v>
          </cell>
          <cell r="L586">
            <v>0</v>
          </cell>
          <cell r="M586">
            <v>0</v>
          </cell>
          <cell r="N586">
            <v>0</v>
          </cell>
          <cell r="O586">
            <v>0</v>
          </cell>
          <cell r="P586">
            <v>0.31512499999999999</v>
          </cell>
          <cell r="Q586">
            <v>165.01388337961126</v>
          </cell>
          <cell r="R586" t="str">
            <v>Ent052t</v>
          </cell>
          <cell r="S586">
            <v>0.9</v>
          </cell>
        </row>
        <row r="587">
          <cell r="B587" t="str">
            <v>Ent026t</v>
          </cell>
          <cell r="C587" t="str">
            <v>Entree</v>
          </cell>
          <cell r="D587" t="str">
            <v>Tapijt</v>
          </cell>
          <cell r="E587">
            <v>26</v>
          </cell>
          <cell r="F587">
            <v>0.61737500000000001</v>
          </cell>
          <cell r="G587">
            <v>0</v>
          </cell>
          <cell r="H587">
            <v>0</v>
          </cell>
          <cell r="I587">
            <v>0</v>
          </cell>
          <cell r="J587">
            <v>0</v>
          </cell>
          <cell r="K587">
            <v>0</v>
          </cell>
          <cell r="L587">
            <v>0</v>
          </cell>
          <cell r="M587">
            <v>0</v>
          </cell>
          <cell r="N587">
            <v>0</v>
          </cell>
          <cell r="O587">
            <v>0</v>
          </cell>
          <cell r="P587">
            <v>0.61737500000000001</v>
          </cell>
          <cell r="Q587">
            <v>42.113788216238106</v>
          </cell>
          <cell r="R587" t="str">
            <v>Ent026t</v>
          </cell>
          <cell r="S587">
            <v>0.9</v>
          </cell>
        </row>
        <row r="588">
          <cell r="B588" t="str">
            <v>Ent012t</v>
          </cell>
          <cell r="C588" t="str">
            <v>Entree</v>
          </cell>
          <cell r="D588" t="str">
            <v>Tapijt</v>
          </cell>
          <cell r="E588">
            <v>12</v>
          </cell>
          <cell r="F588">
            <v>0.61737500000000001</v>
          </cell>
          <cell r="G588">
            <v>0</v>
          </cell>
          <cell r="H588">
            <v>0</v>
          </cell>
          <cell r="I588">
            <v>0</v>
          </cell>
          <cell r="J588">
            <v>0</v>
          </cell>
          <cell r="K588">
            <v>0</v>
          </cell>
          <cell r="L588">
            <v>0</v>
          </cell>
          <cell r="M588">
            <v>0</v>
          </cell>
          <cell r="N588">
            <v>0</v>
          </cell>
          <cell r="O588">
            <v>0</v>
          </cell>
          <cell r="P588">
            <v>0.61737500000000001</v>
          </cell>
          <cell r="Q588">
            <v>19.437133022879124</v>
          </cell>
          <cell r="R588" t="str">
            <v>Ent012t</v>
          </cell>
          <cell r="S588">
            <v>0.9</v>
          </cell>
        </row>
        <row r="589">
          <cell r="B589" t="str">
            <v>Ent052tz</v>
          </cell>
          <cell r="C589" t="str">
            <v>Entree, weekend</v>
          </cell>
          <cell r="D589" t="str">
            <v>Tapijt</v>
          </cell>
          <cell r="E589">
            <v>52</v>
          </cell>
          <cell r="F589">
            <v>5.850000000000001E-2</v>
          </cell>
          <cell r="G589">
            <v>0</v>
          </cell>
          <cell r="H589">
            <v>0</v>
          </cell>
          <cell r="I589">
            <v>0</v>
          </cell>
          <cell r="J589">
            <v>0</v>
          </cell>
          <cell r="K589">
            <v>0</v>
          </cell>
          <cell r="L589">
            <v>0</v>
          </cell>
          <cell r="M589">
            <v>0</v>
          </cell>
          <cell r="N589">
            <v>0</v>
          </cell>
          <cell r="O589">
            <v>0</v>
          </cell>
          <cell r="P589">
            <v>5.850000000000001E-2</v>
          </cell>
          <cell r="Q589">
            <v>888.88888888888869</v>
          </cell>
          <cell r="R589" t="str">
            <v>Ent052tz</v>
          </cell>
          <cell r="S589">
            <v>0.9</v>
          </cell>
        </row>
        <row r="590">
          <cell r="B590" t="str">
            <v>Ent001t</v>
          </cell>
          <cell r="D590" t="str">
            <v>Tapijt</v>
          </cell>
          <cell r="E590">
            <v>1</v>
          </cell>
          <cell r="F590">
            <v>0.61737500000000001</v>
          </cell>
          <cell r="G590">
            <v>0</v>
          </cell>
          <cell r="H590">
            <v>0</v>
          </cell>
          <cell r="I590">
            <v>0</v>
          </cell>
          <cell r="J590">
            <v>0</v>
          </cell>
          <cell r="K590">
            <v>0</v>
          </cell>
          <cell r="L590">
            <v>0</v>
          </cell>
          <cell r="M590">
            <v>0</v>
          </cell>
          <cell r="N590">
            <v>0</v>
          </cell>
          <cell r="O590">
            <v>0</v>
          </cell>
          <cell r="P590">
            <v>0.61737500000000001</v>
          </cell>
          <cell r="Q590">
            <v>1.6197610852399271</v>
          </cell>
          <cell r="R590" t="str">
            <v>Ent001t</v>
          </cell>
          <cell r="S590">
            <v>0.9</v>
          </cell>
        </row>
        <row r="591">
          <cell r="B591" t="str">
            <v>Ent002t</v>
          </cell>
          <cell r="D591" t="str">
            <v>Tapijt</v>
          </cell>
          <cell r="E591">
            <v>2</v>
          </cell>
          <cell r="F591">
            <v>0.61737500000000001</v>
          </cell>
          <cell r="G591">
            <v>0</v>
          </cell>
          <cell r="H591">
            <v>0</v>
          </cell>
          <cell r="I591">
            <v>0</v>
          </cell>
          <cell r="J591">
            <v>0</v>
          </cell>
          <cell r="K591">
            <v>0</v>
          </cell>
          <cell r="L591">
            <v>0</v>
          </cell>
          <cell r="M591">
            <v>0</v>
          </cell>
          <cell r="N591">
            <v>0</v>
          </cell>
          <cell r="O591">
            <v>0</v>
          </cell>
          <cell r="P591">
            <v>0.61737500000000001</v>
          </cell>
          <cell r="Q591">
            <v>3.2395221704798542</v>
          </cell>
          <cell r="R591" t="str">
            <v>Ent002t</v>
          </cell>
          <cell r="S591">
            <v>0.9</v>
          </cell>
        </row>
        <row r="592">
          <cell r="B592" t="str">
            <v>Ent003t</v>
          </cell>
          <cell r="D592" t="str">
            <v>Tapijt</v>
          </cell>
          <cell r="E592">
            <v>3</v>
          </cell>
          <cell r="F592">
            <v>0.61737500000000001</v>
          </cell>
          <cell r="G592">
            <v>0</v>
          </cell>
          <cell r="H592">
            <v>0</v>
          </cell>
          <cell r="I592">
            <v>0</v>
          </cell>
          <cell r="J592">
            <v>0</v>
          </cell>
          <cell r="K592">
            <v>0</v>
          </cell>
          <cell r="L592">
            <v>0</v>
          </cell>
          <cell r="M592">
            <v>0</v>
          </cell>
          <cell r="N592">
            <v>0</v>
          </cell>
          <cell r="O592">
            <v>0</v>
          </cell>
          <cell r="P592">
            <v>0.61737500000000001</v>
          </cell>
          <cell r="Q592">
            <v>4.8592832557197809</v>
          </cell>
          <cell r="R592" t="str">
            <v>Ent003t</v>
          </cell>
          <cell r="S592">
            <v>0.9</v>
          </cell>
        </row>
        <row r="593">
          <cell r="B593" t="str">
            <v>Ent004t</v>
          </cell>
          <cell r="D593" t="str">
            <v>Tapijt</v>
          </cell>
          <cell r="E593">
            <v>4</v>
          </cell>
          <cell r="F593">
            <v>0.61737500000000001</v>
          </cell>
          <cell r="G593">
            <v>0</v>
          </cell>
          <cell r="H593">
            <v>0</v>
          </cell>
          <cell r="I593">
            <v>0</v>
          </cell>
          <cell r="J593">
            <v>0</v>
          </cell>
          <cell r="K593">
            <v>0</v>
          </cell>
          <cell r="L593">
            <v>0</v>
          </cell>
          <cell r="M593">
            <v>0</v>
          </cell>
          <cell r="N593">
            <v>0</v>
          </cell>
          <cell r="O593">
            <v>0</v>
          </cell>
          <cell r="P593">
            <v>0.61737500000000001</v>
          </cell>
          <cell r="Q593">
            <v>6.4790443409597085</v>
          </cell>
          <cell r="R593" t="str">
            <v>Ent004t</v>
          </cell>
          <cell r="S593">
            <v>0.9</v>
          </cell>
        </row>
        <row r="594">
          <cell r="B594" t="str">
            <v>Ent005t</v>
          </cell>
          <cell r="D594" t="str">
            <v>Tapijt</v>
          </cell>
          <cell r="E594">
            <v>156</v>
          </cell>
          <cell r="F594">
            <v>0.61737500000000001</v>
          </cell>
          <cell r="G594">
            <v>0</v>
          </cell>
          <cell r="H594">
            <v>0</v>
          </cell>
          <cell r="I594">
            <v>0</v>
          </cell>
          <cell r="J594">
            <v>0</v>
          </cell>
          <cell r="K594">
            <v>0</v>
          </cell>
          <cell r="L594">
            <v>0</v>
          </cell>
          <cell r="M594">
            <v>0</v>
          </cell>
          <cell r="N594">
            <v>0</v>
          </cell>
          <cell r="O594">
            <v>0</v>
          </cell>
          <cell r="P594">
            <v>0.61737500000000001</v>
          </cell>
          <cell r="Q594">
            <v>252.68272929742864</v>
          </cell>
          <cell r="R594" t="str">
            <v>Ent005t</v>
          </cell>
          <cell r="S594">
            <v>0.9</v>
          </cell>
        </row>
        <row r="595">
          <cell r="B595" t="str">
            <v>Ent006t</v>
          </cell>
          <cell r="D595" t="str">
            <v>Tapijt</v>
          </cell>
          <cell r="E595">
            <v>6</v>
          </cell>
          <cell r="F595">
            <v>0.85137499999999999</v>
          </cell>
          <cell r="G595">
            <v>0</v>
          </cell>
          <cell r="H595">
            <v>0</v>
          </cell>
          <cell r="I595">
            <v>0</v>
          </cell>
          <cell r="J595">
            <v>0</v>
          </cell>
          <cell r="K595">
            <v>0</v>
          </cell>
          <cell r="L595">
            <v>0</v>
          </cell>
          <cell r="M595">
            <v>0</v>
          </cell>
          <cell r="N595">
            <v>0</v>
          </cell>
          <cell r="O595">
            <v>0</v>
          </cell>
          <cell r="P595">
            <v>0.85137499999999999</v>
          </cell>
          <cell r="Q595">
            <v>7.0474232858611074</v>
          </cell>
          <cell r="R595" t="str">
            <v>Ent006t</v>
          </cell>
          <cell r="S595">
            <v>0.9</v>
          </cell>
        </row>
        <row r="596">
          <cell r="B596" t="str">
            <v>Ent007t</v>
          </cell>
          <cell r="D596" t="str">
            <v>Tapijt</v>
          </cell>
          <cell r="E596">
            <v>7</v>
          </cell>
          <cell r="F596">
            <v>0.85137499999999999</v>
          </cell>
          <cell r="G596">
            <v>0</v>
          </cell>
          <cell r="H596">
            <v>0</v>
          </cell>
          <cell r="I596">
            <v>0</v>
          </cell>
          <cell r="J596">
            <v>0</v>
          </cell>
          <cell r="K596">
            <v>0</v>
          </cell>
          <cell r="L596">
            <v>0</v>
          </cell>
          <cell r="M596">
            <v>0</v>
          </cell>
          <cell r="N596">
            <v>0</v>
          </cell>
          <cell r="O596">
            <v>0</v>
          </cell>
          <cell r="P596">
            <v>0.85137499999999999</v>
          </cell>
          <cell r="Q596">
            <v>8.2219938335046248</v>
          </cell>
          <cell r="R596" t="str">
            <v>Ent007t</v>
          </cell>
          <cell r="S596">
            <v>0.9</v>
          </cell>
        </row>
        <row r="597">
          <cell r="B597" t="str">
            <v>Ent008t</v>
          </cell>
          <cell r="D597" t="str">
            <v>Tapijt</v>
          </cell>
          <cell r="E597">
            <v>8</v>
          </cell>
          <cell r="F597">
            <v>0.85137499999999999</v>
          </cell>
          <cell r="G597">
            <v>0</v>
          </cell>
          <cell r="H597">
            <v>0</v>
          </cell>
          <cell r="I597">
            <v>0</v>
          </cell>
          <cell r="J597">
            <v>0</v>
          </cell>
          <cell r="K597">
            <v>0</v>
          </cell>
          <cell r="L597">
            <v>0</v>
          </cell>
          <cell r="M597">
            <v>0</v>
          </cell>
          <cell r="N597">
            <v>0</v>
          </cell>
          <cell r="O597">
            <v>0</v>
          </cell>
          <cell r="P597">
            <v>0.85137499999999999</v>
          </cell>
          <cell r="Q597">
            <v>9.3965643811481421</v>
          </cell>
          <cell r="R597" t="str">
            <v>Ent008t</v>
          </cell>
          <cell r="S597">
            <v>0.9</v>
          </cell>
        </row>
        <row r="598">
          <cell r="B598" t="str">
            <v>Ent009t</v>
          </cell>
          <cell r="D598" t="str">
            <v>Tapijt</v>
          </cell>
          <cell r="E598">
            <v>156</v>
          </cell>
          <cell r="F598">
            <v>0.85137499999999999</v>
          </cell>
          <cell r="G598">
            <v>0</v>
          </cell>
          <cell r="H598">
            <v>0</v>
          </cell>
          <cell r="I598">
            <v>0</v>
          </cell>
          <cell r="J598">
            <v>0</v>
          </cell>
          <cell r="K598">
            <v>0</v>
          </cell>
          <cell r="L598">
            <v>0</v>
          </cell>
          <cell r="M598">
            <v>0</v>
          </cell>
          <cell r="N598">
            <v>0</v>
          </cell>
          <cell r="O598">
            <v>0</v>
          </cell>
          <cell r="P598">
            <v>0.85137499999999999</v>
          </cell>
          <cell r="Q598">
            <v>183.23300543238878</v>
          </cell>
          <cell r="R598" t="str">
            <v>Ent009t</v>
          </cell>
          <cell r="S598">
            <v>0.9</v>
          </cell>
        </row>
        <row r="599">
          <cell r="B599" t="str">
            <v>Ent010t</v>
          </cell>
          <cell r="D599" t="str">
            <v>Tapijt</v>
          </cell>
          <cell r="E599">
            <v>10</v>
          </cell>
          <cell r="F599">
            <v>0.85137499999999999</v>
          </cell>
          <cell r="G599">
            <v>0</v>
          </cell>
          <cell r="H599">
            <v>0</v>
          </cell>
          <cell r="I599">
            <v>0</v>
          </cell>
          <cell r="J599">
            <v>0</v>
          </cell>
          <cell r="K599">
            <v>0</v>
          </cell>
          <cell r="L599">
            <v>0</v>
          </cell>
          <cell r="M599">
            <v>0</v>
          </cell>
          <cell r="N599">
            <v>0</v>
          </cell>
          <cell r="O599">
            <v>0</v>
          </cell>
          <cell r="P599">
            <v>0.85137499999999999</v>
          </cell>
          <cell r="Q599">
            <v>11.745705476435178</v>
          </cell>
          <cell r="R599" t="str">
            <v>Ent010t</v>
          </cell>
          <cell r="S599">
            <v>0.9</v>
          </cell>
        </row>
        <row r="600">
          <cell r="B600" t="str">
            <v>Ent011t</v>
          </cell>
          <cell r="D600" t="str">
            <v>Tapijt</v>
          </cell>
          <cell r="E600">
            <v>11</v>
          </cell>
          <cell r="F600">
            <v>0.85137499999999999</v>
          </cell>
          <cell r="G600">
            <v>0</v>
          </cell>
          <cell r="H600">
            <v>0</v>
          </cell>
          <cell r="I600">
            <v>0</v>
          </cell>
          <cell r="J600">
            <v>0</v>
          </cell>
          <cell r="K600">
            <v>0</v>
          </cell>
          <cell r="L600">
            <v>0</v>
          </cell>
          <cell r="M600">
            <v>0</v>
          </cell>
          <cell r="N600">
            <v>0</v>
          </cell>
          <cell r="O600">
            <v>0</v>
          </cell>
          <cell r="P600">
            <v>0.85137499999999999</v>
          </cell>
          <cell r="Q600">
            <v>12.920276024078696</v>
          </cell>
          <cell r="R600" t="str">
            <v>Ent011t</v>
          </cell>
          <cell r="S600">
            <v>0.9</v>
          </cell>
        </row>
        <row r="602">
          <cell r="B602" t="str">
            <v>Gan260l</v>
          </cell>
          <cell r="C602" t="str">
            <v>Gang/hal</v>
          </cell>
          <cell r="D602" t="str">
            <v>Lino/PVC</v>
          </cell>
          <cell r="E602">
            <v>260</v>
          </cell>
          <cell r="F602">
            <v>0.32854899999999998</v>
          </cell>
          <cell r="G602">
            <v>2.0280000000000003E-3</v>
          </cell>
          <cell r="H602">
            <v>2.0799999999999999E-2</v>
          </cell>
          <cell r="I602">
            <v>0</v>
          </cell>
          <cell r="J602">
            <v>5.2000000000000005E-2</v>
          </cell>
          <cell r="K602">
            <v>0</v>
          </cell>
          <cell r="L602">
            <v>0</v>
          </cell>
          <cell r="M602">
            <v>0</v>
          </cell>
          <cell r="N602">
            <v>0</v>
          </cell>
          <cell r="O602">
            <v>0</v>
          </cell>
          <cell r="P602">
            <v>0.40337699999999993</v>
          </cell>
          <cell r="Q602">
            <v>644.55831641367752</v>
          </cell>
          <cell r="R602" t="str">
            <v>Gan260l</v>
          </cell>
          <cell r="S602">
            <v>0.78</v>
          </cell>
        </row>
        <row r="603">
          <cell r="B603" t="str">
            <v>Gan260ln</v>
          </cell>
          <cell r="C603" t="str">
            <v>Gang/hal, naloopronde</v>
          </cell>
          <cell r="D603" t="str">
            <v>Lino/PVC</v>
          </cell>
          <cell r="E603">
            <v>260</v>
          </cell>
          <cell r="F603">
            <v>0.26149499999999998</v>
          </cell>
          <cell r="G603">
            <v>0</v>
          </cell>
          <cell r="H603">
            <v>0</v>
          </cell>
          <cell r="I603">
            <v>0</v>
          </cell>
          <cell r="J603">
            <v>0</v>
          </cell>
          <cell r="K603">
            <v>0</v>
          </cell>
          <cell r="L603">
            <v>0</v>
          </cell>
          <cell r="M603">
            <v>0</v>
          </cell>
          <cell r="N603">
            <v>0</v>
          </cell>
          <cell r="O603">
            <v>0</v>
          </cell>
          <cell r="P603">
            <v>0.26149499999999998</v>
          </cell>
          <cell r="Q603">
            <v>994.28287347750438</v>
          </cell>
          <cell r="R603" t="str">
            <v>Gan260ln</v>
          </cell>
          <cell r="S603">
            <v>0.81</v>
          </cell>
        </row>
        <row r="604">
          <cell r="B604" t="str">
            <v>Gan156l</v>
          </cell>
          <cell r="C604" t="str">
            <v>Gang/hal</v>
          </cell>
          <cell r="D604" t="str">
            <v>Lino/PVC</v>
          </cell>
          <cell r="E604">
            <v>156</v>
          </cell>
          <cell r="F604">
            <v>0.28878300000000001</v>
          </cell>
          <cell r="G604">
            <v>2.1060000000000002E-3</v>
          </cell>
          <cell r="H604">
            <v>0</v>
          </cell>
          <cell r="I604">
            <v>0</v>
          </cell>
          <cell r="J604">
            <v>5.4000000000000006E-2</v>
          </cell>
          <cell r="K604">
            <v>0</v>
          </cell>
          <cell r="L604">
            <v>0</v>
          </cell>
          <cell r="M604">
            <v>0</v>
          </cell>
          <cell r="N604">
            <v>0</v>
          </cell>
          <cell r="O604">
            <v>0</v>
          </cell>
          <cell r="P604">
            <v>0.344889</v>
          </cell>
          <cell r="Q604">
            <v>452.31944190739625</v>
          </cell>
          <cell r="R604" t="str">
            <v>Gan156l</v>
          </cell>
          <cell r="S604">
            <v>0.81</v>
          </cell>
        </row>
        <row r="605">
          <cell r="B605" t="str">
            <v>Gan130l</v>
          </cell>
          <cell r="C605" t="str">
            <v>Gang/hal</v>
          </cell>
          <cell r="D605" t="str">
            <v>Lino/PVC</v>
          </cell>
          <cell r="E605">
            <v>130</v>
          </cell>
          <cell r="F605">
            <v>0.28878300000000001</v>
          </cell>
          <cell r="G605">
            <v>2.1060000000000002E-3</v>
          </cell>
          <cell r="H605">
            <v>0</v>
          </cell>
          <cell r="I605">
            <v>0</v>
          </cell>
          <cell r="J605">
            <v>5.4000000000000006E-2</v>
          </cell>
          <cell r="K605">
            <v>0</v>
          </cell>
          <cell r="L605">
            <v>0</v>
          </cell>
          <cell r="M605">
            <v>0</v>
          </cell>
          <cell r="N605">
            <v>0</v>
          </cell>
          <cell r="O605">
            <v>0</v>
          </cell>
          <cell r="P605">
            <v>0.344889</v>
          </cell>
          <cell r="Q605">
            <v>376.93286825616354</v>
          </cell>
          <cell r="R605" t="str">
            <v>Gan130l</v>
          </cell>
          <cell r="S605">
            <v>0.81</v>
          </cell>
        </row>
        <row r="606">
          <cell r="B606" t="str">
            <v>Gan104l</v>
          </cell>
          <cell r="C606" t="str">
            <v>Gang/hal</v>
          </cell>
          <cell r="D606" t="str">
            <v>Lino/PVC</v>
          </cell>
          <cell r="E606">
            <v>104</v>
          </cell>
          <cell r="F606">
            <v>0.28878300000000001</v>
          </cell>
          <cell r="G606">
            <v>2.1060000000000002E-3</v>
          </cell>
          <cell r="H606">
            <v>0</v>
          </cell>
          <cell r="I606">
            <v>0</v>
          </cell>
          <cell r="J606">
            <v>5.4000000000000006E-2</v>
          </cell>
          <cell r="K606">
            <v>0</v>
          </cell>
          <cell r="L606">
            <v>0</v>
          </cell>
          <cell r="M606">
            <v>0</v>
          </cell>
          <cell r="N606">
            <v>0</v>
          </cell>
          <cell r="O606">
            <v>0</v>
          </cell>
          <cell r="P606">
            <v>0.344889</v>
          </cell>
          <cell r="Q606">
            <v>301.54629460493084</v>
          </cell>
          <cell r="R606" t="str">
            <v>Gan104l</v>
          </cell>
          <cell r="S606">
            <v>0.81</v>
          </cell>
        </row>
        <row r="607">
          <cell r="B607" t="str">
            <v>Gan052l</v>
          </cell>
          <cell r="C607" t="str">
            <v>Gang/hal</v>
          </cell>
          <cell r="D607" t="str">
            <v>Lino/PVC</v>
          </cell>
          <cell r="E607">
            <v>52</v>
          </cell>
          <cell r="F607">
            <v>7.2567000000000006E-2</v>
          </cell>
          <cell r="G607">
            <v>2.1060000000000002E-3</v>
          </cell>
          <cell r="H607">
            <v>0</v>
          </cell>
          <cell r="I607">
            <v>0</v>
          </cell>
          <cell r="J607">
            <v>5.4000000000000006E-2</v>
          </cell>
          <cell r="K607">
            <v>0</v>
          </cell>
          <cell r="L607">
            <v>0</v>
          </cell>
          <cell r="M607">
            <v>0</v>
          </cell>
          <cell r="N607">
            <v>0</v>
          </cell>
          <cell r="O607">
            <v>0</v>
          </cell>
          <cell r="P607">
            <v>0.12867300000000001</v>
          </cell>
          <cell r="Q607">
            <v>404.12518554786163</v>
          </cell>
          <cell r="R607" t="str">
            <v>Gan052l</v>
          </cell>
          <cell r="S607">
            <v>0.81</v>
          </cell>
        </row>
        <row r="608">
          <cell r="B608" t="str">
            <v>Gan026l</v>
          </cell>
          <cell r="C608" t="str">
            <v>Gang/hal</v>
          </cell>
          <cell r="D608" t="str">
            <v>Lino/PVC</v>
          </cell>
          <cell r="E608">
            <v>26</v>
          </cell>
          <cell r="F608">
            <v>0.28878300000000001</v>
          </cell>
          <cell r="G608">
            <v>2.1060000000000002E-3</v>
          </cell>
          <cell r="H608">
            <v>0</v>
          </cell>
          <cell r="I608">
            <v>0</v>
          </cell>
          <cell r="J608">
            <v>5.4000000000000006E-2</v>
          </cell>
          <cell r="K608">
            <v>0</v>
          </cell>
          <cell r="L608">
            <v>0</v>
          </cell>
          <cell r="M608">
            <v>0</v>
          </cell>
          <cell r="N608">
            <v>0</v>
          </cell>
          <cell r="O608">
            <v>0</v>
          </cell>
          <cell r="P608">
            <v>0.344889</v>
          </cell>
          <cell r="Q608">
            <v>75.386573651232709</v>
          </cell>
          <cell r="R608" t="str">
            <v>Gan026l</v>
          </cell>
          <cell r="S608">
            <v>0.81</v>
          </cell>
        </row>
        <row r="609">
          <cell r="B609" t="str">
            <v>Gan012l</v>
          </cell>
          <cell r="C609" t="str">
            <v>Gang/hal</v>
          </cell>
          <cell r="D609" t="str">
            <v>Lino/PVC</v>
          </cell>
          <cell r="E609">
            <v>12</v>
          </cell>
          <cell r="F609">
            <v>0.28878300000000001</v>
          </cell>
          <cell r="G609">
            <v>2.1060000000000002E-3</v>
          </cell>
          <cell r="H609">
            <v>0</v>
          </cell>
          <cell r="I609">
            <v>0</v>
          </cell>
          <cell r="J609">
            <v>5.4000000000000006E-2</v>
          </cell>
          <cell r="K609">
            <v>0</v>
          </cell>
          <cell r="L609">
            <v>0</v>
          </cell>
          <cell r="M609">
            <v>0</v>
          </cell>
          <cell r="N609">
            <v>0</v>
          </cell>
          <cell r="O609">
            <v>0</v>
          </cell>
          <cell r="P609">
            <v>0.344889</v>
          </cell>
          <cell r="Q609">
            <v>34.793803223645867</v>
          </cell>
          <cell r="R609" t="str">
            <v>Gan012l</v>
          </cell>
          <cell r="S609">
            <v>0.81</v>
          </cell>
        </row>
        <row r="610">
          <cell r="B610" t="str">
            <v>Gan052lz</v>
          </cell>
          <cell r="C610" t="str">
            <v>Gang/hal, zaterdag</v>
          </cell>
          <cell r="D610" t="str">
            <v>Lino/PVC</v>
          </cell>
          <cell r="E610">
            <v>52</v>
          </cell>
          <cell r="F610">
            <v>5.2298999999999998E-2</v>
          </cell>
          <cell r="G610">
            <v>0</v>
          </cell>
          <cell r="H610">
            <v>0</v>
          </cell>
          <cell r="I610">
            <v>0</v>
          </cell>
          <cell r="J610">
            <v>0</v>
          </cell>
          <cell r="K610">
            <v>0</v>
          </cell>
          <cell r="L610">
            <v>0</v>
          </cell>
          <cell r="M610">
            <v>0</v>
          </cell>
          <cell r="N610">
            <v>0</v>
          </cell>
          <cell r="O610">
            <v>0</v>
          </cell>
          <cell r="P610">
            <v>5.2298999999999998E-2</v>
          </cell>
          <cell r="Q610">
            <v>994.28287347750438</v>
          </cell>
          <cell r="R610" t="str">
            <v>Gan052lz</v>
          </cell>
          <cell r="S610">
            <v>0.81</v>
          </cell>
        </row>
        <row r="611">
          <cell r="B611" t="str">
            <v>Gan052lzo</v>
          </cell>
          <cell r="C611" t="str">
            <v>Gang/hal, zondag</v>
          </cell>
          <cell r="D611" t="str">
            <v>Lino/PVC</v>
          </cell>
          <cell r="E611">
            <v>52</v>
          </cell>
          <cell r="F611">
            <v>5.2298999999999998E-2</v>
          </cell>
          <cell r="G611">
            <v>0</v>
          </cell>
          <cell r="H611">
            <v>0</v>
          </cell>
          <cell r="I611">
            <v>0</v>
          </cell>
          <cell r="J611">
            <v>0</v>
          </cell>
          <cell r="K611">
            <v>0</v>
          </cell>
          <cell r="L611">
            <v>0</v>
          </cell>
          <cell r="M611">
            <v>0</v>
          </cell>
          <cell r="N611">
            <v>0</v>
          </cell>
          <cell r="O611">
            <v>0</v>
          </cell>
          <cell r="P611">
            <v>5.2298999999999998E-2</v>
          </cell>
          <cell r="Q611">
            <v>994.28287347750438</v>
          </cell>
          <cell r="R611" t="str">
            <v>Gan052lzo</v>
          </cell>
          <cell r="S611">
            <v>0.81</v>
          </cell>
        </row>
        <row r="612">
          <cell r="B612" t="str">
            <v>Gan008lf</v>
          </cell>
          <cell r="C612" t="str">
            <v>Gang/hal, feestdag</v>
          </cell>
          <cell r="D612" t="str">
            <v>Lino/PVC</v>
          </cell>
          <cell r="E612">
            <v>8</v>
          </cell>
          <cell r="F612">
            <v>8.0459999999999993E-3</v>
          </cell>
          <cell r="G612">
            <v>0</v>
          </cell>
          <cell r="H612">
            <v>0</v>
          </cell>
          <cell r="I612">
            <v>0</v>
          </cell>
          <cell r="J612">
            <v>0</v>
          </cell>
          <cell r="K612">
            <v>0</v>
          </cell>
          <cell r="L612">
            <v>0</v>
          </cell>
          <cell r="M612">
            <v>0</v>
          </cell>
          <cell r="N612">
            <v>0</v>
          </cell>
          <cell r="O612">
            <v>0</v>
          </cell>
          <cell r="P612">
            <v>8.0459999999999993E-3</v>
          </cell>
          <cell r="Q612">
            <v>994.28287347750438</v>
          </cell>
          <cell r="R612" t="str">
            <v>Gan008lf</v>
          </cell>
          <cell r="S612">
            <v>0.81</v>
          </cell>
        </row>
        <row r="613">
          <cell r="B613" t="str">
            <v>Gan003l</v>
          </cell>
          <cell r="D613" t="str">
            <v>Lino/PVC</v>
          </cell>
          <cell r="E613">
            <v>260</v>
          </cell>
          <cell r="F613">
            <v>0.28878300000000001</v>
          </cell>
          <cell r="G613">
            <v>2.1060000000000002E-3</v>
          </cell>
          <cell r="H613">
            <v>0</v>
          </cell>
          <cell r="I613">
            <v>0</v>
          </cell>
          <cell r="J613">
            <v>0.23399999999999999</v>
          </cell>
          <cell r="K613">
            <v>0</v>
          </cell>
          <cell r="L613">
            <v>0</v>
          </cell>
          <cell r="M613">
            <v>0</v>
          </cell>
          <cell r="N613">
            <v>0</v>
          </cell>
          <cell r="O613">
            <v>0</v>
          </cell>
          <cell r="P613">
            <v>0.52488899999999994</v>
          </cell>
          <cell r="Q613">
            <v>495.34282486392362</v>
          </cell>
          <cell r="R613" t="str">
            <v>Gan003l</v>
          </cell>
          <cell r="S613">
            <v>0.81</v>
          </cell>
        </row>
        <row r="614">
          <cell r="B614" t="str">
            <v>Gan004l</v>
          </cell>
          <cell r="D614" t="str">
            <v>Lino/PVC</v>
          </cell>
          <cell r="E614">
            <v>52</v>
          </cell>
          <cell r="F614">
            <v>5.2298999999999998E-2</v>
          </cell>
          <cell r="G614">
            <v>0</v>
          </cell>
          <cell r="H614">
            <v>0</v>
          </cell>
          <cell r="I614">
            <v>0</v>
          </cell>
          <cell r="J614">
            <v>0</v>
          </cell>
          <cell r="K614">
            <v>0</v>
          </cell>
          <cell r="L614">
            <v>0</v>
          </cell>
          <cell r="M614">
            <v>0</v>
          </cell>
          <cell r="N614">
            <v>0</v>
          </cell>
          <cell r="O614">
            <v>0</v>
          </cell>
          <cell r="P614">
            <v>5.2298999999999998E-2</v>
          </cell>
          <cell r="Q614">
            <v>994.28287347750438</v>
          </cell>
          <cell r="R614" t="str">
            <v>Gan004l</v>
          </cell>
          <cell r="S614">
            <v>0.81</v>
          </cell>
        </row>
        <row r="615">
          <cell r="B615" t="str">
            <v>Gan005l</v>
          </cell>
          <cell r="D615" t="str">
            <v>Lino/PVC</v>
          </cell>
          <cell r="E615">
            <v>5</v>
          </cell>
          <cell r="F615">
            <v>0.28878300000000001</v>
          </cell>
          <cell r="G615">
            <v>2.1060000000000002E-3</v>
          </cell>
          <cell r="H615">
            <v>0</v>
          </cell>
          <cell r="I615">
            <v>0</v>
          </cell>
          <cell r="J615">
            <v>5.4000000000000006E-2</v>
          </cell>
          <cell r="K615">
            <v>0</v>
          </cell>
          <cell r="L615">
            <v>0</v>
          </cell>
          <cell r="M615">
            <v>0</v>
          </cell>
          <cell r="N615">
            <v>0</v>
          </cell>
          <cell r="O615">
            <v>0</v>
          </cell>
          <cell r="P615">
            <v>0.344889</v>
          </cell>
          <cell r="Q615">
            <v>14.497418009852446</v>
          </cell>
          <cell r="R615" t="str">
            <v>Gan005l</v>
          </cell>
          <cell r="S615">
            <v>0.81</v>
          </cell>
        </row>
        <row r="616">
          <cell r="B616" t="str">
            <v>Gan006l</v>
          </cell>
          <cell r="D616" t="str">
            <v>Lino/PVC</v>
          </cell>
          <cell r="E616">
            <v>6</v>
          </cell>
          <cell r="F616">
            <v>0.324351</v>
          </cell>
          <cell r="G616">
            <v>2.1060000000000002E-3</v>
          </cell>
          <cell r="H616">
            <v>0</v>
          </cell>
          <cell r="I616">
            <v>0</v>
          </cell>
          <cell r="J616">
            <v>5.4000000000000006E-2</v>
          </cell>
          <cell r="K616">
            <v>0</v>
          </cell>
          <cell r="L616">
            <v>0</v>
          </cell>
          <cell r="M616">
            <v>0</v>
          </cell>
          <cell r="N616">
            <v>0</v>
          </cell>
          <cell r="O616">
            <v>0</v>
          </cell>
          <cell r="P616">
            <v>0.38045699999999999</v>
          </cell>
          <cell r="Q616">
            <v>15.770507573786263</v>
          </cell>
          <cell r="R616" t="str">
            <v>Gan006l</v>
          </cell>
          <cell r="S616">
            <v>0.81</v>
          </cell>
        </row>
        <row r="617">
          <cell r="B617" t="str">
            <v>Gan007l</v>
          </cell>
          <cell r="D617" t="str">
            <v>Lino/PVC</v>
          </cell>
          <cell r="E617">
            <v>7</v>
          </cell>
          <cell r="F617">
            <v>0.324351</v>
          </cell>
          <cell r="G617">
            <v>2.1060000000000002E-3</v>
          </cell>
          <cell r="H617">
            <v>0</v>
          </cell>
          <cell r="I617">
            <v>0</v>
          </cell>
          <cell r="J617">
            <v>5.4000000000000006E-2</v>
          </cell>
          <cell r="K617">
            <v>0</v>
          </cell>
          <cell r="L617">
            <v>0</v>
          </cell>
          <cell r="M617">
            <v>0</v>
          </cell>
          <cell r="N617">
            <v>0</v>
          </cell>
          <cell r="O617">
            <v>0</v>
          </cell>
          <cell r="P617">
            <v>0.38045699999999999</v>
          </cell>
          <cell r="Q617">
            <v>18.39892550275064</v>
          </cell>
          <cell r="R617" t="str">
            <v>Gan007l</v>
          </cell>
          <cell r="S617">
            <v>0.81</v>
          </cell>
        </row>
        <row r="618">
          <cell r="B618" t="str">
            <v>Gan008l</v>
          </cell>
          <cell r="D618" t="str">
            <v>Lino/PVC</v>
          </cell>
          <cell r="E618">
            <v>8</v>
          </cell>
          <cell r="F618">
            <v>0.324351</v>
          </cell>
          <cell r="G618">
            <v>2.1060000000000002E-3</v>
          </cell>
          <cell r="H618">
            <v>0</v>
          </cell>
          <cell r="I618">
            <v>0</v>
          </cell>
          <cell r="J618">
            <v>5.4000000000000006E-2</v>
          </cell>
          <cell r="K618">
            <v>0</v>
          </cell>
          <cell r="L618">
            <v>0</v>
          </cell>
          <cell r="M618">
            <v>0</v>
          </cell>
          <cell r="N618">
            <v>0</v>
          </cell>
          <cell r="O618">
            <v>0</v>
          </cell>
          <cell r="P618">
            <v>0.38045699999999999</v>
          </cell>
          <cell r="Q618">
            <v>21.027343431715018</v>
          </cell>
          <cell r="R618" t="str">
            <v>Gan008l</v>
          </cell>
          <cell r="S618">
            <v>0.81</v>
          </cell>
        </row>
        <row r="619">
          <cell r="B619" t="str">
            <v>Gan009l</v>
          </cell>
          <cell r="D619" t="str">
            <v>Lino/PVC</v>
          </cell>
          <cell r="E619">
            <v>9</v>
          </cell>
          <cell r="F619">
            <v>0.324351</v>
          </cell>
          <cell r="G619">
            <v>2.1060000000000002E-3</v>
          </cell>
          <cell r="H619">
            <v>0</v>
          </cell>
          <cell r="I619">
            <v>0</v>
          </cell>
          <cell r="J619">
            <v>5.4000000000000006E-2</v>
          </cell>
          <cell r="K619">
            <v>0</v>
          </cell>
          <cell r="L619">
            <v>0</v>
          </cell>
          <cell r="M619">
            <v>0</v>
          </cell>
          <cell r="N619">
            <v>0</v>
          </cell>
          <cell r="O619">
            <v>0</v>
          </cell>
          <cell r="P619">
            <v>0.38045699999999999</v>
          </cell>
          <cell r="Q619">
            <v>23.655761360679396</v>
          </cell>
          <cell r="R619" t="str">
            <v>Gan009l</v>
          </cell>
          <cell r="S619">
            <v>0.81</v>
          </cell>
        </row>
        <row r="620">
          <cell r="B620" t="str">
            <v>Gan010l</v>
          </cell>
          <cell r="D620" t="str">
            <v>Lino/PVC</v>
          </cell>
          <cell r="E620">
            <v>10</v>
          </cell>
          <cell r="F620">
            <v>0.324351</v>
          </cell>
          <cell r="G620">
            <v>2.1060000000000002E-3</v>
          </cell>
          <cell r="H620">
            <v>0</v>
          </cell>
          <cell r="I620">
            <v>0</v>
          </cell>
          <cell r="J620">
            <v>5.4000000000000006E-2</v>
          </cell>
          <cell r="K620">
            <v>0</v>
          </cell>
          <cell r="L620">
            <v>0</v>
          </cell>
          <cell r="M620">
            <v>0</v>
          </cell>
          <cell r="N620">
            <v>0</v>
          </cell>
          <cell r="O620">
            <v>0</v>
          </cell>
          <cell r="P620">
            <v>0.38045699999999999</v>
          </cell>
          <cell r="Q620">
            <v>26.284179289643774</v>
          </cell>
          <cell r="R620" t="str">
            <v>Gan010l</v>
          </cell>
          <cell r="S620">
            <v>0.81</v>
          </cell>
        </row>
        <row r="621">
          <cell r="B621" t="str">
            <v>Gan011l</v>
          </cell>
          <cell r="D621" t="str">
            <v>Lino/PVC</v>
          </cell>
          <cell r="E621">
            <v>11</v>
          </cell>
          <cell r="F621">
            <v>0.324351</v>
          </cell>
          <cell r="G621">
            <v>2.1060000000000002E-3</v>
          </cell>
          <cell r="H621">
            <v>0</v>
          </cell>
          <cell r="I621">
            <v>0</v>
          </cell>
          <cell r="J621">
            <v>5.4000000000000006E-2</v>
          </cell>
          <cell r="K621">
            <v>0</v>
          </cell>
          <cell r="L621">
            <v>0</v>
          </cell>
          <cell r="M621">
            <v>0</v>
          </cell>
          <cell r="N621">
            <v>0</v>
          </cell>
          <cell r="O621">
            <v>0</v>
          </cell>
          <cell r="P621">
            <v>0.38045699999999999</v>
          </cell>
          <cell r="Q621">
            <v>28.912597218608152</v>
          </cell>
          <cell r="R621" t="str">
            <v>Gan011l</v>
          </cell>
          <cell r="S621">
            <v>0.81</v>
          </cell>
        </row>
        <row r="623">
          <cell r="B623" t="str">
            <v>Gan260s</v>
          </cell>
          <cell r="C623" t="str">
            <v>Gang/hal</v>
          </cell>
          <cell r="D623" t="str">
            <v>Steen</v>
          </cell>
          <cell r="E623">
            <v>260</v>
          </cell>
          <cell r="F623">
            <v>0.2675703333333333</v>
          </cell>
          <cell r="G623">
            <v>2.0280000000000003E-3</v>
          </cell>
          <cell r="H623">
            <v>0.45066666666666672</v>
          </cell>
          <cell r="I623">
            <v>0</v>
          </cell>
          <cell r="J623">
            <v>0</v>
          </cell>
          <cell r="K623">
            <v>0</v>
          </cell>
          <cell r="L623">
            <v>0</v>
          </cell>
          <cell r="M623">
            <v>0</v>
          </cell>
          <cell r="N623">
            <v>0</v>
          </cell>
          <cell r="O623">
            <v>0</v>
          </cell>
          <cell r="P623">
            <v>0.72026499999999993</v>
          </cell>
          <cell r="Q623">
            <v>360.97825106037362</v>
          </cell>
          <cell r="R623" t="str">
            <v>Gan260s</v>
          </cell>
          <cell r="S623">
            <v>0.78</v>
          </cell>
        </row>
        <row r="624">
          <cell r="B624" t="str">
            <v>Gan260sn</v>
          </cell>
          <cell r="C624" t="str">
            <v>Gang/hal, naloopronde</v>
          </cell>
          <cell r="D624" t="str">
            <v>Steen</v>
          </cell>
          <cell r="E624">
            <v>260</v>
          </cell>
          <cell r="F624">
            <v>0.26324999999999998</v>
          </cell>
          <cell r="G624">
            <v>0</v>
          </cell>
          <cell r="H624">
            <v>0</v>
          </cell>
          <cell r="I624">
            <v>0</v>
          </cell>
          <cell r="J624">
            <v>0</v>
          </cell>
          <cell r="K624">
            <v>0</v>
          </cell>
          <cell r="L624">
            <v>0</v>
          </cell>
          <cell r="M624">
            <v>0</v>
          </cell>
          <cell r="N624">
            <v>0</v>
          </cell>
          <cell r="O624">
            <v>0</v>
          </cell>
          <cell r="P624">
            <v>0.26324999999999998</v>
          </cell>
          <cell r="Q624">
            <v>987.65432098765439</v>
          </cell>
          <cell r="R624" t="str">
            <v>Gan260sn</v>
          </cell>
          <cell r="S624">
            <v>0.81</v>
          </cell>
        </row>
        <row r="625">
          <cell r="B625" t="str">
            <v>Gan156s</v>
          </cell>
          <cell r="C625" t="str">
            <v>Gang/hal</v>
          </cell>
          <cell r="D625" t="str">
            <v>Steen</v>
          </cell>
          <cell r="E625">
            <v>156</v>
          </cell>
          <cell r="F625">
            <v>0.27798300000000004</v>
          </cell>
          <cell r="G625">
            <v>2.1060000000000002E-3</v>
          </cell>
          <cell r="H625">
            <v>0.10800000000000001</v>
          </cell>
          <cell r="I625">
            <v>0</v>
          </cell>
          <cell r="J625">
            <v>0</v>
          </cell>
          <cell r="K625">
            <v>0</v>
          </cell>
          <cell r="L625">
            <v>0</v>
          </cell>
          <cell r="M625">
            <v>0</v>
          </cell>
          <cell r="N625">
            <v>0</v>
          </cell>
          <cell r="O625">
            <v>0</v>
          </cell>
          <cell r="P625">
            <v>0.38808900000000002</v>
          </cell>
          <cell r="Q625">
            <v>401.96965129132747</v>
          </cell>
          <cell r="R625" t="str">
            <v>Gan156s</v>
          </cell>
          <cell r="S625">
            <v>0.81</v>
          </cell>
        </row>
        <row r="626">
          <cell r="B626" t="str">
            <v>Gan130s</v>
          </cell>
          <cell r="C626" t="str">
            <v>Gang/hal</v>
          </cell>
          <cell r="D626" t="str">
            <v>Steen</v>
          </cell>
          <cell r="E626">
            <v>130</v>
          </cell>
          <cell r="F626">
            <v>0.27798300000000004</v>
          </cell>
          <cell r="G626">
            <v>2.1060000000000002E-3</v>
          </cell>
          <cell r="H626">
            <v>0.10800000000000001</v>
          </cell>
          <cell r="I626">
            <v>0</v>
          </cell>
          <cell r="J626">
            <v>0</v>
          </cell>
          <cell r="K626">
            <v>0</v>
          </cell>
          <cell r="L626">
            <v>0</v>
          </cell>
          <cell r="M626">
            <v>0</v>
          </cell>
          <cell r="N626">
            <v>0</v>
          </cell>
          <cell r="O626">
            <v>0</v>
          </cell>
          <cell r="P626">
            <v>0.38808900000000002</v>
          </cell>
          <cell r="Q626">
            <v>334.97470940943958</v>
          </cell>
          <cell r="R626" t="str">
            <v>Gan130s</v>
          </cell>
          <cell r="S626">
            <v>0.81</v>
          </cell>
        </row>
        <row r="627">
          <cell r="B627" t="str">
            <v>Gan104s</v>
          </cell>
          <cell r="C627" t="str">
            <v>Gang/hal</v>
          </cell>
          <cell r="D627" t="str">
            <v>Steen</v>
          </cell>
          <cell r="E627">
            <v>104</v>
          </cell>
          <cell r="F627">
            <v>0.27798300000000004</v>
          </cell>
          <cell r="G627">
            <v>2.1060000000000002E-3</v>
          </cell>
          <cell r="H627">
            <v>0.10800000000000001</v>
          </cell>
          <cell r="I627">
            <v>0</v>
          </cell>
          <cell r="J627">
            <v>0</v>
          </cell>
          <cell r="K627">
            <v>0</v>
          </cell>
          <cell r="L627">
            <v>0</v>
          </cell>
          <cell r="M627">
            <v>0</v>
          </cell>
          <cell r="N627">
            <v>0</v>
          </cell>
          <cell r="O627">
            <v>0</v>
          </cell>
          <cell r="P627">
            <v>0.38808900000000002</v>
          </cell>
          <cell r="Q627">
            <v>267.97976752755164</v>
          </cell>
          <cell r="R627" t="str">
            <v>Gan104s</v>
          </cell>
          <cell r="S627">
            <v>0.81</v>
          </cell>
        </row>
        <row r="628">
          <cell r="B628" t="str">
            <v>Gan052s</v>
          </cell>
          <cell r="C628" t="str">
            <v>Gang/hal</v>
          </cell>
          <cell r="D628" t="str">
            <v>Steen</v>
          </cell>
          <cell r="E628">
            <v>52</v>
          </cell>
          <cell r="F628">
            <v>0.27798300000000004</v>
          </cell>
          <cell r="G628">
            <v>2.1060000000000002E-3</v>
          </cell>
          <cell r="H628">
            <v>0.10800000000000001</v>
          </cell>
          <cell r="I628">
            <v>0</v>
          </cell>
          <cell r="J628">
            <v>0</v>
          </cell>
          <cell r="K628">
            <v>0</v>
          </cell>
          <cell r="L628">
            <v>0</v>
          </cell>
          <cell r="M628">
            <v>0</v>
          </cell>
          <cell r="N628">
            <v>0</v>
          </cell>
          <cell r="O628">
            <v>0</v>
          </cell>
          <cell r="P628">
            <v>0.38808900000000002</v>
          </cell>
          <cell r="Q628">
            <v>133.98988376377582</v>
          </cell>
          <cell r="R628" t="str">
            <v>Gan052s</v>
          </cell>
          <cell r="S628">
            <v>0.81</v>
          </cell>
        </row>
        <row r="629">
          <cell r="B629" t="str">
            <v>Gan026s</v>
          </cell>
          <cell r="C629" t="str">
            <v>Gang/hal</v>
          </cell>
          <cell r="D629" t="str">
            <v>Steen</v>
          </cell>
          <cell r="E629">
            <v>26</v>
          </cell>
          <cell r="F629">
            <v>0.27798300000000004</v>
          </cell>
          <cell r="G629">
            <v>2.1060000000000002E-3</v>
          </cell>
          <cell r="H629">
            <v>0.10800000000000001</v>
          </cell>
          <cell r="I629">
            <v>0</v>
          </cell>
          <cell r="J629">
            <v>0</v>
          </cell>
          <cell r="K629">
            <v>0</v>
          </cell>
          <cell r="L629">
            <v>0</v>
          </cell>
          <cell r="M629">
            <v>0</v>
          </cell>
          <cell r="N629">
            <v>0</v>
          </cell>
          <cell r="O629">
            <v>0</v>
          </cell>
          <cell r="P629">
            <v>0.38808900000000002</v>
          </cell>
          <cell r="Q629">
            <v>66.994941881887911</v>
          </cell>
          <cell r="R629" t="str">
            <v>Gan026s</v>
          </cell>
          <cell r="S629">
            <v>0.81</v>
          </cell>
        </row>
        <row r="630">
          <cell r="B630" t="str">
            <v>Gan012s</v>
          </cell>
          <cell r="C630" t="str">
            <v>Gang/hal</v>
          </cell>
          <cell r="D630" t="str">
            <v>Steen</v>
          </cell>
          <cell r="E630">
            <v>12</v>
          </cell>
          <cell r="F630">
            <v>0.27798300000000004</v>
          </cell>
          <cell r="G630">
            <v>2.1060000000000002E-3</v>
          </cell>
          <cell r="H630">
            <v>0.10800000000000001</v>
          </cell>
          <cell r="I630">
            <v>0</v>
          </cell>
          <cell r="J630">
            <v>0</v>
          </cell>
          <cell r="K630">
            <v>0</v>
          </cell>
          <cell r="L630">
            <v>0</v>
          </cell>
          <cell r="M630">
            <v>0</v>
          </cell>
          <cell r="N630">
            <v>0</v>
          </cell>
          <cell r="O630">
            <v>0</v>
          </cell>
          <cell r="P630">
            <v>0.38808900000000002</v>
          </cell>
          <cell r="Q630">
            <v>30.920742407025191</v>
          </cell>
          <cell r="R630" t="str">
            <v>Gan012s</v>
          </cell>
          <cell r="S630">
            <v>0.81</v>
          </cell>
        </row>
        <row r="631">
          <cell r="B631" t="str">
            <v>Gan052sz</v>
          </cell>
          <cell r="C631" t="str">
            <v>Gang/hal, zaterdag</v>
          </cell>
          <cell r="D631" t="str">
            <v>Steen</v>
          </cell>
          <cell r="E631">
            <v>52</v>
          </cell>
          <cell r="F631">
            <v>5.2298999999999998E-2</v>
          </cell>
          <cell r="G631">
            <v>0</v>
          </cell>
          <cell r="H631">
            <v>0</v>
          </cell>
          <cell r="I631">
            <v>0</v>
          </cell>
          <cell r="J631">
            <v>0</v>
          </cell>
          <cell r="K631">
            <v>0</v>
          </cell>
          <cell r="L631">
            <v>0</v>
          </cell>
          <cell r="M631">
            <v>0</v>
          </cell>
          <cell r="N631">
            <v>0</v>
          </cell>
          <cell r="O631">
            <v>0</v>
          </cell>
          <cell r="P631">
            <v>5.2298999999999998E-2</v>
          </cell>
          <cell r="Q631">
            <v>994.28287347750438</v>
          </cell>
          <cell r="R631" t="str">
            <v>Gan052sz</v>
          </cell>
          <cell r="S631">
            <v>0.81</v>
          </cell>
        </row>
        <row r="632">
          <cell r="B632" t="str">
            <v>Gan052szo</v>
          </cell>
          <cell r="C632" t="str">
            <v>Gang/hal, zondag</v>
          </cell>
          <cell r="D632" t="str">
            <v>Steen</v>
          </cell>
          <cell r="E632">
            <v>52</v>
          </cell>
          <cell r="F632">
            <v>5.2298999999999998E-2</v>
          </cell>
          <cell r="G632">
            <v>0</v>
          </cell>
          <cell r="H632">
            <v>0</v>
          </cell>
          <cell r="I632">
            <v>0</v>
          </cell>
          <cell r="J632">
            <v>0</v>
          </cell>
          <cell r="K632">
            <v>0</v>
          </cell>
          <cell r="L632">
            <v>0</v>
          </cell>
          <cell r="M632">
            <v>0</v>
          </cell>
          <cell r="N632">
            <v>0</v>
          </cell>
          <cell r="O632">
            <v>0</v>
          </cell>
          <cell r="P632">
            <v>5.2298999999999998E-2</v>
          </cell>
          <cell r="Q632">
            <v>994.28287347750438</v>
          </cell>
          <cell r="R632" t="str">
            <v>Gan052szo</v>
          </cell>
          <cell r="S632">
            <v>0.81</v>
          </cell>
        </row>
        <row r="633">
          <cell r="B633" t="str">
            <v>Gan008sf</v>
          </cell>
          <cell r="C633" t="str">
            <v>Gang/hal, feestdag</v>
          </cell>
          <cell r="D633" t="str">
            <v>Steen</v>
          </cell>
          <cell r="E633">
            <v>8</v>
          </cell>
          <cell r="F633">
            <v>8.0459999999999993E-3</v>
          </cell>
          <cell r="G633">
            <v>0</v>
          </cell>
          <cell r="H633">
            <v>0</v>
          </cell>
          <cell r="I633">
            <v>0</v>
          </cell>
          <cell r="J633">
            <v>0</v>
          </cell>
          <cell r="K633">
            <v>0</v>
          </cell>
          <cell r="L633">
            <v>0</v>
          </cell>
          <cell r="M633">
            <v>0</v>
          </cell>
          <cell r="N633">
            <v>0</v>
          </cell>
          <cell r="O633">
            <v>0</v>
          </cell>
          <cell r="P633">
            <v>8.0459999999999993E-3</v>
          </cell>
          <cell r="Q633">
            <v>994.28287347750438</v>
          </cell>
          <cell r="R633" t="str">
            <v>Gan008sf</v>
          </cell>
          <cell r="S633">
            <v>0.81</v>
          </cell>
        </row>
        <row r="634">
          <cell r="B634" t="str">
            <v>Gan003s</v>
          </cell>
          <cell r="D634" t="str">
            <v>Steen</v>
          </cell>
          <cell r="E634">
            <v>260</v>
          </cell>
          <cell r="F634">
            <v>0.27798300000000004</v>
          </cell>
          <cell r="G634">
            <v>2.1060000000000002E-3</v>
          </cell>
          <cell r="H634">
            <v>0.10800000000000001</v>
          </cell>
          <cell r="I634">
            <v>0</v>
          </cell>
          <cell r="J634">
            <v>0</v>
          </cell>
          <cell r="K634">
            <v>0</v>
          </cell>
          <cell r="L634">
            <v>0</v>
          </cell>
          <cell r="M634">
            <v>0</v>
          </cell>
          <cell r="N634">
            <v>0</v>
          </cell>
          <cell r="O634">
            <v>0</v>
          </cell>
          <cell r="P634">
            <v>0.38808900000000002</v>
          </cell>
          <cell r="Q634">
            <v>669.94941881887917</v>
          </cell>
          <cell r="R634" t="str">
            <v>Gan003s</v>
          </cell>
          <cell r="S634">
            <v>0.81</v>
          </cell>
        </row>
        <row r="635">
          <cell r="B635" t="str">
            <v>Gan004s</v>
          </cell>
          <cell r="D635" t="str">
            <v>Steen</v>
          </cell>
          <cell r="E635">
            <v>52</v>
          </cell>
          <cell r="F635">
            <v>0.22869900000000001</v>
          </cell>
          <cell r="G635">
            <v>0</v>
          </cell>
          <cell r="H635">
            <v>0.10800000000000001</v>
          </cell>
          <cell r="I635">
            <v>0</v>
          </cell>
          <cell r="J635">
            <v>0</v>
          </cell>
          <cell r="K635">
            <v>0</v>
          </cell>
          <cell r="L635">
            <v>0</v>
          </cell>
          <cell r="M635">
            <v>0</v>
          </cell>
          <cell r="N635">
            <v>0</v>
          </cell>
          <cell r="O635">
            <v>0</v>
          </cell>
          <cell r="P635">
            <v>0.33669900000000003</v>
          </cell>
          <cell r="Q635">
            <v>154.44061312923412</v>
          </cell>
          <cell r="R635" t="str">
            <v>Gan004s</v>
          </cell>
          <cell r="S635">
            <v>0.81</v>
          </cell>
        </row>
        <row r="636">
          <cell r="B636" t="str">
            <v>Gan005s</v>
          </cell>
          <cell r="D636" t="str">
            <v>Steen</v>
          </cell>
          <cell r="E636">
            <v>5</v>
          </cell>
          <cell r="F636">
            <v>0.27798300000000004</v>
          </cell>
          <cell r="G636">
            <v>2.1060000000000002E-3</v>
          </cell>
          <cell r="H636">
            <v>0.10800000000000001</v>
          </cell>
          <cell r="I636">
            <v>0</v>
          </cell>
          <cell r="J636">
            <v>0</v>
          </cell>
          <cell r="K636">
            <v>0</v>
          </cell>
          <cell r="L636">
            <v>0</v>
          </cell>
          <cell r="M636">
            <v>0</v>
          </cell>
          <cell r="N636">
            <v>0</v>
          </cell>
          <cell r="O636">
            <v>0</v>
          </cell>
          <cell r="P636">
            <v>0.38808900000000002</v>
          </cell>
          <cell r="Q636">
            <v>12.883642669593829</v>
          </cell>
          <cell r="R636" t="str">
            <v>Gan005s</v>
          </cell>
          <cell r="S636">
            <v>0.81</v>
          </cell>
        </row>
        <row r="637">
          <cell r="B637" t="str">
            <v>Gan006s</v>
          </cell>
          <cell r="D637" t="str">
            <v>Steen</v>
          </cell>
          <cell r="E637">
            <v>6</v>
          </cell>
          <cell r="F637">
            <v>0.31355100000000002</v>
          </cell>
          <cell r="G637">
            <v>2.1060000000000002E-3</v>
          </cell>
          <cell r="H637">
            <v>0.10800000000000001</v>
          </cell>
          <cell r="I637">
            <v>0</v>
          </cell>
          <cell r="J637">
            <v>0</v>
          </cell>
          <cell r="K637">
            <v>0</v>
          </cell>
          <cell r="L637">
            <v>0</v>
          </cell>
          <cell r="M637">
            <v>0</v>
          </cell>
          <cell r="N637">
            <v>0</v>
          </cell>
          <cell r="O637">
            <v>0</v>
          </cell>
          <cell r="P637">
            <v>0.42365700000000006</v>
          </cell>
          <cell r="Q637">
            <v>14.162400243593282</v>
          </cell>
          <cell r="R637" t="str">
            <v>Gan006s</v>
          </cell>
          <cell r="S637">
            <v>0.81</v>
          </cell>
        </row>
        <row r="638">
          <cell r="B638" t="str">
            <v>Gan007s</v>
          </cell>
          <cell r="D638" t="str">
            <v>Steen</v>
          </cell>
          <cell r="E638">
            <v>7</v>
          </cell>
          <cell r="F638">
            <v>0.31355100000000002</v>
          </cell>
          <cell r="G638">
            <v>2.1060000000000002E-3</v>
          </cell>
          <cell r="H638">
            <v>0.10800000000000001</v>
          </cell>
          <cell r="I638">
            <v>0</v>
          </cell>
          <cell r="J638">
            <v>0</v>
          </cell>
          <cell r="K638">
            <v>0</v>
          </cell>
          <cell r="L638">
            <v>0</v>
          </cell>
          <cell r="M638">
            <v>0</v>
          </cell>
          <cell r="N638">
            <v>0</v>
          </cell>
          <cell r="O638">
            <v>0</v>
          </cell>
          <cell r="P638">
            <v>0.42365700000000006</v>
          </cell>
          <cell r="Q638">
            <v>16.522800284192165</v>
          </cell>
          <cell r="R638" t="str">
            <v>Gan007s</v>
          </cell>
          <cell r="S638">
            <v>0.81</v>
          </cell>
        </row>
        <row r="639">
          <cell r="B639" t="str">
            <v>Gan008s</v>
          </cell>
          <cell r="D639" t="str">
            <v>Steen</v>
          </cell>
          <cell r="E639">
            <v>8</v>
          </cell>
          <cell r="F639">
            <v>0.31355100000000002</v>
          </cell>
          <cell r="G639">
            <v>2.1060000000000002E-3</v>
          </cell>
          <cell r="H639">
            <v>0.10800000000000001</v>
          </cell>
          <cell r="I639">
            <v>0</v>
          </cell>
          <cell r="J639">
            <v>0</v>
          </cell>
          <cell r="K639">
            <v>0</v>
          </cell>
          <cell r="L639">
            <v>0</v>
          </cell>
          <cell r="M639">
            <v>0</v>
          </cell>
          <cell r="N639">
            <v>0</v>
          </cell>
          <cell r="O639">
            <v>0</v>
          </cell>
          <cell r="P639">
            <v>0.42365700000000006</v>
          </cell>
          <cell r="Q639">
            <v>18.883200324791044</v>
          </cell>
          <cell r="R639" t="str">
            <v>Gan008s</v>
          </cell>
          <cell r="S639">
            <v>0.81</v>
          </cell>
        </row>
        <row r="640">
          <cell r="B640" t="str">
            <v>Gan009s</v>
          </cell>
          <cell r="D640" t="str">
            <v>Steen</v>
          </cell>
          <cell r="E640">
            <v>9</v>
          </cell>
          <cell r="F640">
            <v>0.31355100000000002</v>
          </cell>
          <cell r="G640">
            <v>2.1060000000000002E-3</v>
          </cell>
          <cell r="H640">
            <v>0.10800000000000001</v>
          </cell>
          <cell r="I640">
            <v>0</v>
          </cell>
          <cell r="J640">
            <v>0</v>
          </cell>
          <cell r="K640">
            <v>0</v>
          </cell>
          <cell r="L640">
            <v>0</v>
          </cell>
          <cell r="M640">
            <v>0</v>
          </cell>
          <cell r="N640">
            <v>0</v>
          </cell>
          <cell r="O640">
            <v>0</v>
          </cell>
          <cell r="P640">
            <v>0.42365700000000006</v>
          </cell>
          <cell r="Q640">
            <v>21.243600365389923</v>
          </cell>
          <cell r="R640" t="str">
            <v>Gan009s</v>
          </cell>
          <cell r="S640">
            <v>0.81</v>
          </cell>
        </row>
        <row r="641">
          <cell r="B641" t="str">
            <v>Gan010s</v>
          </cell>
          <cell r="D641" t="str">
            <v>Steen</v>
          </cell>
          <cell r="E641">
            <v>10</v>
          </cell>
          <cell r="F641">
            <v>0.31355100000000002</v>
          </cell>
          <cell r="G641">
            <v>2.1060000000000002E-3</v>
          </cell>
          <cell r="H641">
            <v>0.10800000000000001</v>
          </cell>
          <cell r="I641">
            <v>0</v>
          </cell>
          <cell r="J641">
            <v>0</v>
          </cell>
          <cell r="K641">
            <v>0</v>
          </cell>
          <cell r="L641">
            <v>0</v>
          </cell>
          <cell r="M641">
            <v>0</v>
          </cell>
          <cell r="N641">
            <v>0</v>
          </cell>
          <cell r="O641">
            <v>0</v>
          </cell>
          <cell r="P641">
            <v>0.42365700000000006</v>
          </cell>
          <cell r="Q641">
            <v>23.604000405988806</v>
          </cell>
          <cell r="R641" t="str">
            <v>Gan010s</v>
          </cell>
          <cell r="S641">
            <v>0.81</v>
          </cell>
        </row>
        <row r="642">
          <cell r="B642" t="str">
            <v>Gan011s</v>
          </cell>
          <cell r="D642" t="str">
            <v>Steen</v>
          </cell>
          <cell r="E642">
            <v>11</v>
          </cell>
          <cell r="F642">
            <v>0.31355100000000002</v>
          </cell>
          <cell r="G642">
            <v>2.1060000000000002E-3</v>
          </cell>
          <cell r="H642">
            <v>0.10800000000000001</v>
          </cell>
          <cell r="I642">
            <v>0</v>
          </cell>
          <cell r="J642">
            <v>0</v>
          </cell>
          <cell r="K642">
            <v>0</v>
          </cell>
          <cell r="L642">
            <v>0</v>
          </cell>
          <cell r="M642">
            <v>0</v>
          </cell>
          <cell r="N642">
            <v>0</v>
          </cell>
          <cell r="O642">
            <v>0</v>
          </cell>
          <cell r="P642">
            <v>0.42365700000000006</v>
          </cell>
          <cell r="Q642">
            <v>25.964400446587685</v>
          </cell>
          <cell r="R642" t="str">
            <v>Gan011s</v>
          </cell>
          <cell r="S642">
            <v>0.81</v>
          </cell>
        </row>
        <row r="644">
          <cell r="B644" t="str">
            <v>Gan260t</v>
          </cell>
          <cell r="C644" t="str">
            <v>Gang/hal</v>
          </cell>
          <cell r="D644" t="str">
            <v>Tapijt</v>
          </cell>
          <cell r="E644">
            <v>260</v>
          </cell>
          <cell r="F644">
            <v>0.37463400000000002</v>
          </cell>
          <cell r="G644">
            <v>2.0280000000000003E-3</v>
          </cell>
          <cell r="H644">
            <v>0</v>
          </cell>
          <cell r="I644">
            <v>0</v>
          </cell>
          <cell r="J644">
            <v>0</v>
          </cell>
          <cell r="K644">
            <v>0</v>
          </cell>
          <cell r="L644">
            <v>0</v>
          </cell>
          <cell r="M644">
            <v>0</v>
          </cell>
          <cell r="N644">
            <v>0</v>
          </cell>
          <cell r="O644">
            <v>0</v>
          </cell>
          <cell r="P644">
            <v>0.376662</v>
          </cell>
          <cell r="Q644">
            <v>690.2740387934009</v>
          </cell>
          <cell r="R644" t="str">
            <v>Gan260t</v>
          </cell>
          <cell r="S644">
            <v>0.78</v>
          </cell>
        </row>
        <row r="645">
          <cell r="B645" t="str">
            <v>Gan260tn</v>
          </cell>
          <cell r="C645" t="str">
            <v>Gang/hal, naloopronde</v>
          </cell>
          <cell r="D645" t="str">
            <v>Tapijt</v>
          </cell>
          <cell r="E645">
            <v>260</v>
          </cell>
          <cell r="F645">
            <v>0.32877000000000001</v>
          </cell>
          <cell r="G645">
            <v>0</v>
          </cell>
          <cell r="H645">
            <v>0</v>
          </cell>
          <cell r="I645">
            <v>0</v>
          </cell>
          <cell r="J645">
            <v>0</v>
          </cell>
          <cell r="K645">
            <v>0</v>
          </cell>
          <cell r="L645">
            <v>0</v>
          </cell>
          <cell r="M645">
            <v>0</v>
          </cell>
          <cell r="N645">
            <v>0</v>
          </cell>
          <cell r="O645">
            <v>0</v>
          </cell>
          <cell r="P645">
            <v>0.32877000000000001</v>
          </cell>
          <cell r="Q645">
            <v>790.8264136022143</v>
          </cell>
          <cell r="R645" t="str">
            <v>Gan260tn</v>
          </cell>
          <cell r="S645">
            <v>0.81</v>
          </cell>
        </row>
        <row r="646">
          <cell r="B646" t="str">
            <v>Gan156t</v>
          </cell>
          <cell r="C646" t="str">
            <v>Gang/hal</v>
          </cell>
          <cell r="D646" t="str">
            <v>Tapijt</v>
          </cell>
          <cell r="E646">
            <v>156</v>
          </cell>
          <cell r="F646">
            <v>6.1803000000000011E-2</v>
          </cell>
          <cell r="G646">
            <v>2.1060000000000002E-3</v>
          </cell>
          <cell r="H646">
            <v>0</v>
          </cell>
          <cell r="I646">
            <v>0</v>
          </cell>
          <cell r="J646">
            <v>0</v>
          </cell>
          <cell r="K646">
            <v>0</v>
          </cell>
          <cell r="L646">
            <v>0</v>
          </cell>
          <cell r="M646">
            <v>0</v>
          </cell>
          <cell r="N646">
            <v>0</v>
          </cell>
          <cell r="O646">
            <v>0</v>
          </cell>
          <cell r="P646">
            <v>6.3909000000000007E-2</v>
          </cell>
          <cell r="Q646">
            <v>2440.9707552926816</v>
          </cell>
          <cell r="R646" t="str">
            <v>Gan156t</v>
          </cell>
          <cell r="S646">
            <v>0.81</v>
          </cell>
        </row>
        <row r="647">
          <cell r="B647" t="str">
            <v>Gan130t</v>
          </cell>
          <cell r="C647" t="str">
            <v>Gang/hal</v>
          </cell>
          <cell r="D647" t="str">
            <v>Tapijt</v>
          </cell>
          <cell r="E647">
            <v>130</v>
          </cell>
          <cell r="F647">
            <v>6.1803000000000011E-2</v>
          </cell>
          <cell r="G647">
            <v>2.1060000000000002E-3</v>
          </cell>
          <cell r="H647">
            <v>0</v>
          </cell>
          <cell r="I647">
            <v>0</v>
          </cell>
          <cell r="J647">
            <v>0</v>
          </cell>
          <cell r="K647">
            <v>0</v>
          </cell>
          <cell r="L647">
            <v>0</v>
          </cell>
          <cell r="M647">
            <v>0</v>
          </cell>
          <cell r="N647">
            <v>0</v>
          </cell>
          <cell r="O647">
            <v>0</v>
          </cell>
          <cell r="P647">
            <v>6.3909000000000007E-2</v>
          </cell>
          <cell r="Q647">
            <v>2034.1422960772347</v>
          </cell>
          <cell r="R647" t="str">
            <v>Gan130t</v>
          </cell>
          <cell r="S647">
            <v>0.81</v>
          </cell>
        </row>
        <row r="648">
          <cell r="B648" t="str">
            <v>Gan104t</v>
          </cell>
          <cell r="C648" t="str">
            <v>Gang/hal</v>
          </cell>
          <cell r="D648" t="str">
            <v>Tapijt</v>
          </cell>
          <cell r="E648">
            <v>104</v>
          </cell>
          <cell r="F648">
            <v>6.1803000000000011E-2</v>
          </cell>
          <cell r="G648">
            <v>2.1060000000000002E-3</v>
          </cell>
          <cell r="H648">
            <v>0</v>
          </cell>
          <cell r="I648">
            <v>0</v>
          </cell>
          <cell r="J648">
            <v>0</v>
          </cell>
          <cell r="K648">
            <v>0</v>
          </cell>
          <cell r="L648">
            <v>0</v>
          </cell>
          <cell r="M648">
            <v>0</v>
          </cell>
          <cell r="N648">
            <v>0</v>
          </cell>
          <cell r="O648">
            <v>0</v>
          </cell>
          <cell r="P648">
            <v>6.3909000000000007E-2</v>
          </cell>
          <cell r="Q648">
            <v>1627.3138368617879</v>
          </cell>
          <cell r="R648" t="str">
            <v>Gan104t</v>
          </cell>
          <cell r="S648">
            <v>0.81</v>
          </cell>
        </row>
        <row r="649">
          <cell r="B649" t="str">
            <v>Gan052t</v>
          </cell>
          <cell r="C649" t="str">
            <v>Gang/hal</v>
          </cell>
          <cell r="D649" t="str">
            <v>Tapijt</v>
          </cell>
          <cell r="E649">
            <v>52</v>
          </cell>
          <cell r="F649">
            <v>6.9030000000000011E-3</v>
          </cell>
          <cell r="G649">
            <v>0</v>
          </cell>
          <cell r="H649">
            <v>0</v>
          </cell>
          <cell r="I649">
            <v>0</v>
          </cell>
          <cell r="J649">
            <v>0</v>
          </cell>
          <cell r="K649">
            <v>0</v>
          </cell>
          <cell r="L649">
            <v>0</v>
          </cell>
          <cell r="M649">
            <v>0</v>
          </cell>
          <cell r="N649">
            <v>0</v>
          </cell>
          <cell r="O649">
            <v>0</v>
          </cell>
          <cell r="P649">
            <v>6.9030000000000011E-3</v>
          </cell>
          <cell r="Q649">
            <v>7532.9566854990571</v>
          </cell>
          <cell r="R649" t="str">
            <v>Gan052t</v>
          </cell>
          <cell r="S649">
            <v>0.81</v>
          </cell>
        </row>
        <row r="650">
          <cell r="B650" t="str">
            <v>Gan026t</v>
          </cell>
          <cell r="C650" t="str">
            <v>Gang/hal</v>
          </cell>
          <cell r="D650" t="str">
            <v>Tapijt</v>
          </cell>
          <cell r="E650">
            <v>26</v>
          </cell>
          <cell r="F650">
            <v>6.1803000000000011E-2</v>
          </cell>
          <cell r="G650">
            <v>2.1060000000000002E-3</v>
          </cell>
          <cell r="H650">
            <v>0</v>
          </cell>
          <cell r="I650">
            <v>0</v>
          </cell>
          <cell r="J650">
            <v>0</v>
          </cell>
          <cell r="K650">
            <v>0</v>
          </cell>
          <cell r="L650">
            <v>0</v>
          </cell>
          <cell r="M650">
            <v>0</v>
          </cell>
          <cell r="N650">
            <v>0</v>
          </cell>
          <cell r="O650">
            <v>0</v>
          </cell>
          <cell r="P650">
            <v>6.3909000000000007E-2</v>
          </cell>
          <cell r="Q650">
            <v>406.82845921544697</v>
          </cell>
          <cell r="R650" t="str">
            <v>Gan026t</v>
          </cell>
          <cell r="S650">
            <v>0.81</v>
          </cell>
        </row>
        <row r="651">
          <cell r="B651" t="str">
            <v>Gan012t</v>
          </cell>
          <cell r="C651" t="str">
            <v>Gang/hal</v>
          </cell>
          <cell r="D651" t="str">
            <v>Tapijt</v>
          </cell>
          <cell r="E651">
            <v>12</v>
          </cell>
          <cell r="F651">
            <v>6.1803000000000011E-2</v>
          </cell>
          <cell r="G651">
            <v>2.1060000000000002E-3</v>
          </cell>
          <cell r="H651">
            <v>0</v>
          </cell>
          <cell r="I651">
            <v>0</v>
          </cell>
          <cell r="J651">
            <v>0</v>
          </cell>
          <cell r="K651">
            <v>0</v>
          </cell>
          <cell r="L651">
            <v>0</v>
          </cell>
          <cell r="M651">
            <v>0</v>
          </cell>
          <cell r="N651">
            <v>0</v>
          </cell>
          <cell r="O651">
            <v>0</v>
          </cell>
          <cell r="P651">
            <v>6.3909000000000007E-2</v>
          </cell>
          <cell r="Q651">
            <v>187.76698117636013</v>
          </cell>
          <cell r="R651" t="str">
            <v>Gan012t</v>
          </cell>
          <cell r="S651">
            <v>0.81</v>
          </cell>
        </row>
        <row r="652">
          <cell r="B652" t="str">
            <v>Gan052tz</v>
          </cell>
          <cell r="C652" t="str">
            <v>Gang/hal, weekend</v>
          </cell>
          <cell r="D652" t="str">
            <v>Tapijt</v>
          </cell>
          <cell r="E652">
            <v>52</v>
          </cell>
          <cell r="F652">
            <v>6.9030000000000011E-3</v>
          </cell>
          <cell r="G652">
            <v>0</v>
          </cell>
          <cell r="H652">
            <v>0</v>
          </cell>
          <cell r="I652">
            <v>0</v>
          </cell>
          <cell r="J652">
            <v>0</v>
          </cell>
          <cell r="K652">
            <v>0</v>
          </cell>
          <cell r="L652">
            <v>0</v>
          </cell>
          <cell r="M652">
            <v>0</v>
          </cell>
          <cell r="N652">
            <v>0</v>
          </cell>
          <cell r="O652">
            <v>0</v>
          </cell>
          <cell r="P652">
            <v>6.9030000000000011E-3</v>
          </cell>
          <cell r="Q652">
            <v>7532.9566854990571</v>
          </cell>
          <cell r="R652" t="str">
            <v>Gan052tz</v>
          </cell>
          <cell r="S652">
            <v>0.81</v>
          </cell>
        </row>
        <row r="653">
          <cell r="B653" t="str">
            <v>Gan001t</v>
          </cell>
          <cell r="D653" t="str">
            <v>Tapijt</v>
          </cell>
          <cell r="E653">
            <v>1</v>
          </cell>
          <cell r="F653">
            <v>6.1803000000000011E-2</v>
          </cell>
          <cell r="G653">
            <v>2.1060000000000002E-3</v>
          </cell>
          <cell r="H653">
            <v>0</v>
          </cell>
          <cell r="I653">
            <v>0</v>
          </cell>
          <cell r="J653">
            <v>0</v>
          </cell>
          <cell r="K653">
            <v>0</v>
          </cell>
          <cell r="L653">
            <v>0</v>
          </cell>
          <cell r="M653">
            <v>0</v>
          </cell>
          <cell r="N653">
            <v>0</v>
          </cell>
          <cell r="O653">
            <v>0</v>
          </cell>
          <cell r="P653">
            <v>6.3909000000000007E-2</v>
          </cell>
          <cell r="Q653">
            <v>15.647248431363344</v>
          </cell>
          <cell r="R653" t="str">
            <v>Gan001t</v>
          </cell>
          <cell r="S653">
            <v>0.81</v>
          </cell>
        </row>
        <row r="654">
          <cell r="B654" t="str">
            <v>Gan002t</v>
          </cell>
          <cell r="D654" t="str">
            <v>Tapijt</v>
          </cell>
          <cell r="E654">
            <v>2</v>
          </cell>
          <cell r="F654">
            <v>6.1803000000000011E-2</v>
          </cell>
          <cell r="G654">
            <v>2.1060000000000002E-3</v>
          </cell>
          <cell r="H654">
            <v>0</v>
          </cell>
          <cell r="I654">
            <v>0</v>
          </cell>
          <cell r="J654">
            <v>0</v>
          </cell>
          <cell r="K654">
            <v>0</v>
          </cell>
          <cell r="L654">
            <v>0</v>
          </cell>
          <cell r="M654">
            <v>0</v>
          </cell>
          <cell r="N654">
            <v>0</v>
          </cell>
          <cell r="O654">
            <v>0</v>
          </cell>
          <cell r="P654">
            <v>6.3909000000000007E-2</v>
          </cell>
          <cell r="Q654">
            <v>31.294496862726689</v>
          </cell>
          <cell r="R654" t="str">
            <v>Gan002t</v>
          </cell>
          <cell r="S654">
            <v>0.81</v>
          </cell>
        </row>
        <row r="655">
          <cell r="B655" t="str">
            <v>Gan003t</v>
          </cell>
          <cell r="D655" t="str">
            <v>Tapijt</v>
          </cell>
          <cell r="E655">
            <v>260</v>
          </cell>
          <cell r="F655">
            <v>6.1803000000000011E-2</v>
          </cell>
          <cell r="G655">
            <v>2.1060000000000002E-3</v>
          </cell>
          <cell r="H655">
            <v>0</v>
          </cell>
          <cell r="I655">
            <v>0</v>
          </cell>
          <cell r="J655">
            <v>0</v>
          </cell>
          <cell r="K655">
            <v>0</v>
          </cell>
          <cell r="L655">
            <v>0</v>
          </cell>
          <cell r="M655">
            <v>0</v>
          </cell>
          <cell r="N655">
            <v>0</v>
          </cell>
          <cell r="O655">
            <v>0</v>
          </cell>
          <cell r="P655">
            <v>6.3909000000000007E-2</v>
          </cell>
          <cell r="Q655">
            <v>4068.2845921544695</v>
          </cell>
          <cell r="R655" t="str">
            <v>Gan003t</v>
          </cell>
          <cell r="S655">
            <v>0.81</v>
          </cell>
        </row>
        <row r="656">
          <cell r="B656" t="str">
            <v>Gan004t</v>
          </cell>
          <cell r="D656" t="str">
            <v>Tapijt</v>
          </cell>
          <cell r="E656">
            <v>52</v>
          </cell>
          <cell r="F656">
            <v>6.9030000000000011E-3</v>
          </cell>
          <cell r="G656">
            <v>0</v>
          </cell>
          <cell r="H656">
            <v>0</v>
          </cell>
          <cell r="I656">
            <v>0</v>
          </cell>
          <cell r="J656">
            <v>0</v>
          </cell>
          <cell r="K656">
            <v>0</v>
          </cell>
          <cell r="L656">
            <v>0</v>
          </cell>
          <cell r="M656">
            <v>0</v>
          </cell>
          <cell r="N656">
            <v>0</v>
          </cell>
          <cell r="O656">
            <v>0</v>
          </cell>
          <cell r="P656">
            <v>6.9030000000000011E-3</v>
          </cell>
          <cell r="Q656">
            <v>7532.9566854990571</v>
          </cell>
          <cell r="R656" t="str">
            <v>Gan004t</v>
          </cell>
          <cell r="S656">
            <v>0.81</v>
          </cell>
        </row>
        <row r="657">
          <cell r="B657" t="str">
            <v>Gan005t</v>
          </cell>
          <cell r="D657" t="str">
            <v>Tapijt</v>
          </cell>
          <cell r="E657">
            <v>5</v>
          </cell>
          <cell r="F657">
            <v>6.1803000000000011E-2</v>
          </cell>
          <cell r="G657">
            <v>2.1060000000000002E-3</v>
          </cell>
          <cell r="H657">
            <v>0</v>
          </cell>
          <cell r="I657">
            <v>0</v>
          </cell>
          <cell r="J657">
            <v>0</v>
          </cell>
          <cell r="K657">
            <v>0</v>
          </cell>
          <cell r="L657">
            <v>0</v>
          </cell>
          <cell r="M657">
            <v>0</v>
          </cell>
          <cell r="N657">
            <v>0</v>
          </cell>
          <cell r="O657">
            <v>0</v>
          </cell>
          <cell r="P657">
            <v>6.3909000000000007E-2</v>
          </cell>
          <cell r="Q657">
            <v>78.236242156816715</v>
          </cell>
          <cell r="R657" t="str">
            <v>Gan005t</v>
          </cell>
          <cell r="S657">
            <v>0.81</v>
          </cell>
        </row>
        <row r="658">
          <cell r="B658" t="str">
            <v>Gan006t</v>
          </cell>
          <cell r="D658" t="str">
            <v>Tapijt</v>
          </cell>
          <cell r="E658">
            <v>6</v>
          </cell>
          <cell r="F658">
            <v>0.37115100000000001</v>
          </cell>
          <cell r="G658">
            <v>2.1060000000000002E-3</v>
          </cell>
          <cell r="H658">
            <v>0</v>
          </cell>
          <cell r="I658">
            <v>0</v>
          </cell>
          <cell r="J658">
            <v>0</v>
          </cell>
          <cell r="K658">
            <v>0</v>
          </cell>
          <cell r="L658">
            <v>0</v>
          </cell>
          <cell r="M658">
            <v>0</v>
          </cell>
          <cell r="N658">
            <v>0</v>
          </cell>
          <cell r="O658">
            <v>0</v>
          </cell>
          <cell r="P658">
            <v>0.37325700000000001</v>
          </cell>
          <cell r="Q658">
            <v>16.074715276605666</v>
          </cell>
          <cell r="R658" t="str">
            <v>Gan006t</v>
          </cell>
          <cell r="S658">
            <v>0.81</v>
          </cell>
        </row>
        <row r="659">
          <cell r="B659" t="str">
            <v>Gan007t</v>
          </cell>
          <cell r="D659" t="str">
            <v>Tapijt</v>
          </cell>
          <cell r="E659">
            <v>7</v>
          </cell>
          <cell r="F659">
            <v>0.37115100000000001</v>
          </cell>
          <cell r="G659">
            <v>2.1060000000000002E-3</v>
          </cell>
          <cell r="H659">
            <v>0</v>
          </cell>
          <cell r="I659">
            <v>0</v>
          </cell>
          <cell r="J659">
            <v>0</v>
          </cell>
          <cell r="K659">
            <v>0</v>
          </cell>
          <cell r="L659">
            <v>0</v>
          </cell>
          <cell r="M659">
            <v>0</v>
          </cell>
          <cell r="N659">
            <v>0</v>
          </cell>
          <cell r="O659">
            <v>0</v>
          </cell>
          <cell r="P659">
            <v>0.37325700000000001</v>
          </cell>
          <cell r="Q659">
            <v>18.753834489373276</v>
          </cell>
          <cell r="R659" t="str">
            <v>Gan007t</v>
          </cell>
          <cell r="S659">
            <v>0.81</v>
          </cell>
        </row>
        <row r="660">
          <cell r="B660" t="str">
            <v>Gan008t</v>
          </cell>
          <cell r="D660" t="str">
            <v>Tapijt</v>
          </cell>
          <cell r="E660">
            <v>8</v>
          </cell>
          <cell r="F660">
            <v>0.37115100000000001</v>
          </cell>
          <cell r="G660">
            <v>2.1060000000000002E-3</v>
          </cell>
          <cell r="H660">
            <v>0</v>
          </cell>
          <cell r="I660">
            <v>0</v>
          </cell>
          <cell r="J660">
            <v>0</v>
          </cell>
          <cell r="K660">
            <v>0</v>
          </cell>
          <cell r="L660">
            <v>0</v>
          </cell>
          <cell r="M660">
            <v>0</v>
          </cell>
          <cell r="N660">
            <v>0</v>
          </cell>
          <cell r="O660">
            <v>0</v>
          </cell>
          <cell r="P660">
            <v>0.37325700000000001</v>
          </cell>
          <cell r="Q660">
            <v>21.432953702140885</v>
          </cell>
          <cell r="R660" t="str">
            <v>Gan008t</v>
          </cell>
          <cell r="S660">
            <v>0.81</v>
          </cell>
        </row>
        <row r="661">
          <cell r="B661" t="str">
            <v>Gan009t</v>
          </cell>
          <cell r="D661" t="str">
            <v>Tapijt</v>
          </cell>
          <cell r="E661">
            <v>104</v>
          </cell>
          <cell r="F661">
            <v>0.37115100000000001</v>
          </cell>
          <cell r="G661">
            <v>2.1060000000000002E-3</v>
          </cell>
          <cell r="H661">
            <v>0</v>
          </cell>
          <cell r="I661">
            <v>0</v>
          </cell>
          <cell r="J661">
            <v>0</v>
          </cell>
          <cell r="K661">
            <v>0</v>
          </cell>
          <cell r="L661">
            <v>0</v>
          </cell>
          <cell r="M661">
            <v>0</v>
          </cell>
          <cell r="N661">
            <v>0</v>
          </cell>
          <cell r="O661">
            <v>0</v>
          </cell>
          <cell r="P661">
            <v>0.37325700000000001</v>
          </cell>
          <cell r="Q661">
            <v>278.62839812783153</v>
          </cell>
          <cell r="R661" t="str">
            <v>Gan009t</v>
          </cell>
          <cell r="S661">
            <v>0.81</v>
          </cell>
        </row>
        <row r="662">
          <cell r="B662" t="str">
            <v>Gan010t</v>
          </cell>
          <cell r="D662" t="str">
            <v>Tapijt</v>
          </cell>
          <cell r="E662">
            <v>10</v>
          </cell>
          <cell r="F662">
            <v>0.37115100000000001</v>
          </cell>
          <cell r="G662">
            <v>2.1060000000000002E-3</v>
          </cell>
          <cell r="H662">
            <v>0</v>
          </cell>
          <cell r="I662">
            <v>0</v>
          </cell>
          <cell r="J662">
            <v>0</v>
          </cell>
          <cell r="K662">
            <v>0</v>
          </cell>
          <cell r="L662">
            <v>0</v>
          </cell>
          <cell r="M662">
            <v>0</v>
          </cell>
          <cell r="N662">
            <v>0</v>
          </cell>
          <cell r="O662">
            <v>0</v>
          </cell>
          <cell r="P662">
            <v>0.37325700000000001</v>
          </cell>
          <cell r="Q662">
            <v>26.791192127676108</v>
          </cell>
          <cell r="R662" t="str">
            <v>Gan010t</v>
          </cell>
          <cell r="S662">
            <v>0.81</v>
          </cell>
        </row>
        <row r="663">
          <cell r="B663" t="str">
            <v>Gan011t</v>
          </cell>
          <cell r="D663" t="str">
            <v>Tapijt</v>
          </cell>
          <cell r="E663">
            <v>11</v>
          </cell>
          <cell r="F663">
            <v>0.37115100000000001</v>
          </cell>
          <cell r="G663">
            <v>2.1060000000000002E-3</v>
          </cell>
          <cell r="H663">
            <v>0</v>
          </cell>
          <cell r="I663">
            <v>0</v>
          </cell>
          <cell r="J663">
            <v>0</v>
          </cell>
          <cell r="K663">
            <v>0</v>
          </cell>
          <cell r="L663">
            <v>0</v>
          </cell>
          <cell r="M663">
            <v>0</v>
          </cell>
          <cell r="N663">
            <v>0</v>
          </cell>
          <cell r="O663">
            <v>0</v>
          </cell>
          <cell r="P663">
            <v>0.37325700000000001</v>
          </cell>
          <cell r="Q663">
            <v>29.470311340443718</v>
          </cell>
          <cell r="R663" t="str">
            <v>Gan011t</v>
          </cell>
          <cell r="S663">
            <v>0.81</v>
          </cell>
        </row>
        <row r="665">
          <cell r="B665" t="str">
            <v>Gpb260s</v>
          </cell>
          <cell r="C665" t="str">
            <v>Gang/hal Poli Bloedafname</v>
          </cell>
          <cell r="D665" t="str">
            <v>Steen</v>
          </cell>
          <cell r="E665">
            <v>260</v>
          </cell>
          <cell r="F665">
            <v>2.0251703333333335</v>
          </cell>
          <cell r="G665">
            <v>2.0280000000000003E-3</v>
          </cell>
          <cell r="H665">
            <v>0.45066666666666672</v>
          </cell>
          <cell r="I665">
            <v>0</v>
          </cell>
          <cell r="J665">
            <v>0</v>
          </cell>
          <cell r="K665">
            <v>0</v>
          </cell>
          <cell r="L665">
            <v>0</v>
          </cell>
          <cell r="M665">
            <v>0</v>
          </cell>
          <cell r="N665">
            <v>0</v>
          </cell>
          <cell r="O665">
            <v>0</v>
          </cell>
          <cell r="P665">
            <v>2.4778650000000004</v>
          </cell>
          <cell r="Q665">
            <v>104.92904173552634</v>
          </cell>
          <cell r="R665" t="str">
            <v>Gpb260s</v>
          </cell>
          <cell r="S665">
            <v>0.78</v>
          </cell>
        </row>
        <row r="666">
          <cell r="B666" t="str">
            <v>Gpb260sn</v>
          </cell>
          <cell r="C666" t="str">
            <v>Gang/hal Poli Bloedafname, naloopronde</v>
          </cell>
          <cell r="D666" t="str">
            <v>Steen</v>
          </cell>
          <cell r="E666">
            <v>260</v>
          </cell>
          <cell r="F666">
            <v>0.26324999999999998</v>
          </cell>
          <cell r="G666">
            <v>0</v>
          </cell>
          <cell r="H666">
            <v>0</v>
          </cell>
          <cell r="I666">
            <v>0</v>
          </cell>
          <cell r="J666">
            <v>0</v>
          </cell>
          <cell r="K666">
            <v>0</v>
          </cell>
          <cell r="L666">
            <v>0</v>
          </cell>
          <cell r="M666">
            <v>0</v>
          </cell>
          <cell r="N666">
            <v>0</v>
          </cell>
          <cell r="O666">
            <v>0</v>
          </cell>
          <cell r="P666">
            <v>0.26324999999999998</v>
          </cell>
          <cell r="Q666">
            <v>987.65432098765439</v>
          </cell>
          <cell r="R666" t="str">
            <v>Gpb260sn</v>
          </cell>
          <cell r="S666">
            <v>0.81</v>
          </cell>
        </row>
        <row r="667">
          <cell r="B667" t="str">
            <v>Gpb156s</v>
          </cell>
          <cell r="C667" t="str">
            <v>Gang/hal Poli Bloedafname</v>
          </cell>
          <cell r="D667" t="str">
            <v>Steen</v>
          </cell>
          <cell r="E667">
            <v>156</v>
          </cell>
          <cell r="F667">
            <v>0.27798300000000004</v>
          </cell>
          <cell r="G667">
            <v>2.1060000000000002E-3</v>
          </cell>
          <cell r="H667">
            <v>0.10800000000000001</v>
          </cell>
          <cell r="I667">
            <v>0</v>
          </cell>
          <cell r="J667">
            <v>0</v>
          </cell>
          <cell r="K667">
            <v>0</v>
          </cell>
          <cell r="L667">
            <v>0</v>
          </cell>
          <cell r="M667">
            <v>0</v>
          </cell>
          <cell r="N667">
            <v>0</v>
          </cell>
          <cell r="O667">
            <v>0</v>
          </cell>
          <cell r="P667">
            <v>0.38808900000000002</v>
          </cell>
          <cell r="Q667">
            <v>401.96965129132747</v>
          </cell>
          <cell r="R667" t="str">
            <v>Gpb156s</v>
          </cell>
          <cell r="S667">
            <v>0.81</v>
          </cell>
        </row>
        <row r="668">
          <cell r="B668" t="str">
            <v>Gpb130s</v>
          </cell>
          <cell r="C668" t="str">
            <v>Gang/hal Poli Bloedafname</v>
          </cell>
          <cell r="D668" t="str">
            <v>Steen</v>
          </cell>
          <cell r="E668">
            <v>130</v>
          </cell>
          <cell r="F668">
            <v>0.27798300000000004</v>
          </cell>
          <cell r="G668">
            <v>2.1060000000000002E-3</v>
          </cell>
          <cell r="H668">
            <v>0.10800000000000001</v>
          </cell>
          <cell r="I668">
            <v>0</v>
          </cell>
          <cell r="J668">
            <v>0</v>
          </cell>
          <cell r="K668">
            <v>0</v>
          </cell>
          <cell r="L668">
            <v>0</v>
          </cell>
          <cell r="M668">
            <v>0</v>
          </cell>
          <cell r="N668">
            <v>0</v>
          </cell>
          <cell r="O668">
            <v>0</v>
          </cell>
          <cell r="P668">
            <v>0.38808900000000002</v>
          </cell>
          <cell r="Q668">
            <v>334.97470940943958</v>
          </cell>
          <cell r="R668" t="str">
            <v>Gpb130s</v>
          </cell>
          <cell r="S668">
            <v>0.81</v>
          </cell>
        </row>
        <row r="669">
          <cell r="B669" t="str">
            <v>Gpb104s</v>
          </cell>
          <cell r="C669" t="str">
            <v>Gang/hal Poli Bloedafname</v>
          </cell>
          <cell r="D669" t="str">
            <v>Steen</v>
          </cell>
          <cell r="E669">
            <v>104</v>
          </cell>
          <cell r="F669">
            <v>0.27798300000000004</v>
          </cell>
          <cell r="G669">
            <v>2.1060000000000002E-3</v>
          </cell>
          <cell r="H669">
            <v>0.10800000000000001</v>
          </cell>
          <cell r="I669">
            <v>0</v>
          </cell>
          <cell r="J669">
            <v>0</v>
          </cell>
          <cell r="K669">
            <v>0</v>
          </cell>
          <cell r="L669">
            <v>0</v>
          </cell>
          <cell r="M669">
            <v>0</v>
          </cell>
          <cell r="N669">
            <v>0</v>
          </cell>
          <cell r="O669">
            <v>0</v>
          </cell>
          <cell r="P669">
            <v>0.38808900000000002</v>
          </cell>
          <cell r="Q669">
            <v>267.97976752755164</v>
          </cell>
          <cell r="R669" t="str">
            <v>Gpb104s</v>
          </cell>
          <cell r="S669">
            <v>0.81</v>
          </cell>
        </row>
        <row r="670">
          <cell r="B670" t="str">
            <v>Gpb052s</v>
          </cell>
          <cell r="C670" t="str">
            <v>Gang/hal Poli Bloedafname</v>
          </cell>
          <cell r="D670" t="str">
            <v>Steen</v>
          </cell>
          <cell r="E670">
            <v>52</v>
          </cell>
          <cell r="F670">
            <v>0.27798300000000004</v>
          </cell>
          <cell r="G670">
            <v>2.1060000000000002E-3</v>
          </cell>
          <cell r="H670">
            <v>0.10800000000000001</v>
          </cell>
          <cell r="I670">
            <v>0</v>
          </cell>
          <cell r="J670">
            <v>0</v>
          </cell>
          <cell r="K670">
            <v>0</v>
          </cell>
          <cell r="L670">
            <v>0</v>
          </cell>
          <cell r="M670">
            <v>0</v>
          </cell>
          <cell r="N670">
            <v>0</v>
          </cell>
          <cell r="O670">
            <v>0</v>
          </cell>
          <cell r="P670">
            <v>0.38808900000000002</v>
          </cell>
          <cell r="Q670">
            <v>133.98988376377582</v>
          </cell>
          <cell r="R670" t="str">
            <v>Gpb052s</v>
          </cell>
          <cell r="S670">
            <v>0.81</v>
          </cell>
        </row>
        <row r="671">
          <cell r="B671" t="str">
            <v>Gpb026s</v>
          </cell>
          <cell r="C671" t="str">
            <v>Gang/hal Poli Bloedafname</v>
          </cell>
          <cell r="D671" t="str">
            <v>Steen</v>
          </cell>
          <cell r="E671">
            <v>26</v>
          </cell>
          <cell r="F671">
            <v>0.27798300000000004</v>
          </cell>
          <cell r="G671">
            <v>2.1060000000000002E-3</v>
          </cell>
          <cell r="H671">
            <v>0.10800000000000001</v>
          </cell>
          <cell r="I671">
            <v>0</v>
          </cell>
          <cell r="J671">
            <v>0</v>
          </cell>
          <cell r="K671">
            <v>0</v>
          </cell>
          <cell r="L671">
            <v>0</v>
          </cell>
          <cell r="M671">
            <v>0</v>
          </cell>
          <cell r="N671">
            <v>0</v>
          </cell>
          <cell r="O671">
            <v>0</v>
          </cell>
          <cell r="P671">
            <v>0.38808900000000002</v>
          </cell>
          <cell r="Q671">
            <v>66.994941881887911</v>
          </cell>
          <cell r="R671" t="str">
            <v>Gpb026s</v>
          </cell>
          <cell r="S671">
            <v>0.81</v>
          </cell>
        </row>
        <row r="672">
          <cell r="B672" t="str">
            <v>Gpb012s</v>
          </cell>
          <cell r="C672" t="str">
            <v>Gang/hal Poli Bloedafname</v>
          </cell>
          <cell r="D672" t="str">
            <v>Steen</v>
          </cell>
          <cell r="E672">
            <v>12</v>
          </cell>
          <cell r="F672">
            <v>0.27798300000000004</v>
          </cell>
          <cell r="G672">
            <v>2.1060000000000002E-3</v>
          </cell>
          <cell r="H672">
            <v>0.10800000000000001</v>
          </cell>
          <cell r="I672">
            <v>0</v>
          </cell>
          <cell r="J672">
            <v>0</v>
          </cell>
          <cell r="K672">
            <v>0</v>
          </cell>
          <cell r="L672">
            <v>0</v>
          </cell>
          <cell r="M672">
            <v>0</v>
          </cell>
          <cell r="N672">
            <v>0</v>
          </cell>
          <cell r="O672">
            <v>0</v>
          </cell>
          <cell r="P672">
            <v>0.38808900000000002</v>
          </cell>
          <cell r="Q672">
            <v>30.920742407025191</v>
          </cell>
          <cell r="R672" t="str">
            <v>Gpb012s</v>
          </cell>
          <cell r="S672">
            <v>0.81</v>
          </cell>
        </row>
        <row r="673">
          <cell r="B673" t="str">
            <v>Gpb052sz</v>
          </cell>
          <cell r="C673" t="str">
            <v>Gang/hal Poli Bloedafname, zaterdag</v>
          </cell>
          <cell r="D673" t="str">
            <v>Steen</v>
          </cell>
          <cell r="E673">
            <v>52</v>
          </cell>
          <cell r="F673">
            <v>5.2298999999999998E-2</v>
          </cell>
          <cell r="G673">
            <v>0</v>
          </cell>
          <cell r="H673">
            <v>0</v>
          </cell>
          <cell r="I673">
            <v>0</v>
          </cell>
          <cell r="J673">
            <v>0</v>
          </cell>
          <cell r="K673">
            <v>0</v>
          </cell>
          <cell r="L673">
            <v>0</v>
          </cell>
          <cell r="M673">
            <v>0</v>
          </cell>
          <cell r="N673">
            <v>0</v>
          </cell>
          <cell r="O673">
            <v>0</v>
          </cell>
          <cell r="P673">
            <v>5.2298999999999998E-2</v>
          </cell>
          <cell r="Q673">
            <v>994.28287347750438</v>
          </cell>
          <cell r="R673" t="str">
            <v>Gpb052sz</v>
          </cell>
          <cell r="S673">
            <v>0.81</v>
          </cell>
        </row>
        <row r="674">
          <cell r="B674" t="str">
            <v>Gpb052szo</v>
          </cell>
          <cell r="C674" t="str">
            <v>Gang/hal Poli Bloedafname, zondag</v>
          </cell>
          <cell r="D674" t="str">
            <v>Steen</v>
          </cell>
          <cell r="E674">
            <v>52</v>
          </cell>
          <cell r="F674">
            <v>5.2298999999999998E-2</v>
          </cell>
          <cell r="G674">
            <v>0</v>
          </cell>
          <cell r="H674">
            <v>0</v>
          </cell>
          <cell r="I674">
            <v>0</v>
          </cell>
          <cell r="J674">
            <v>0</v>
          </cell>
          <cell r="K674">
            <v>0</v>
          </cell>
          <cell r="L674">
            <v>0</v>
          </cell>
          <cell r="M674">
            <v>0</v>
          </cell>
          <cell r="N674">
            <v>0</v>
          </cell>
          <cell r="O674">
            <v>0</v>
          </cell>
          <cell r="P674">
            <v>5.2298999999999998E-2</v>
          </cell>
          <cell r="Q674">
            <v>994.28287347750438</v>
          </cell>
          <cell r="R674" t="str">
            <v>Gpb052szo</v>
          </cell>
          <cell r="S674">
            <v>0.81</v>
          </cell>
        </row>
        <row r="675">
          <cell r="B675" t="str">
            <v>Gpb008sf</v>
          </cell>
          <cell r="C675" t="str">
            <v>Gang/hal Poli Bloedafname, feestdag</v>
          </cell>
          <cell r="D675" t="str">
            <v>Steen</v>
          </cell>
          <cell r="E675">
            <v>8</v>
          </cell>
          <cell r="F675">
            <v>8.0459999999999993E-3</v>
          </cell>
          <cell r="G675">
            <v>0</v>
          </cell>
          <cell r="H675">
            <v>0</v>
          </cell>
          <cell r="I675">
            <v>0</v>
          </cell>
          <cell r="J675">
            <v>0</v>
          </cell>
          <cell r="K675">
            <v>0</v>
          </cell>
          <cell r="L675">
            <v>0</v>
          </cell>
          <cell r="M675">
            <v>0</v>
          </cell>
          <cell r="N675">
            <v>0</v>
          </cell>
          <cell r="O675">
            <v>0</v>
          </cell>
          <cell r="P675">
            <v>8.0459999999999993E-3</v>
          </cell>
          <cell r="Q675">
            <v>994.28287347750438</v>
          </cell>
          <cell r="R675" t="str">
            <v>Gpb008sf</v>
          </cell>
          <cell r="S675">
            <v>0.81</v>
          </cell>
        </row>
        <row r="676">
          <cell r="B676" t="str">
            <v>Gpb003s</v>
          </cell>
          <cell r="D676" t="str">
            <v>Steen</v>
          </cell>
          <cell r="E676">
            <v>260</v>
          </cell>
          <cell r="F676">
            <v>0.27798300000000004</v>
          </cell>
          <cell r="G676">
            <v>2.1060000000000002E-3</v>
          </cell>
          <cell r="H676">
            <v>0.10800000000000001</v>
          </cell>
          <cell r="I676">
            <v>0</v>
          </cell>
          <cell r="J676">
            <v>0</v>
          </cell>
          <cell r="K676">
            <v>0</v>
          </cell>
          <cell r="L676">
            <v>0</v>
          </cell>
          <cell r="M676">
            <v>0</v>
          </cell>
          <cell r="N676">
            <v>0</v>
          </cell>
          <cell r="O676">
            <v>0</v>
          </cell>
          <cell r="P676">
            <v>0.38808900000000002</v>
          </cell>
          <cell r="Q676">
            <v>669.94941881887917</v>
          </cell>
          <cell r="R676" t="str">
            <v>Gpb003s</v>
          </cell>
          <cell r="S676">
            <v>0.81</v>
          </cell>
        </row>
        <row r="677">
          <cell r="B677" t="str">
            <v>Gpb004s</v>
          </cell>
          <cell r="D677" t="str">
            <v>Steen</v>
          </cell>
          <cell r="E677">
            <v>52</v>
          </cell>
          <cell r="F677">
            <v>0.22869900000000001</v>
          </cell>
          <cell r="G677">
            <v>0</v>
          </cell>
          <cell r="H677">
            <v>0.10800000000000001</v>
          </cell>
          <cell r="I677">
            <v>0</v>
          </cell>
          <cell r="J677">
            <v>0</v>
          </cell>
          <cell r="K677">
            <v>0</v>
          </cell>
          <cell r="L677">
            <v>0</v>
          </cell>
          <cell r="M677">
            <v>0</v>
          </cell>
          <cell r="N677">
            <v>0</v>
          </cell>
          <cell r="O677">
            <v>0</v>
          </cell>
          <cell r="P677">
            <v>0.33669900000000003</v>
          </cell>
          <cell r="Q677">
            <v>154.44061312923412</v>
          </cell>
          <cell r="R677" t="str">
            <v>Gpb004s</v>
          </cell>
          <cell r="S677">
            <v>0.81</v>
          </cell>
        </row>
        <row r="678">
          <cell r="B678" t="str">
            <v>Gpb005s</v>
          </cell>
          <cell r="D678" t="str">
            <v>Steen</v>
          </cell>
          <cell r="E678">
            <v>5</v>
          </cell>
          <cell r="F678">
            <v>0.27798300000000004</v>
          </cell>
          <cell r="G678">
            <v>2.1060000000000002E-3</v>
          </cell>
          <cell r="H678">
            <v>0.10800000000000001</v>
          </cell>
          <cell r="I678">
            <v>0</v>
          </cell>
          <cell r="J678">
            <v>0</v>
          </cell>
          <cell r="K678">
            <v>0</v>
          </cell>
          <cell r="L678">
            <v>0</v>
          </cell>
          <cell r="M678">
            <v>0</v>
          </cell>
          <cell r="N678">
            <v>0</v>
          </cell>
          <cell r="O678">
            <v>0</v>
          </cell>
          <cell r="P678">
            <v>0.38808900000000002</v>
          </cell>
          <cell r="Q678">
            <v>12.883642669593829</v>
          </cell>
          <cell r="R678" t="str">
            <v>Gpb005s</v>
          </cell>
          <cell r="S678">
            <v>0.81</v>
          </cell>
        </row>
        <row r="679">
          <cell r="B679" t="str">
            <v>Gpb006s</v>
          </cell>
          <cell r="D679" t="str">
            <v>Steen</v>
          </cell>
          <cell r="E679">
            <v>6</v>
          </cell>
          <cell r="F679">
            <v>0.31355100000000002</v>
          </cell>
          <cell r="G679">
            <v>2.1060000000000002E-3</v>
          </cell>
          <cell r="H679">
            <v>0.10800000000000001</v>
          </cell>
          <cell r="I679">
            <v>0</v>
          </cell>
          <cell r="J679">
            <v>0</v>
          </cell>
          <cell r="K679">
            <v>0</v>
          </cell>
          <cell r="L679">
            <v>0</v>
          </cell>
          <cell r="M679">
            <v>0</v>
          </cell>
          <cell r="N679">
            <v>0</v>
          </cell>
          <cell r="O679">
            <v>0</v>
          </cell>
          <cell r="P679">
            <v>0.42365700000000006</v>
          </cell>
          <cell r="Q679">
            <v>14.162400243593282</v>
          </cell>
          <cell r="R679" t="str">
            <v>Gpb006s</v>
          </cell>
          <cell r="S679">
            <v>0.81</v>
          </cell>
        </row>
        <row r="680">
          <cell r="B680" t="str">
            <v>Gpb007s</v>
          </cell>
          <cell r="D680" t="str">
            <v>Steen</v>
          </cell>
          <cell r="E680">
            <v>7</v>
          </cell>
          <cell r="F680">
            <v>0.31355100000000002</v>
          </cell>
          <cell r="G680">
            <v>2.1060000000000002E-3</v>
          </cell>
          <cell r="H680">
            <v>0.10800000000000001</v>
          </cell>
          <cell r="I680">
            <v>0</v>
          </cell>
          <cell r="J680">
            <v>0</v>
          </cell>
          <cell r="K680">
            <v>0</v>
          </cell>
          <cell r="L680">
            <v>0</v>
          </cell>
          <cell r="M680">
            <v>0</v>
          </cell>
          <cell r="N680">
            <v>0</v>
          </cell>
          <cell r="O680">
            <v>0</v>
          </cell>
          <cell r="P680">
            <v>0.42365700000000006</v>
          </cell>
          <cell r="Q680">
            <v>16.522800284192165</v>
          </cell>
          <cell r="R680" t="str">
            <v>Gpb007s</v>
          </cell>
          <cell r="S680">
            <v>0.81</v>
          </cell>
        </row>
        <row r="681">
          <cell r="B681" t="str">
            <v>Gpb008s</v>
          </cell>
          <cell r="D681" t="str">
            <v>Steen</v>
          </cell>
          <cell r="E681">
            <v>8</v>
          </cell>
          <cell r="F681">
            <v>0.31355100000000002</v>
          </cell>
          <cell r="G681">
            <v>2.1060000000000002E-3</v>
          </cell>
          <cell r="H681">
            <v>0.10800000000000001</v>
          </cell>
          <cell r="I681">
            <v>0</v>
          </cell>
          <cell r="J681">
            <v>0</v>
          </cell>
          <cell r="K681">
            <v>0</v>
          </cell>
          <cell r="L681">
            <v>0</v>
          </cell>
          <cell r="M681">
            <v>0</v>
          </cell>
          <cell r="N681">
            <v>0</v>
          </cell>
          <cell r="O681">
            <v>0</v>
          </cell>
          <cell r="P681">
            <v>0.42365700000000006</v>
          </cell>
          <cell r="Q681">
            <v>18.883200324791044</v>
          </cell>
          <cell r="R681" t="str">
            <v>Gpb008s</v>
          </cell>
          <cell r="S681">
            <v>0.81</v>
          </cell>
        </row>
        <row r="682">
          <cell r="B682" t="str">
            <v>Gpb009s</v>
          </cell>
          <cell r="D682" t="str">
            <v>Steen</v>
          </cell>
          <cell r="E682">
            <v>9</v>
          </cell>
          <cell r="F682">
            <v>0.31355100000000002</v>
          </cell>
          <cell r="G682">
            <v>2.1060000000000002E-3</v>
          </cell>
          <cell r="H682">
            <v>0.10800000000000001</v>
          </cell>
          <cell r="I682">
            <v>0</v>
          </cell>
          <cell r="J682">
            <v>0</v>
          </cell>
          <cell r="K682">
            <v>0</v>
          </cell>
          <cell r="L682">
            <v>0</v>
          </cell>
          <cell r="M682">
            <v>0</v>
          </cell>
          <cell r="N682">
            <v>0</v>
          </cell>
          <cell r="O682">
            <v>0</v>
          </cell>
          <cell r="P682">
            <v>0.42365700000000006</v>
          </cell>
          <cell r="Q682">
            <v>21.243600365389923</v>
          </cell>
          <cell r="R682" t="str">
            <v>Gpb009s</v>
          </cell>
          <cell r="S682">
            <v>0.81</v>
          </cell>
        </row>
        <row r="683">
          <cell r="B683" t="str">
            <v>Gpb010s</v>
          </cell>
          <cell r="D683" t="str">
            <v>Steen</v>
          </cell>
          <cell r="E683">
            <v>10</v>
          </cell>
          <cell r="F683">
            <v>0.31355100000000002</v>
          </cell>
          <cell r="G683">
            <v>2.1060000000000002E-3</v>
          </cell>
          <cell r="H683">
            <v>0.10800000000000001</v>
          </cell>
          <cell r="I683">
            <v>0</v>
          </cell>
          <cell r="J683">
            <v>0</v>
          </cell>
          <cell r="K683">
            <v>0</v>
          </cell>
          <cell r="L683">
            <v>0</v>
          </cell>
          <cell r="M683">
            <v>0</v>
          </cell>
          <cell r="N683">
            <v>0</v>
          </cell>
          <cell r="O683">
            <v>0</v>
          </cell>
          <cell r="P683">
            <v>0.42365700000000006</v>
          </cell>
          <cell r="Q683">
            <v>23.604000405988806</v>
          </cell>
          <cell r="R683" t="str">
            <v>Gpb010s</v>
          </cell>
          <cell r="S683">
            <v>0.81</v>
          </cell>
        </row>
        <row r="684">
          <cell r="B684" t="str">
            <v>Gpb011s</v>
          </cell>
          <cell r="D684" t="str">
            <v>Steen</v>
          </cell>
          <cell r="E684">
            <v>11</v>
          </cell>
          <cell r="F684">
            <v>0.31355100000000002</v>
          </cell>
          <cell r="G684">
            <v>2.1060000000000002E-3</v>
          </cell>
          <cell r="H684">
            <v>0.10800000000000001</v>
          </cell>
          <cell r="I684">
            <v>0</v>
          </cell>
          <cell r="J684">
            <v>0</v>
          </cell>
          <cell r="K684">
            <v>0</v>
          </cell>
          <cell r="L684">
            <v>0</v>
          </cell>
          <cell r="M684">
            <v>0</v>
          </cell>
          <cell r="N684">
            <v>0</v>
          </cell>
          <cell r="O684">
            <v>0</v>
          </cell>
          <cell r="P684">
            <v>0.42365700000000006</v>
          </cell>
          <cell r="Q684">
            <v>25.964400446587685</v>
          </cell>
          <cell r="R684" t="str">
            <v>Gpb011s</v>
          </cell>
          <cell r="S684">
            <v>0.81</v>
          </cell>
        </row>
        <row r="686">
          <cell r="B686" t="str">
            <v>Gar260l</v>
          </cell>
          <cell r="C686" t="str">
            <v>Garderobe</v>
          </cell>
          <cell r="D686" t="str">
            <v>Lino/PVC</v>
          </cell>
          <cell r="E686">
            <v>260</v>
          </cell>
          <cell r="F686">
            <v>1.0947875000000002</v>
          </cell>
          <cell r="G686">
            <v>1.35E-2</v>
          </cell>
          <cell r="H686">
            <v>0.06</v>
          </cell>
          <cell r="I686">
            <v>0</v>
          </cell>
          <cell r="J686">
            <v>0.06</v>
          </cell>
          <cell r="K686">
            <v>0</v>
          </cell>
          <cell r="L686">
            <v>2.2499999999999998E-3</v>
          </cell>
          <cell r="M686">
            <v>0</v>
          </cell>
          <cell r="N686">
            <v>0</v>
          </cell>
          <cell r="O686">
            <v>0</v>
          </cell>
          <cell r="P686">
            <v>1.2305375000000005</v>
          </cell>
          <cell r="Q686">
            <v>211.28978190424911</v>
          </cell>
          <cell r="R686" t="str">
            <v>Gar260l</v>
          </cell>
          <cell r="S686">
            <v>0.9</v>
          </cell>
        </row>
        <row r="687">
          <cell r="B687" t="str">
            <v>Gar260ln</v>
          </cell>
          <cell r="C687" t="str">
            <v>Garderobe, naloopronde</v>
          </cell>
          <cell r="D687" t="str">
            <v>Lino/PVC</v>
          </cell>
          <cell r="E687">
            <v>260</v>
          </cell>
          <cell r="F687">
            <v>1.272375</v>
          </cell>
          <cell r="G687">
            <v>2.7E-2</v>
          </cell>
          <cell r="H687">
            <v>0</v>
          </cell>
          <cell r="I687">
            <v>0</v>
          </cell>
          <cell r="J687">
            <v>0.06</v>
          </cell>
          <cell r="K687">
            <v>0</v>
          </cell>
          <cell r="L687">
            <v>2.2499999999999998E-3</v>
          </cell>
          <cell r="M687">
            <v>0</v>
          </cell>
          <cell r="N687">
            <v>0</v>
          </cell>
          <cell r="O687">
            <v>0</v>
          </cell>
          <cell r="P687">
            <v>1.3616250000000001</v>
          </cell>
          <cell r="Q687">
            <v>190.94831543192876</v>
          </cell>
          <cell r="R687" t="str">
            <v>Gar260ln</v>
          </cell>
          <cell r="S687">
            <v>0.9</v>
          </cell>
        </row>
        <row r="688">
          <cell r="B688" t="str">
            <v>Gar156l</v>
          </cell>
          <cell r="C688" t="str">
            <v>Garderobe</v>
          </cell>
          <cell r="D688" t="str">
            <v>Lino/PVC</v>
          </cell>
          <cell r="E688">
            <v>156</v>
          </cell>
          <cell r="F688">
            <v>1.272375</v>
          </cell>
          <cell r="G688">
            <v>2.7E-2</v>
          </cell>
          <cell r="H688">
            <v>0</v>
          </cell>
          <cell r="I688">
            <v>0</v>
          </cell>
          <cell r="J688">
            <v>0.06</v>
          </cell>
          <cell r="K688">
            <v>0</v>
          </cell>
          <cell r="L688">
            <v>2.2499999999999998E-3</v>
          </cell>
          <cell r="M688">
            <v>0</v>
          </cell>
          <cell r="N688">
            <v>0</v>
          </cell>
          <cell r="O688">
            <v>0</v>
          </cell>
          <cell r="P688">
            <v>1.3616250000000001</v>
          </cell>
          <cell r="Q688">
            <v>114.56898925915725</v>
          </cell>
          <cell r="R688" t="str">
            <v>Gar156l</v>
          </cell>
          <cell r="S688">
            <v>0.9</v>
          </cell>
        </row>
        <row r="689">
          <cell r="B689" t="str">
            <v>Gar130l</v>
          </cell>
          <cell r="C689" t="str">
            <v>Garderobe</v>
          </cell>
          <cell r="D689" t="str">
            <v>Lino/PVC</v>
          </cell>
          <cell r="E689">
            <v>130</v>
          </cell>
          <cell r="F689">
            <v>1.272375</v>
          </cell>
          <cell r="G689">
            <v>2.7E-2</v>
          </cell>
          <cell r="H689">
            <v>0</v>
          </cell>
          <cell r="I689">
            <v>0</v>
          </cell>
          <cell r="J689">
            <v>0.06</v>
          </cell>
          <cell r="K689">
            <v>0</v>
          </cell>
          <cell r="L689">
            <v>2.2499999999999998E-3</v>
          </cell>
          <cell r="M689">
            <v>0</v>
          </cell>
          <cell r="N689">
            <v>0</v>
          </cell>
          <cell r="O689">
            <v>0</v>
          </cell>
          <cell r="P689">
            <v>1.3616250000000001</v>
          </cell>
          <cell r="Q689">
            <v>95.474157715964381</v>
          </cell>
          <cell r="R689" t="str">
            <v>Gar130l</v>
          </cell>
          <cell r="S689">
            <v>0.9</v>
          </cell>
        </row>
        <row r="690">
          <cell r="B690" t="str">
            <v>Gar104l</v>
          </cell>
          <cell r="C690" t="str">
            <v>Garderobe</v>
          </cell>
          <cell r="D690" t="str">
            <v>Lino/PVC</v>
          </cell>
          <cell r="E690">
            <v>104</v>
          </cell>
          <cell r="F690">
            <v>1.272375</v>
          </cell>
          <cell r="G690">
            <v>2.7E-2</v>
          </cell>
          <cell r="H690">
            <v>0</v>
          </cell>
          <cell r="I690">
            <v>0</v>
          </cell>
          <cell r="J690">
            <v>0.06</v>
          </cell>
          <cell r="K690">
            <v>0</v>
          </cell>
          <cell r="L690">
            <v>2.2499999999999998E-3</v>
          </cell>
          <cell r="M690">
            <v>0</v>
          </cell>
          <cell r="N690">
            <v>0</v>
          </cell>
          <cell r="O690">
            <v>0</v>
          </cell>
          <cell r="P690">
            <v>1.3616250000000001</v>
          </cell>
          <cell r="Q690">
            <v>76.379326172771499</v>
          </cell>
          <cell r="R690" t="str">
            <v>Gar104l</v>
          </cell>
          <cell r="S690">
            <v>0.9</v>
          </cell>
        </row>
        <row r="691">
          <cell r="B691" t="str">
            <v>Gar052l</v>
          </cell>
          <cell r="C691" t="str">
            <v>Garderobe</v>
          </cell>
          <cell r="D691" t="str">
            <v>Lino/PVC</v>
          </cell>
          <cell r="E691">
            <v>52</v>
          </cell>
          <cell r="F691">
            <v>1.272375</v>
          </cell>
          <cell r="G691">
            <v>2.7E-2</v>
          </cell>
          <cell r="H691">
            <v>0</v>
          </cell>
          <cell r="I691">
            <v>0</v>
          </cell>
          <cell r="J691">
            <v>0.06</v>
          </cell>
          <cell r="K691">
            <v>0</v>
          </cell>
          <cell r="L691">
            <v>2.2499999999999998E-3</v>
          </cell>
          <cell r="M691">
            <v>0</v>
          </cell>
          <cell r="N691">
            <v>0</v>
          </cell>
          <cell r="O691">
            <v>0</v>
          </cell>
          <cell r="P691">
            <v>1.3616250000000001</v>
          </cell>
          <cell r="Q691">
            <v>38.18966308638575</v>
          </cell>
          <cell r="R691" t="str">
            <v>Gar052l</v>
          </cell>
          <cell r="S691">
            <v>0.9</v>
          </cell>
        </row>
        <row r="692">
          <cell r="B692" t="str">
            <v>Gar026l</v>
          </cell>
          <cell r="C692" t="str">
            <v>Garderobe</v>
          </cell>
          <cell r="D692" t="str">
            <v>Lino/PVC</v>
          </cell>
          <cell r="E692">
            <v>26</v>
          </cell>
          <cell r="F692">
            <v>1.272375</v>
          </cell>
          <cell r="G692">
            <v>2.7E-2</v>
          </cell>
          <cell r="H692">
            <v>0</v>
          </cell>
          <cell r="I692">
            <v>0</v>
          </cell>
          <cell r="J692">
            <v>0.06</v>
          </cell>
          <cell r="K692">
            <v>0</v>
          </cell>
          <cell r="L692">
            <v>2.2499999999999998E-3</v>
          </cell>
          <cell r="M692">
            <v>0</v>
          </cell>
          <cell r="N692">
            <v>0</v>
          </cell>
          <cell r="O692">
            <v>0</v>
          </cell>
          <cell r="P692">
            <v>1.3616250000000001</v>
          </cell>
          <cell r="Q692">
            <v>19.094831543192875</v>
          </cell>
          <cell r="R692" t="str">
            <v>Gar026l</v>
          </cell>
          <cell r="S692">
            <v>0.9</v>
          </cell>
        </row>
        <row r="693">
          <cell r="B693" t="str">
            <v>Gar012l</v>
          </cell>
          <cell r="C693" t="str">
            <v>Garderobe</v>
          </cell>
          <cell r="D693" t="str">
            <v>Lino/PVC</v>
          </cell>
          <cell r="E693">
            <v>12</v>
          </cell>
          <cell r="F693">
            <v>1.272375</v>
          </cell>
          <cell r="G693">
            <v>2.7E-2</v>
          </cell>
          <cell r="H693">
            <v>0</v>
          </cell>
          <cell r="I693">
            <v>0</v>
          </cell>
          <cell r="J693">
            <v>0.06</v>
          </cell>
          <cell r="K693">
            <v>0</v>
          </cell>
          <cell r="L693">
            <v>2.2499999999999998E-3</v>
          </cell>
          <cell r="M693">
            <v>0</v>
          </cell>
          <cell r="N693">
            <v>0</v>
          </cell>
          <cell r="O693">
            <v>0</v>
          </cell>
          <cell r="P693">
            <v>1.3616250000000001</v>
          </cell>
          <cell r="Q693">
            <v>8.8129991737813267</v>
          </cell>
          <cell r="R693" t="str">
            <v>Gar012l</v>
          </cell>
          <cell r="S693">
            <v>0.9</v>
          </cell>
        </row>
        <row r="694">
          <cell r="B694" t="str">
            <v>Gar052lz</v>
          </cell>
          <cell r="C694" t="str">
            <v>Garderobe, weekend</v>
          </cell>
          <cell r="D694" t="str">
            <v>Lino/PVC</v>
          </cell>
          <cell r="E694">
            <v>52</v>
          </cell>
          <cell r="F694">
            <v>0.17777499999999999</v>
          </cell>
          <cell r="G694">
            <v>0</v>
          </cell>
          <cell r="H694">
            <v>0</v>
          </cell>
          <cell r="I694">
            <v>0</v>
          </cell>
          <cell r="J694">
            <v>0</v>
          </cell>
          <cell r="K694">
            <v>0</v>
          </cell>
          <cell r="L694">
            <v>0</v>
          </cell>
          <cell r="M694">
            <v>0</v>
          </cell>
          <cell r="N694">
            <v>0</v>
          </cell>
          <cell r="O694">
            <v>0</v>
          </cell>
          <cell r="P694">
            <v>0.17777499999999999</v>
          </cell>
          <cell r="Q694">
            <v>292.50457038391227</v>
          </cell>
          <cell r="R694" t="str">
            <v>Gar052lz</v>
          </cell>
          <cell r="S694">
            <v>0.9</v>
          </cell>
        </row>
        <row r="695">
          <cell r="B695" t="str">
            <v>Gar001l</v>
          </cell>
          <cell r="D695" t="str">
            <v>Lino/PVC</v>
          </cell>
          <cell r="E695">
            <v>1</v>
          </cell>
          <cell r="F695">
            <v>1.272375</v>
          </cell>
          <cell r="G695">
            <v>2.7E-2</v>
          </cell>
          <cell r="H695">
            <v>0</v>
          </cell>
          <cell r="I695">
            <v>0</v>
          </cell>
          <cell r="J695">
            <v>0.06</v>
          </cell>
          <cell r="K695">
            <v>0</v>
          </cell>
          <cell r="L695">
            <v>2.2499999999999998E-3</v>
          </cell>
          <cell r="M695">
            <v>0</v>
          </cell>
          <cell r="N695">
            <v>0</v>
          </cell>
          <cell r="O695">
            <v>0</v>
          </cell>
          <cell r="P695">
            <v>1.3616250000000001</v>
          </cell>
          <cell r="Q695">
            <v>0.73441659781511059</v>
          </cell>
          <cell r="R695" t="str">
            <v>Gar001l</v>
          </cell>
          <cell r="S695">
            <v>0.9</v>
          </cell>
        </row>
        <row r="696">
          <cell r="B696" t="str">
            <v>Gar002l</v>
          </cell>
          <cell r="D696" t="str">
            <v>Lino/PVC</v>
          </cell>
          <cell r="E696">
            <v>2</v>
          </cell>
          <cell r="F696">
            <v>1.272375</v>
          </cell>
          <cell r="G696">
            <v>2.7E-2</v>
          </cell>
          <cell r="H696">
            <v>0</v>
          </cell>
          <cell r="I696">
            <v>0</v>
          </cell>
          <cell r="J696">
            <v>0.06</v>
          </cell>
          <cell r="K696">
            <v>0</v>
          </cell>
          <cell r="L696">
            <v>2.2499999999999998E-3</v>
          </cell>
          <cell r="M696">
            <v>0</v>
          </cell>
          <cell r="N696">
            <v>0</v>
          </cell>
          <cell r="O696">
            <v>0</v>
          </cell>
          <cell r="P696">
            <v>1.3616250000000001</v>
          </cell>
          <cell r="Q696">
            <v>1.4688331956302212</v>
          </cell>
          <cell r="R696" t="str">
            <v>Gar002l</v>
          </cell>
          <cell r="S696">
            <v>0.9</v>
          </cell>
        </row>
        <row r="697">
          <cell r="B697" t="str">
            <v>Gar003l</v>
          </cell>
          <cell r="D697" t="str">
            <v>Lino/PVC</v>
          </cell>
          <cell r="E697">
            <v>3</v>
          </cell>
          <cell r="F697">
            <v>1.272375</v>
          </cell>
          <cell r="G697">
            <v>2.7E-2</v>
          </cell>
          <cell r="H697">
            <v>0</v>
          </cell>
          <cell r="I697">
            <v>0</v>
          </cell>
          <cell r="J697">
            <v>0.06</v>
          </cell>
          <cell r="K697">
            <v>0</v>
          </cell>
          <cell r="L697">
            <v>2.2499999999999998E-3</v>
          </cell>
          <cell r="M697">
            <v>0</v>
          </cell>
          <cell r="N697">
            <v>0</v>
          </cell>
          <cell r="O697">
            <v>0</v>
          </cell>
          <cell r="P697">
            <v>1.3616250000000001</v>
          </cell>
          <cell r="Q697">
            <v>2.2032497934453317</v>
          </cell>
          <cell r="R697" t="str">
            <v>Gar003l</v>
          </cell>
          <cell r="S697">
            <v>0.9</v>
          </cell>
        </row>
        <row r="698">
          <cell r="B698" t="str">
            <v>Gar004l</v>
          </cell>
          <cell r="D698" t="str">
            <v>Lino/PVC</v>
          </cell>
          <cell r="E698">
            <v>4</v>
          </cell>
          <cell r="F698">
            <v>1.272375</v>
          </cell>
          <cell r="G698">
            <v>2.7E-2</v>
          </cell>
          <cell r="H698">
            <v>0</v>
          </cell>
          <cell r="I698">
            <v>0</v>
          </cell>
          <cell r="J698">
            <v>0.06</v>
          </cell>
          <cell r="K698">
            <v>0</v>
          </cell>
          <cell r="L698">
            <v>2.2499999999999998E-3</v>
          </cell>
          <cell r="M698">
            <v>0</v>
          </cell>
          <cell r="N698">
            <v>0</v>
          </cell>
          <cell r="O698">
            <v>0</v>
          </cell>
          <cell r="P698">
            <v>1.3616250000000001</v>
          </cell>
          <cell r="Q698">
            <v>2.9376663912604424</v>
          </cell>
          <cell r="R698" t="str">
            <v>Gar004l</v>
          </cell>
          <cell r="S698">
            <v>0.9</v>
          </cell>
        </row>
        <row r="699">
          <cell r="B699" t="str">
            <v>Gar005l</v>
          </cell>
          <cell r="D699" t="str">
            <v>Lino/PVC</v>
          </cell>
          <cell r="E699">
            <v>5</v>
          </cell>
          <cell r="F699">
            <v>1.272375</v>
          </cell>
          <cell r="G699">
            <v>2.7E-2</v>
          </cell>
          <cell r="H699">
            <v>0</v>
          </cell>
          <cell r="I699">
            <v>0</v>
          </cell>
          <cell r="J699">
            <v>0.06</v>
          </cell>
          <cell r="K699">
            <v>0</v>
          </cell>
          <cell r="L699">
            <v>2.2499999999999998E-3</v>
          </cell>
          <cell r="M699">
            <v>0</v>
          </cell>
          <cell r="N699">
            <v>0</v>
          </cell>
          <cell r="O699">
            <v>0</v>
          </cell>
          <cell r="P699">
            <v>1.3616250000000001</v>
          </cell>
          <cell r="Q699">
            <v>3.6720829890755531</v>
          </cell>
          <cell r="R699" t="str">
            <v>Gar005l</v>
          </cell>
          <cell r="S699">
            <v>0.9</v>
          </cell>
        </row>
        <row r="700">
          <cell r="B700" t="str">
            <v>Gar006l</v>
          </cell>
          <cell r="D700" t="str">
            <v>Lino/PVC</v>
          </cell>
          <cell r="E700">
            <v>6</v>
          </cell>
          <cell r="F700">
            <v>1.4540000000000002</v>
          </cell>
          <cell r="G700">
            <v>3.2250000000000001E-2</v>
          </cell>
          <cell r="H700">
            <v>0</v>
          </cell>
          <cell r="I700">
            <v>0</v>
          </cell>
          <cell r="J700">
            <v>0.06</v>
          </cell>
          <cell r="K700">
            <v>0</v>
          </cell>
          <cell r="L700">
            <v>2.2499999999999998E-3</v>
          </cell>
          <cell r="M700">
            <v>0</v>
          </cell>
          <cell r="N700">
            <v>0</v>
          </cell>
          <cell r="O700">
            <v>0</v>
          </cell>
          <cell r="P700">
            <v>1.5485000000000002</v>
          </cell>
          <cell r="Q700">
            <v>3.87471746851792</v>
          </cell>
          <cell r="R700" t="str">
            <v>Gar006l</v>
          </cell>
          <cell r="S700">
            <v>0.9</v>
          </cell>
        </row>
        <row r="701">
          <cell r="B701" t="str">
            <v>Gar007l</v>
          </cell>
          <cell r="D701" t="str">
            <v>Lino/PVC</v>
          </cell>
          <cell r="E701">
            <v>7</v>
          </cell>
          <cell r="F701">
            <v>1.4540000000000002</v>
          </cell>
          <cell r="G701">
            <v>3.2250000000000001E-2</v>
          </cell>
          <cell r="H701">
            <v>0</v>
          </cell>
          <cell r="I701">
            <v>0</v>
          </cell>
          <cell r="J701">
            <v>0.06</v>
          </cell>
          <cell r="K701">
            <v>0</v>
          </cell>
          <cell r="L701">
            <v>2.2499999999999998E-3</v>
          </cell>
          <cell r="M701">
            <v>0</v>
          </cell>
          <cell r="N701">
            <v>0</v>
          </cell>
          <cell r="O701">
            <v>0</v>
          </cell>
          <cell r="P701">
            <v>1.5485000000000002</v>
          </cell>
          <cell r="Q701">
            <v>4.5205037132709069</v>
          </cell>
          <cell r="R701" t="str">
            <v>Gar007l</v>
          </cell>
          <cell r="S701">
            <v>0.9</v>
          </cell>
        </row>
        <row r="702">
          <cell r="B702" t="str">
            <v>Gar008l</v>
          </cell>
          <cell r="D702" t="str">
            <v>Lino/PVC</v>
          </cell>
          <cell r="E702">
            <v>8</v>
          </cell>
          <cell r="F702">
            <v>1.4540000000000002</v>
          </cell>
          <cell r="G702">
            <v>3.2250000000000001E-2</v>
          </cell>
          <cell r="H702">
            <v>0</v>
          </cell>
          <cell r="I702">
            <v>0</v>
          </cell>
          <cell r="J702">
            <v>0.06</v>
          </cell>
          <cell r="K702">
            <v>0</v>
          </cell>
          <cell r="L702">
            <v>2.2499999999999998E-3</v>
          </cell>
          <cell r="M702">
            <v>0</v>
          </cell>
          <cell r="N702">
            <v>0</v>
          </cell>
          <cell r="O702">
            <v>0</v>
          </cell>
          <cell r="P702">
            <v>1.5485000000000002</v>
          </cell>
          <cell r="Q702">
            <v>5.166289958023893</v>
          </cell>
          <cell r="R702" t="str">
            <v>Gar008l</v>
          </cell>
          <cell r="S702">
            <v>0.9</v>
          </cell>
        </row>
        <row r="703">
          <cell r="B703" t="str">
            <v>Gar009l</v>
          </cell>
          <cell r="D703" t="str">
            <v>Lino/PVC</v>
          </cell>
          <cell r="E703">
            <v>9</v>
          </cell>
          <cell r="F703">
            <v>1.4540000000000002</v>
          </cell>
          <cell r="G703">
            <v>3.2250000000000001E-2</v>
          </cell>
          <cell r="H703">
            <v>0</v>
          </cell>
          <cell r="I703">
            <v>0</v>
          </cell>
          <cell r="J703">
            <v>0.06</v>
          </cell>
          <cell r="K703">
            <v>0</v>
          </cell>
          <cell r="L703">
            <v>2.2499999999999998E-3</v>
          </cell>
          <cell r="M703">
            <v>0</v>
          </cell>
          <cell r="N703">
            <v>0</v>
          </cell>
          <cell r="O703">
            <v>0</v>
          </cell>
          <cell r="P703">
            <v>1.5485000000000002</v>
          </cell>
          <cell r="Q703">
            <v>5.81207620277688</v>
          </cell>
          <cell r="R703" t="str">
            <v>Gar009l</v>
          </cell>
          <cell r="S703">
            <v>0.9</v>
          </cell>
        </row>
        <row r="704">
          <cell r="B704" t="str">
            <v>Gar010l</v>
          </cell>
          <cell r="D704" t="str">
            <v>Lino/PVC</v>
          </cell>
          <cell r="E704">
            <v>10</v>
          </cell>
          <cell r="F704">
            <v>1.4540000000000002</v>
          </cell>
          <cell r="G704">
            <v>3.2250000000000001E-2</v>
          </cell>
          <cell r="H704">
            <v>0</v>
          </cell>
          <cell r="I704">
            <v>0</v>
          </cell>
          <cell r="J704">
            <v>0.06</v>
          </cell>
          <cell r="K704">
            <v>0</v>
          </cell>
          <cell r="L704">
            <v>2.2499999999999998E-3</v>
          </cell>
          <cell r="M704">
            <v>0</v>
          </cell>
          <cell r="N704">
            <v>0</v>
          </cell>
          <cell r="O704">
            <v>0</v>
          </cell>
          <cell r="P704">
            <v>1.5485000000000002</v>
          </cell>
          <cell r="Q704">
            <v>6.4578624475298669</v>
          </cell>
          <cell r="R704" t="str">
            <v>Gar010l</v>
          </cell>
          <cell r="S704">
            <v>0.9</v>
          </cell>
        </row>
        <row r="705">
          <cell r="B705" t="str">
            <v>Gar011l</v>
          </cell>
          <cell r="D705" t="str">
            <v>Lino/PVC</v>
          </cell>
          <cell r="E705">
            <v>11</v>
          </cell>
          <cell r="F705">
            <v>1.4540000000000002</v>
          </cell>
          <cell r="G705">
            <v>3.2250000000000001E-2</v>
          </cell>
          <cell r="H705">
            <v>0</v>
          </cell>
          <cell r="I705">
            <v>0</v>
          </cell>
          <cell r="J705">
            <v>0.06</v>
          </cell>
          <cell r="K705">
            <v>0</v>
          </cell>
          <cell r="L705">
            <v>2.2499999999999998E-3</v>
          </cell>
          <cell r="M705">
            <v>0</v>
          </cell>
          <cell r="N705">
            <v>0</v>
          </cell>
          <cell r="O705">
            <v>0</v>
          </cell>
          <cell r="P705">
            <v>1.5485000000000002</v>
          </cell>
          <cell r="Q705">
            <v>7.103648692282853</v>
          </cell>
          <cell r="R705" t="str">
            <v>Gar011l</v>
          </cell>
          <cell r="S705">
            <v>0.9</v>
          </cell>
        </row>
        <row r="707">
          <cell r="B707" t="str">
            <v>Gar260t</v>
          </cell>
          <cell r="C707" t="str">
            <v>Garderobe</v>
          </cell>
          <cell r="D707" t="str">
            <v>Tapijt</v>
          </cell>
          <cell r="E707">
            <v>260</v>
          </cell>
          <cell r="F707">
            <v>1.0434722222222221</v>
          </cell>
          <cell r="G707">
            <v>0</v>
          </cell>
          <cell r="H707">
            <v>0</v>
          </cell>
          <cell r="I707">
            <v>0</v>
          </cell>
          <cell r="J707">
            <v>0</v>
          </cell>
          <cell r="K707">
            <v>0</v>
          </cell>
          <cell r="L707">
            <v>0</v>
          </cell>
          <cell r="M707">
            <v>0</v>
          </cell>
          <cell r="N707">
            <v>0</v>
          </cell>
          <cell r="O707">
            <v>0</v>
          </cell>
          <cell r="P707">
            <v>1.0434722222222221</v>
          </cell>
          <cell r="Q707">
            <v>249.16810861173968</v>
          </cell>
          <cell r="R707" t="str">
            <v>Gar260t</v>
          </cell>
          <cell r="S707">
            <v>0.8</v>
          </cell>
        </row>
        <row r="708">
          <cell r="B708" t="str">
            <v>Gar260tn</v>
          </cell>
          <cell r="C708" t="str">
            <v>Garderobe, naloopronde</v>
          </cell>
          <cell r="D708" t="str">
            <v>Tapijt</v>
          </cell>
          <cell r="E708">
            <v>260</v>
          </cell>
          <cell r="F708">
            <v>0.60877777777777775</v>
          </cell>
          <cell r="G708">
            <v>0</v>
          </cell>
          <cell r="H708">
            <v>0</v>
          </cell>
          <cell r="I708">
            <v>0</v>
          </cell>
          <cell r="J708">
            <v>0</v>
          </cell>
          <cell r="K708">
            <v>0</v>
          </cell>
          <cell r="L708">
            <v>0</v>
          </cell>
          <cell r="M708">
            <v>0</v>
          </cell>
          <cell r="N708">
            <v>0</v>
          </cell>
          <cell r="O708">
            <v>0</v>
          </cell>
          <cell r="P708">
            <v>0.60877777777777775</v>
          </cell>
          <cell r="Q708">
            <v>427.08523453184887</v>
          </cell>
          <cell r="R708" t="str">
            <v>Gar260tn</v>
          </cell>
          <cell r="S708">
            <v>0.8</v>
          </cell>
        </row>
        <row r="709">
          <cell r="B709" t="str">
            <v>Gar156t</v>
          </cell>
          <cell r="C709" t="str">
            <v>Garderobe</v>
          </cell>
          <cell r="D709" t="str">
            <v>Tapijt</v>
          </cell>
          <cell r="E709">
            <v>156</v>
          </cell>
          <cell r="F709">
            <v>0.57547222222222216</v>
          </cell>
          <cell r="G709">
            <v>0</v>
          </cell>
          <cell r="H709">
            <v>0</v>
          </cell>
          <cell r="I709">
            <v>0</v>
          </cell>
          <cell r="J709">
            <v>0</v>
          </cell>
          <cell r="K709">
            <v>0</v>
          </cell>
          <cell r="L709">
            <v>0</v>
          </cell>
          <cell r="M709">
            <v>0</v>
          </cell>
          <cell r="N709">
            <v>0</v>
          </cell>
          <cell r="O709">
            <v>0</v>
          </cell>
          <cell r="P709">
            <v>0.57547222222222216</v>
          </cell>
          <cell r="Q709">
            <v>271.0817203263021</v>
          </cell>
          <cell r="R709" t="str">
            <v>Gar156t</v>
          </cell>
          <cell r="S709">
            <v>0.8</v>
          </cell>
        </row>
        <row r="710">
          <cell r="B710" t="str">
            <v>Gar130t</v>
          </cell>
          <cell r="C710" t="str">
            <v>Garderobe</v>
          </cell>
          <cell r="D710" t="str">
            <v>Tapijt</v>
          </cell>
          <cell r="E710">
            <v>130</v>
          </cell>
          <cell r="F710">
            <v>0.46908333333333335</v>
          </cell>
          <cell r="G710">
            <v>0</v>
          </cell>
          <cell r="H710">
            <v>0</v>
          </cell>
          <cell r="I710">
            <v>0</v>
          </cell>
          <cell r="J710">
            <v>0</v>
          </cell>
          <cell r="K710">
            <v>0</v>
          </cell>
          <cell r="L710">
            <v>0</v>
          </cell>
          <cell r="M710">
            <v>0</v>
          </cell>
          <cell r="N710">
            <v>0</v>
          </cell>
          <cell r="O710">
            <v>0</v>
          </cell>
          <cell r="P710">
            <v>0.46908333333333335</v>
          </cell>
          <cell r="Q710">
            <v>277.13625866050808</v>
          </cell>
          <cell r="R710" t="str">
            <v>Gar130t</v>
          </cell>
          <cell r="S710">
            <v>0.8</v>
          </cell>
        </row>
        <row r="711">
          <cell r="B711" t="str">
            <v>Gar104t</v>
          </cell>
          <cell r="C711" t="str">
            <v>Garderobe</v>
          </cell>
          <cell r="D711" t="str">
            <v>Tapijt</v>
          </cell>
          <cell r="E711">
            <v>104</v>
          </cell>
          <cell r="F711">
            <v>0.59569444444444453</v>
          </cell>
          <cell r="G711">
            <v>0</v>
          </cell>
          <cell r="H711">
            <v>0</v>
          </cell>
          <cell r="I711">
            <v>0</v>
          </cell>
          <cell r="J711">
            <v>0</v>
          </cell>
          <cell r="K711">
            <v>0</v>
          </cell>
          <cell r="L711">
            <v>0</v>
          </cell>
          <cell r="M711">
            <v>0</v>
          </cell>
          <cell r="N711">
            <v>0</v>
          </cell>
          <cell r="O711">
            <v>0</v>
          </cell>
          <cell r="P711">
            <v>0.59569444444444453</v>
          </cell>
          <cell r="Q711">
            <v>174.58615061785963</v>
          </cell>
          <cell r="R711" t="str">
            <v>Gar104t</v>
          </cell>
          <cell r="S711">
            <v>0.8</v>
          </cell>
        </row>
        <row r="712">
          <cell r="B712" t="str">
            <v>Gar052t</v>
          </cell>
          <cell r="C712" t="str">
            <v>Garderobe</v>
          </cell>
          <cell r="D712" t="str">
            <v>Tapijt</v>
          </cell>
          <cell r="E712">
            <v>52</v>
          </cell>
          <cell r="F712">
            <v>0.38902777777777781</v>
          </cell>
          <cell r="G712">
            <v>0</v>
          </cell>
          <cell r="H712">
            <v>0</v>
          </cell>
          <cell r="I712">
            <v>0</v>
          </cell>
          <cell r="J712">
            <v>0</v>
          </cell>
          <cell r="K712">
            <v>0</v>
          </cell>
          <cell r="L712">
            <v>0</v>
          </cell>
          <cell r="M712">
            <v>0</v>
          </cell>
          <cell r="N712">
            <v>0</v>
          </cell>
          <cell r="O712">
            <v>0</v>
          </cell>
          <cell r="P712">
            <v>0.38902777777777781</v>
          </cell>
          <cell r="Q712">
            <v>133.66654766154943</v>
          </cell>
          <cell r="R712" t="str">
            <v>Gar052t</v>
          </cell>
          <cell r="S712">
            <v>0.8</v>
          </cell>
        </row>
        <row r="713">
          <cell r="B713" t="str">
            <v>Gar026t</v>
          </cell>
          <cell r="C713" t="str">
            <v>Garderobe</v>
          </cell>
          <cell r="D713" t="str">
            <v>Tapijt</v>
          </cell>
          <cell r="E713">
            <v>26</v>
          </cell>
          <cell r="F713">
            <v>0.13291666666666666</v>
          </cell>
          <cell r="G713">
            <v>0</v>
          </cell>
          <cell r="H713">
            <v>0</v>
          </cell>
          <cell r="I713">
            <v>0</v>
          </cell>
          <cell r="J713">
            <v>0</v>
          </cell>
          <cell r="K713">
            <v>0</v>
          </cell>
          <cell r="L713">
            <v>0</v>
          </cell>
          <cell r="M713">
            <v>0</v>
          </cell>
          <cell r="N713">
            <v>0</v>
          </cell>
          <cell r="O713">
            <v>0</v>
          </cell>
          <cell r="P713">
            <v>0.13291666666666666</v>
          </cell>
          <cell r="Q713">
            <v>195.61128526645768</v>
          </cell>
          <cell r="R713" t="str">
            <v>Gar026t</v>
          </cell>
          <cell r="S713">
            <v>0.8</v>
          </cell>
        </row>
        <row r="714">
          <cell r="B714" t="str">
            <v>Gar012t</v>
          </cell>
          <cell r="C714" t="str">
            <v>Garderobe</v>
          </cell>
          <cell r="D714" t="str">
            <v>Tapijt</v>
          </cell>
          <cell r="E714">
            <v>12</v>
          </cell>
          <cell r="F714">
            <v>6.7361111111111122E-2</v>
          </cell>
          <cell r="G714">
            <v>0</v>
          </cell>
          <cell r="H714">
            <v>0</v>
          </cell>
          <cell r="I714">
            <v>0</v>
          </cell>
          <cell r="J714">
            <v>0</v>
          </cell>
          <cell r="K714">
            <v>0</v>
          </cell>
          <cell r="L714">
            <v>0</v>
          </cell>
          <cell r="M714">
            <v>0</v>
          </cell>
          <cell r="N714">
            <v>0</v>
          </cell>
          <cell r="O714">
            <v>0</v>
          </cell>
          <cell r="P714">
            <v>6.7361111111111122E-2</v>
          </cell>
          <cell r="Q714">
            <v>178.14432989690718</v>
          </cell>
          <cell r="R714" t="str">
            <v>Gar012t</v>
          </cell>
          <cell r="S714">
            <v>0.8</v>
          </cell>
        </row>
        <row r="715">
          <cell r="B715" t="str">
            <v>Gar052tz</v>
          </cell>
          <cell r="C715" t="str">
            <v>Garderobe, weekend</v>
          </cell>
          <cell r="D715" t="str">
            <v>Tapijt</v>
          </cell>
          <cell r="E715">
            <v>52</v>
          </cell>
          <cell r="F715">
            <v>0.11266666666666666</v>
          </cell>
          <cell r="G715">
            <v>0</v>
          </cell>
          <cell r="H715">
            <v>0</v>
          </cell>
          <cell r="I715">
            <v>0</v>
          </cell>
          <cell r="J715">
            <v>0</v>
          </cell>
          <cell r="K715">
            <v>0</v>
          </cell>
          <cell r="L715">
            <v>0</v>
          </cell>
          <cell r="M715">
            <v>0</v>
          </cell>
          <cell r="N715">
            <v>0</v>
          </cell>
          <cell r="O715">
            <v>0</v>
          </cell>
          <cell r="P715">
            <v>0.11266666666666666</v>
          </cell>
          <cell r="Q715">
            <v>461.53846153846155</v>
          </cell>
          <cell r="R715" t="str">
            <v>Gar052tz</v>
          </cell>
          <cell r="S715">
            <v>0.8</v>
          </cell>
        </row>
        <row r="716">
          <cell r="B716" t="str">
            <v>Gar001t</v>
          </cell>
          <cell r="D716" t="str">
            <v>Tapijt</v>
          </cell>
          <cell r="E716">
            <v>1</v>
          </cell>
          <cell r="F716">
            <v>0</v>
          </cell>
          <cell r="G716">
            <v>0</v>
          </cell>
          <cell r="H716">
            <v>0</v>
          </cell>
          <cell r="I716">
            <v>0</v>
          </cell>
          <cell r="J716">
            <v>0</v>
          </cell>
          <cell r="K716">
            <v>0</v>
          </cell>
          <cell r="L716">
            <v>0</v>
          </cell>
          <cell r="M716">
            <v>0</v>
          </cell>
          <cell r="N716">
            <v>0</v>
          </cell>
          <cell r="O716">
            <v>0</v>
          </cell>
          <cell r="P716">
            <v>0</v>
          </cell>
          <cell r="Q716">
            <v>0</v>
          </cell>
          <cell r="R716" t="str">
            <v>Gar001t</v>
          </cell>
          <cell r="S716">
            <v>0.8</v>
          </cell>
        </row>
        <row r="717">
          <cell r="B717" t="str">
            <v>Gar002t</v>
          </cell>
          <cell r="D717" t="str">
            <v>Tapijt</v>
          </cell>
          <cell r="E717">
            <v>2</v>
          </cell>
          <cell r="F717">
            <v>0</v>
          </cell>
          <cell r="G717">
            <v>0</v>
          </cell>
          <cell r="H717">
            <v>0</v>
          </cell>
          <cell r="I717">
            <v>0</v>
          </cell>
          <cell r="J717">
            <v>0</v>
          </cell>
          <cell r="K717">
            <v>0</v>
          </cell>
          <cell r="L717">
            <v>0</v>
          </cell>
          <cell r="M717">
            <v>0</v>
          </cell>
          <cell r="N717">
            <v>0</v>
          </cell>
          <cell r="O717">
            <v>0</v>
          </cell>
          <cell r="P717">
            <v>0</v>
          </cell>
          <cell r="Q717">
            <v>0</v>
          </cell>
          <cell r="R717" t="str">
            <v>Gar002t</v>
          </cell>
          <cell r="S717">
            <v>0.8</v>
          </cell>
        </row>
        <row r="718">
          <cell r="B718" t="str">
            <v>Gar003t</v>
          </cell>
          <cell r="D718" t="str">
            <v>Tapijt</v>
          </cell>
          <cell r="E718">
            <v>3</v>
          </cell>
          <cell r="F718">
            <v>0</v>
          </cell>
          <cell r="G718">
            <v>0</v>
          </cell>
          <cell r="H718">
            <v>0</v>
          </cell>
          <cell r="I718">
            <v>0</v>
          </cell>
          <cell r="J718">
            <v>0</v>
          </cell>
          <cell r="K718">
            <v>0</v>
          </cell>
          <cell r="L718">
            <v>0</v>
          </cell>
          <cell r="M718">
            <v>0</v>
          </cell>
          <cell r="N718">
            <v>0</v>
          </cell>
          <cell r="O718">
            <v>0</v>
          </cell>
          <cell r="P718">
            <v>0</v>
          </cell>
          <cell r="Q718">
            <v>0</v>
          </cell>
          <cell r="R718" t="str">
            <v>Gar003t</v>
          </cell>
          <cell r="S718">
            <v>0.8</v>
          </cell>
        </row>
        <row r="719">
          <cell r="B719" t="str">
            <v>Gar004t</v>
          </cell>
          <cell r="D719" t="str">
            <v>Tapijt</v>
          </cell>
          <cell r="E719">
            <v>4</v>
          </cell>
          <cell r="F719">
            <v>0</v>
          </cell>
          <cell r="G719">
            <v>0</v>
          </cell>
          <cell r="H719">
            <v>0</v>
          </cell>
          <cell r="I719">
            <v>0</v>
          </cell>
          <cell r="J719">
            <v>0</v>
          </cell>
          <cell r="K719">
            <v>0</v>
          </cell>
          <cell r="L719">
            <v>0</v>
          </cell>
          <cell r="M719">
            <v>0</v>
          </cell>
          <cell r="N719">
            <v>0</v>
          </cell>
          <cell r="O719">
            <v>0</v>
          </cell>
          <cell r="P719">
            <v>0</v>
          </cell>
          <cell r="Q719">
            <v>0</v>
          </cell>
          <cell r="R719" t="str">
            <v>Gar004t</v>
          </cell>
          <cell r="S719">
            <v>0.8</v>
          </cell>
        </row>
        <row r="720">
          <cell r="B720" t="str">
            <v>Gar005t</v>
          </cell>
          <cell r="D720" t="str">
            <v>Tapijt</v>
          </cell>
          <cell r="E720">
            <v>5</v>
          </cell>
          <cell r="F720">
            <v>0</v>
          </cell>
          <cell r="G720">
            <v>0</v>
          </cell>
          <cell r="H720">
            <v>0</v>
          </cell>
          <cell r="I720">
            <v>0</v>
          </cell>
          <cell r="J720">
            <v>0</v>
          </cell>
          <cell r="K720">
            <v>0</v>
          </cell>
          <cell r="L720">
            <v>0</v>
          </cell>
          <cell r="M720">
            <v>0</v>
          </cell>
          <cell r="N720">
            <v>0</v>
          </cell>
          <cell r="O720">
            <v>0</v>
          </cell>
          <cell r="P720">
            <v>0</v>
          </cell>
          <cell r="Q720">
            <v>0</v>
          </cell>
          <cell r="R720" t="str">
            <v>Gar005t</v>
          </cell>
          <cell r="S720">
            <v>0.8</v>
          </cell>
        </row>
        <row r="721">
          <cell r="B721" t="str">
            <v>Gar006t</v>
          </cell>
          <cell r="D721" t="str">
            <v>Tapijt</v>
          </cell>
          <cell r="E721">
            <v>6</v>
          </cell>
          <cell r="F721">
            <v>0</v>
          </cell>
          <cell r="G721">
            <v>0</v>
          </cell>
          <cell r="H721">
            <v>0</v>
          </cell>
          <cell r="I721">
            <v>0</v>
          </cell>
          <cell r="J721">
            <v>0</v>
          </cell>
          <cell r="K721">
            <v>0</v>
          </cell>
          <cell r="L721">
            <v>0</v>
          </cell>
          <cell r="M721">
            <v>0</v>
          </cell>
          <cell r="N721">
            <v>0</v>
          </cell>
          <cell r="O721">
            <v>0</v>
          </cell>
          <cell r="P721">
            <v>0</v>
          </cell>
          <cell r="Q721">
            <v>0</v>
          </cell>
          <cell r="R721" t="str">
            <v>Gar006t</v>
          </cell>
          <cell r="S721">
            <v>0.8</v>
          </cell>
        </row>
        <row r="722">
          <cell r="B722" t="str">
            <v>Gar007t</v>
          </cell>
          <cell r="D722" t="str">
            <v>Tapijt</v>
          </cell>
          <cell r="E722">
            <v>7</v>
          </cell>
          <cell r="F722">
            <v>0</v>
          </cell>
          <cell r="G722">
            <v>0</v>
          </cell>
          <cell r="H722">
            <v>0</v>
          </cell>
          <cell r="I722">
            <v>0</v>
          </cell>
          <cell r="J722">
            <v>0</v>
          </cell>
          <cell r="K722">
            <v>0</v>
          </cell>
          <cell r="L722">
            <v>0</v>
          </cell>
          <cell r="M722">
            <v>0</v>
          </cell>
          <cell r="N722">
            <v>0</v>
          </cell>
          <cell r="O722">
            <v>0</v>
          </cell>
          <cell r="P722">
            <v>0</v>
          </cell>
          <cell r="Q722">
            <v>0</v>
          </cell>
          <cell r="R722" t="str">
            <v>Gar007t</v>
          </cell>
          <cell r="S722">
            <v>0.8</v>
          </cell>
        </row>
        <row r="723">
          <cell r="B723" t="str">
            <v>Gar008t</v>
          </cell>
          <cell r="D723" t="str">
            <v>Tapijt</v>
          </cell>
          <cell r="E723">
            <v>8</v>
          </cell>
          <cell r="F723">
            <v>0</v>
          </cell>
          <cell r="G723">
            <v>0</v>
          </cell>
          <cell r="H723">
            <v>0</v>
          </cell>
          <cell r="I723">
            <v>0</v>
          </cell>
          <cell r="J723">
            <v>0</v>
          </cell>
          <cell r="K723">
            <v>0</v>
          </cell>
          <cell r="L723">
            <v>0</v>
          </cell>
          <cell r="M723">
            <v>0</v>
          </cell>
          <cell r="N723">
            <v>0</v>
          </cell>
          <cell r="O723">
            <v>0</v>
          </cell>
          <cell r="P723">
            <v>0</v>
          </cell>
          <cell r="Q723">
            <v>0</v>
          </cell>
          <cell r="R723" t="str">
            <v>Gar008t</v>
          </cell>
          <cell r="S723">
            <v>0.8</v>
          </cell>
        </row>
        <row r="724">
          <cell r="B724" t="str">
            <v>Gar009t</v>
          </cell>
          <cell r="D724" t="str">
            <v>Tapijt</v>
          </cell>
          <cell r="E724">
            <v>9</v>
          </cell>
          <cell r="F724">
            <v>0</v>
          </cell>
          <cell r="G724">
            <v>0</v>
          </cell>
          <cell r="H724">
            <v>0</v>
          </cell>
          <cell r="I724">
            <v>0</v>
          </cell>
          <cell r="J724">
            <v>0</v>
          </cell>
          <cell r="K724">
            <v>0</v>
          </cell>
          <cell r="L724">
            <v>0</v>
          </cell>
          <cell r="M724">
            <v>0</v>
          </cell>
          <cell r="N724">
            <v>0</v>
          </cell>
          <cell r="O724">
            <v>0</v>
          </cell>
          <cell r="P724">
            <v>0</v>
          </cell>
          <cell r="Q724">
            <v>0</v>
          </cell>
          <cell r="R724" t="str">
            <v>Gar009t</v>
          </cell>
          <cell r="S724">
            <v>0.8</v>
          </cell>
        </row>
        <row r="725">
          <cell r="B725" t="str">
            <v>Gar010t</v>
          </cell>
          <cell r="D725" t="str">
            <v>Tapijt</v>
          </cell>
          <cell r="E725">
            <v>10</v>
          </cell>
          <cell r="F725">
            <v>0</v>
          </cell>
          <cell r="G725">
            <v>0</v>
          </cell>
          <cell r="H725">
            <v>0</v>
          </cell>
          <cell r="I725">
            <v>0</v>
          </cell>
          <cell r="J725">
            <v>0</v>
          </cell>
          <cell r="K725">
            <v>0</v>
          </cell>
          <cell r="L725">
            <v>0</v>
          </cell>
          <cell r="M725">
            <v>0</v>
          </cell>
          <cell r="N725">
            <v>0</v>
          </cell>
          <cell r="O725">
            <v>0</v>
          </cell>
          <cell r="P725">
            <v>0</v>
          </cell>
          <cell r="Q725">
            <v>0</v>
          </cell>
          <cell r="R725" t="str">
            <v>Gar010t</v>
          </cell>
          <cell r="S725">
            <v>0.8</v>
          </cell>
        </row>
        <row r="726">
          <cell r="B726" t="str">
            <v>Gar011t</v>
          </cell>
          <cell r="D726" t="str">
            <v>Tapijt</v>
          </cell>
          <cell r="E726">
            <v>11</v>
          </cell>
          <cell r="F726">
            <v>0</v>
          </cell>
          <cell r="G726">
            <v>0</v>
          </cell>
          <cell r="H726">
            <v>0</v>
          </cell>
          <cell r="I726">
            <v>0</v>
          </cell>
          <cell r="J726">
            <v>0</v>
          </cell>
          <cell r="K726">
            <v>0</v>
          </cell>
          <cell r="L726">
            <v>0</v>
          </cell>
          <cell r="M726">
            <v>0</v>
          </cell>
          <cell r="N726">
            <v>0</v>
          </cell>
          <cell r="O726">
            <v>0</v>
          </cell>
          <cell r="P726">
            <v>0</v>
          </cell>
          <cell r="Q726">
            <v>0</v>
          </cell>
          <cell r="R726" t="str">
            <v>Gar011t</v>
          </cell>
          <cell r="S726">
            <v>0.8</v>
          </cell>
        </row>
        <row r="728">
          <cell r="B728" t="str">
            <v>Gip260l</v>
          </cell>
          <cell r="C728" t="str">
            <v>Gipskamer</v>
          </cell>
          <cell r="D728" t="str">
            <v>Lino/PVC</v>
          </cell>
          <cell r="E728">
            <v>260</v>
          </cell>
          <cell r="F728">
            <v>1.2572666666666668</v>
          </cell>
          <cell r="G728">
            <v>3.8666666666666667E-3</v>
          </cell>
          <cell r="H728">
            <v>1.4133333333333336</v>
          </cell>
          <cell r="I728">
            <v>0</v>
          </cell>
          <cell r="J728">
            <v>0</v>
          </cell>
          <cell r="K728">
            <v>0</v>
          </cell>
          <cell r="L728">
            <v>0</v>
          </cell>
          <cell r="M728">
            <v>0</v>
          </cell>
          <cell r="N728">
            <v>0</v>
          </cell>
          <cell r="O728">
            <v>0</v>
          </cell>
          <cell r="P728">
            <v>2.674466666666667</v>
          </cell>
          <cell r="Q728">
            <v>97.215644240596248</v>
          </cell>
          <cell r="R728" t="str">
            <v>Gip260l</v>
          </cell>
          <cell r="S728">
            <v>0.8</v>
          </cell>
        </row>
        <row r="729">
          <cell r="B729" t="str">
            <v>Gip260ln</v>
          </cell>
          <cell r="C729" t="str">
            <v>Gipskamer, naloopronde</v>
          </cell>
          <cell r="D729" t="str">
            <v>Lino/PVC</v>
          </cell>
          <cell r="E729">
            <v>260</v>
          </cell>
          <cell r="F729">
            <v>0.80599999999999983</v>
          </cell>
          <cell r="G729">
            <v>0</v>
          </cell>
          <cell r="H729">
            <v>0</v>
          </cell>
          <cell r="I729">
            <v>0</v>
          </cell>
          <cell r="J729">
            <v>0</v>
          </cell>
          <cell r="K729">
            <v>0</v>
          </cell>
          <cell r="L729">
            <v>0</v>
          </cell>
          <cell r="M729">
            <v>0</v>
          </cell>
          <cell r="N729">
            <v>0</v>
          </cell>
          <cell r="O729">
            <v>0</v>
          </cell>
          <cell r="P729">
            <v>0.80599999999999983</v>
          </cell>
          <cell r="Q729">
            <v>322.58064516129036</v>
          </cell>
          <cell r="R729" t="str">
            <v>Gip260ln</v>
          </cell>
          <cell r="S729">
            <v>0.8</v>
          </cell>
        </row>
        <row r="730">
          <cell r="B730" t="str">
            <v>Gip156l</v>
          </cell>
          <cell r="C730" t="str">
            <v>Gipskamer</v>
          </cell>
          <cell r="D730" t="str">
            <v>Lino/PVC</v>
          </cell>
          <cell r="E730">
            <v>156</v>
          </cell>
          <cell r="F730">
            <v>0.72899999999999987</v>
          </cell>
          <cell r="G730">
            <v>3.8666666666666667E-3</v>
          </cell>
          <cell r="H730">
            <v>2.6666666666666665E-2</v>
          </cell>
          <cell r="I730">
            <v>0</v>
          </cell>
          <cell r="J730">
            <v>0</v>
          </cell>
          <cell r="K730">
            <v>0</v>
          </cell>
          <cell r="L730">
            <v>0</v>
          </cell>
          <cell r="M730">
            <v>0</v>
          </cell>
          <cell r="N730">
            <v>0</v>
          </cell>
          <cell r="O730">
            <v>0</v>
          </cell>
          <cell r="P730">
            <v>0.75953333333333317</v>
          </cell>
          <cell r="Q730">
            <v>205.38927411568505</v>
          </cell>
          <cell r="R730" t="str">
            <v>Gip156l</v>
          </cell>
          <cell r="S730">
            <v>0.8</v>
          </cell>
        </row>
        <row r="731">
          <cell r="B731" t="str">
            <v>Gip130l</v>
          </cell>
          <cell r="C731" t="str">
            <v>Gipskamer</v>
          </cell>
          <cell r="D731" t="str">
            <v>Lino/PVC</v>
          </cell>
          <cell r="E731">
            <v>130</v>
          </cell>
          <cell r="F731">
            <v>0.64406666666666657</v>
          </cell>
          <cell r="G731">
            <v>3.8666666666666667E-3</v>
          </cell>
          <cell r="H731">
            <v>1.3333333333333332E-2</v>
          </cell>
          <cell r="I731">
            <v>0</v>
          </cell>
          <cell r="J731">
            <v>0</v>
          </cell>
          <cell r="K731">
            <v>0</v>
          </cell>
          <cell r="L731">
            <v>0</v>
          </cell>
          <cell r="M731">
            <v>0</v>
          </cell>
          <cell r="N731">
            <v>0</v>
          </cell>
          <cell r="O731">
            <v>0</v>
          </cell>
          <cell r="P731">
            <v>0.66126666666666656</v>
          </cell>
          <cell r="Q731">
            <v>196.5923984272608</v>
          </cell>
          <cell r="R731" t="str">
            <v>Gip130l</v>
          </cell>
          <cell r="S731">
            <v>0.8</v>
          </cell>
        </row>
        <row r="732">
          <cell r="B732" t="str">
            <v>Gip104l</v>
          </cell>
          <cell r="C732" t="str">
            <v>Gipskamer</v>
          </cell>
          <cell r="D732" t="str">
            <v>Lino/PVC</v>
          </cell>
          <cell r="E732">
            <v>104</v>
          </cell>
          <cell r="F732">
            <v>0.55913333333333315</v>
          </cell>
          <cell r="G732">
            <v>3.8666666666666667E-3</v>
          </cell>
          <cell r="H732">
            <v>1.3333333333333332E-2</v>
          </cell>
          <cell r="I732">
            <v>0</v>
          </cell>
          <cell r="J732">
            <v>0</v>
          </cell>
          <cell r="K732">
            <v>0</v>
          </cell>
          <cell r="L732">
            <v>0</v>
          </cell>
          <cell r="M732">
            <v>0</v>
          </cell>
          <cell r="N732">
            <v>0</v>
          </cell>
          <cell r="O732">
            <v>0</v>
          </cell>
          <cell r="P732">
            <v>0.57633333333333314</v>
          </cell>
          <cell r="Q732">
            <v>180.4511278195489</v>
          </cell>
          <cell r="R732" t="str">
            <v>Gip104l</v>
          </cell>
          <cell r="S732">
            <v>0.8</v>
          </cell>
        </row>
        <row r="733">
          <cell r="B733" t="str">
            <v>Gip052l</v>
          </cell>
          <cell r="C733" t="str">
            <v>Gipskamer</v>
          </cell>
          <cell r="D733" t="str">
            <v>Lino/PVC</v>
          </cell>
          <cell r="E733">
            <v>52</v>
          </cell>
          <cell r="F733">
            <v>0.38002222222222215</v>
          </cell>
          <cell r="G733">
            <v>3.8666666666666667E-3</v>
          </cell>
          <cell r="H733">
            <v>1.3333333333333332E-2</v>
          </cell>
          <cell r="I733">
            <v>0</v>
          </cell>
          <cell r="J733">
            <v>0</v>
          </cell>
          <cell r="K733">
            <v>0</v>
          </cell>
          <cell r="L733">
            <v>0</v>
          </cell>
          <cell r="M733">
            <v>0</v>
          </cell>
          <cell r="N733">
            <v>0</v>
          </cell>
          <cell r="O733">
            <v>0</v>
          </cell>
          <cell r="P733">
            <v>0.39722222222222214</v>
          </cell>
          <cell r="Q733">
            <v>130.90909090909093</v>
          </cell>
          <cell r="R733" t="str">
            <v>Gip052l</v>
          </cell>
          <cell r="S733">
            <v>0.8</v>
          </cell>
        </row>
        <row r="734">
          <cell r="B734" t="str">
            <v>Gip026l</v>
          </cell>
          <cell r="C734" t="str">
            <v>Gipskamer</v>
          </cell>
          <cell r="D734" t="str">
            <v>Lino/PVC</v>
          </cell>
          <cell r="E734">
            <v>26</v>
          </cell>
          <cell r="F734">
            <v>0.19395555555555552</v>
          </cell>
          <cell r="G734">
            <v>3.8666666666666667E-3</v>
          </cell>
          <cell r="H734">
            <v>1.3333333333333332E-2</v>
          </cell>
          <cell r="I734">
            <v>0</v>
          </cell>
          <cell r="J734">
            <v>0</v>
          </cell>
          <cell r="K734">
            <v>0</v>
          </cell>
          <cell r="L734">
            <v>0</v>
          </cell>
          <cell r="M734">
            <v>0</v>
          </cell>
          <cell r="N734">
            <v>0</v>
          </cell>
          <cell r="O734">
            <v>0</v>
          </cell>
          <cell r="P734">
            <v>0.21115555555555551</v>
          </cell>
          <cell r="Q734">
            <v>123.1319722163755</v>
          </cell>
          <cell r="R734" t="str">
            <v>Gip026l</v>
          </cell>
          <cell r="S734">
            <v>0.8</v>
          </cell>
        </row>
        <row r="735">
          <cell r="B735" t="str">
            <v>Gip012l</v>
          </cell>
          <cell r="C735" t="str">
            <v>Gipskamer</v>
          </cell>
          <cell r="D735" t="str">
            <v>Lino/PVC</v>
          </cell>
          <cell r="E735">
            <v>12</v>
          </cell>
          <cell r="F735">
            <v>9.5377777777777784E-2</v>
          </cell>
          <cell r="G735">
            <v>3.8666666666666667E-3</v>
          </cell>
          <cell r="H735">
            <v>1.3333333333333332E-2</v>
          </cell>
          <cell r="I735">
            <v>0</v>
          </cell>
          <cell r="J735">
            <v>0</v>
          </cell>
          <cell r="K735">
            <v>0</v>
          </cell>
          <cell r="L735">
            <v>0</v>
          </cell>
          <cell r="M735">
            <v>0</v>
          </cell>
          <cell r="N735">
            <v>0</v>
          </cell>
          <cell r="O735">
            <v>0</v>
          </cell>
          <cell r="P735">
            <v>0.11257777777777779</v>
          </cell>
          <cell r="Q735">
            <v>106.59297275957361</v>
          </cell>
          <cell r="R735" t="str">
            <v>Gip012l</v>
          </cell>
          <cell r="S735">
            <v>0.8</v>
          </cell>
        </row>
        <row r="736">
          <cell r="B736" t="str">
            <v>Gip052lz</v>
          </cell>
          <cell r="C736" t="str">
            <v>Gipskamer, weekend</v>
          </cell>
          <cell r="D736" t="str">
            <v>Lino/PVC</v>
          </cell>
          <cell r="E736">
            <v>52</v>
          </cell>
          <cell r="F736">
            <v>0.15253333333333333</v>
          </cell>
          <cell r="G736">
            <v>0</v>
          </cell>
          <cell r="H736">
            <v>0</v>
          </cell>
          <cell r="I736">
            <v>0</v>
          </cell>
          <cell r="J736">
            <v>0</v>
          </cell>
          <cell r="K736">
            <v>0</v>
          </cell>
          <cell r="L736">
            <v>0</v>
          </cell>
          <cell r="M736">
            <v>0</v>
          </cell>
          <cell r="N736">
            <v>0</v>
          </cell>
          <cell r="O736">
            <v>0</v>
          </cell>
          <cell r="P736">
            <v>0.15253333333333333</v>
          </cell>
          <cell r="Q736">
            <v>340.90909090909093</v>
          </cell>
          <cell r="R736" t="str">
            <v>Gip052lz</v>
          </cell>
          <cell r="S736">
            <v>0.8</v>
          </cell>
        </row>
        <row r="737">
          <cell r="B737" t="str">
            <v>Gip001l</v>
          </cell>
          <cell r="D737" t="str">
            <v>Lino/PVC</v>
          </cell>
          <cell r="E737">
            <v>1</v>
          </cell>
          <cell r="F737">
            <v>0</v>
          </cell>
          <cell r="G737">
            <v>0</v>
          </cell>
          <cell r="H737">
            <v>0</v>
          </cell>
          <cell r="I737">
            <v>0</v>
          </cell>
          <cell r="J737">
            <v>0</v>
          </cell>
          <cell r="K737">
            <v>0</v>
          </cell>
          <cell r="L737">
            <v>0</v>
          </cell>
          <cell r="M737">
            <v>0</v>
          </cell>
          <cell r="N737">
            <v>0</v>
          </cell>
          <cell r="O737">
            <v>0</v>
          </cell>
          <cell r="P737">
            <v>0</v>
          </cell>
          <cell r="Q737">
            <v>0</v>
          </cell>
          <cell r="R737" t="str">
            <v>Gip001l</v>
          </cell>
          <cell r="S737">
            <v>0.8</v>
          </cell>
        </row>
        <row r="738">
          <cell r="B738" t="str">
            <v>Gip002l</v>
          </cell>
          <cell r="D738" t="str">
            <v>Lino/PVC</v>
          </cell>
          <cell r="E738">
            <v>2</v>
          </cell>
          <cell r="F738">
            <v>0</v>
          </cell>
          <cell r="G738">
            <v>0</v>
          </cell>
          <cell r="H738">
            <v>0</v>
          </cell>
          <cell r="I738">
            <v>0</v>
          </cell>
          <cell r="J738">
            <v>0</v>
          </cell>
          <cell r="K738">
            <v>0</v>
          </cell>
          <cell r="L738">
            <v>0</v>
          </cell>
          <cell r="M738">
            <v>0</v>
          </cell>
          <cell r="N738">
            <v>0</v>
          </cell>
          <cell r="O738">
            <v>0</v>
          </cell>
          <cell r="P738">
            <v>0</v>
          </cell>
          <cell r="Q738">
            <v>0</v>
          </cell>
          <cell r="R738" t="str">
            <v>Gip002l</v>
          </cell>
          <cell r="S738">
            <v>0.8</v>
          </cell>
        </row>
        <row r="739">
          <cell r="B739" t="str">
            <v>Gip003l</v>
          </cell>
          <cell r="D739" t="str">
            <v>Lino/PVC</v>
          </cell>
          <cell r="E739">
            <v>3</v>
          </cell>
          <cell r="F739">
            <v>0</v>
          </cell>
          <cell r="G739">
            <v>0</v>
          </cell>
          <cell r="H739">
            <v>0</v>
          </cell>
          <cell r="I739">
            <v>0</v>
          </cell>
          <cell r="J739">
            <v>0</v>
          </cell>
          <cell r="K739">
            <v>0</v>
          </cell>
          <cell r="L739">
            <v>0</v>
          </cell>
          <cell r="M739">
            <v>0</v>
          </cell>
          <cell r="N739">
            <v>0</v>
          </cell>
          <cell r="O739">
            <v>0</v>
          </cell>
          <cell r="P739">
            <v>0</v>
          </cell>
          <cell r="Q739">
            <v>0</v>
          </cell>
          <cell r="R739" t="str">
            <v>Gip003l</v>
          </cell>
          <cell r="S739">
            <v>0.8</v>
          </cell>
        </row>
        <row r="740">
          <cell r="B740" t="str">
            <v>Gip004l</v>
          </cell>
          <cell r="D740" t="str">
            <v>Lino/PVC</v>
          </cell>
          <cell r="E740">
            <v>4</v>
          </cell>
          <cell r="F740">
            <v>0</v>
          </cell>
          <cell r="G740">
            <v>0</v>
          </cell>
          <cell r="H740">
            <v>0</v>
          </cell>
          <cell r="I740">
            <v>0</v>
          </cell>
          <cell r="J740">
            <v>0</v>
          </cell>
          <cell r="K740">
            <v>0</v>
          </cell>
          <cell r="L740">
            <v>0</v>
          </cell>
          <cell r="M740">
            <v>0</v>
          </cell>
          <cell r="N740">
            <v>0</v>
          </cell>
          <cell r="O740">
            <v>0</v>
          </cell>
          <cell r="P740">
            <v>0</v>
          </cell>
          <cell r="Q740">
            <v>0</v>
          </cell>
          <cell r="R740" t="str">
            <v>Gip004l</v>
          </cell>
          <cell r="S740">
            <v>0.8</v>
          </cell>
        </row>
        <row r="741">
          <cell r="B741" t="str">
            <v>Gip005l</v>
          </cell>
          <cell r="D741" t="str">
            <v>Lino/PVC</v>
          </cell>
          <cell r="E741">
            <v>5</v>
          </cell>
          <cell r="F741">
            <v>0</v>
          </cell>
          <cell r="G741">
            <v>0</v>
          </cell>
          <cell r="H741">
            <v>0</v>
          </cell>
          <cell r="I741">
            <v>0</v>
          </cell>
          <cell r="J741">
            <v>0</v>
          </cell>
          <cell r="K741">
            <v>0</v>
          </cell>
          <cell r="L741">
            <v>0</v>
          </cell>
          <cell r="M741">
            <v>0</v>
          </cell>
          <cell r="N741">
            <v>0</v>
          </cell>
          <cell r="O741">
            <v>0</v>
          </cell>
          <cell r="P741">
            <v>0</v>
          </cell>
          <cell r="Q741">
            <v>0</v>
          </cell>
          <cell r="R741" t="str">
            <v>Gip005l</v>
          </cell>
          <cell r="S741">
            <v>0.8</v>
          </cell>
        </row>
        <row r="742">
          <cell r="B742" t="str">
            <v>Gip006l</v>
          </cell>
          <cell r="D742" t="str">
            <v>Lino/PVC</v>
          </cell>
          <cell r="E742">
            <v>6</v>
          </cell>
          <cell r="F742">
            <v>0</v>
          </cell>
          <cell r="G742">
            <v>0</v>
          </cell>
          <cell r="H742">
            <v>0</v>
          </cell>
          <cell r="I742">
            <v>0</v>
          </cell>
          <cell r="J742">
            <v>0</v>
          </cell>
          <cell r="K742">
            <v>0</v>
          </cell>
          <cell r="L742">
            <v>0</v>
          </cell>
          <cell r="M742">
            <v>0</v>
          </cell>
          <cell r="N742">
            <v>0</v>
          </cell>
          <cell r="O742">
            <v>0</v>
          </cell>
          <cell r="P742">
            <v>0</v>
          </cell>
          <cell r="Q742">
            <v>0</v>
          </cell>
          <cell r="R742" t="str">
            <v>Gip006l</v>
          </cell>
          <cell r="S742">
            <v>0.8</v>
          </cell>
        </row>
        <row r="743">
          <cell r="B743" t="str">
            <v>Gip007l</v>
          </cell>
          <cell r="D743" t="str">
            <v>Lino/PVC</v>
          </cell>
          <cell r="E743">
            <v>7</v>
          </cell>
          <cell r="F743">
            <v>0</v>
          </cell>
          <cell r="G743">
            <v>0</v>
          </cell>
          <cell r="H743">
            <v>0</v>
          </cell>
          <cell r="I743">
            <v>0</v>
          </cell>
          <cell r="J743">
            <v>0</v>
          </cell>
          <cell r="K743">
            <v>0</v>
          </cell>
          <cell r="L743">
            <v>0</v>
          </cell>
          <cell r="M743">
            <v>0</v>
          </cell>
          <cell r="N743">
            <v>0</v>
          </cell>
          <cell r="O743">
            <v>0</v>
          </cell>
          <cell r="P743">
            <v>0</v>
          </cell>
          <cell r="Q743">
            <v>0</v>
          </cell>
          <cell r="R743" t="str">
            <v>Gip007l</v>
          </cell>
          <cell r="S743">
            <v>0.8</v>
          </cell>
        </row>
        <row r="744">
          <cell r="B744" t="str">
            <v>Gip008l</v>
          </cell>
          <cell r="D744" t="str">
            <v>Lino/PVC</v>
          </cell>
          <cell r="E744">
            <v>8</v>
          </cell>
          <cell r="F744">
            <v>0</v>
          </cell>
          <cell r="G744">
            <v>0</v>
          </cell>
          <cell r="H744">
            <v>0</v>
          </cell>
          <cell r="I744">
            <v>0</v>
          </cell>
          <cell r="J744">
            <v>0</v>
          </cell>
          <cell r="K744">
            <v>0</v>
          </cell>
          <cell r="L744">
            <v>0</v>
          </cell>
          <cell r="M744">
            <v>0</v>
          </cell>
          <cell r="N744">
            <v>0</v>
          </cell>
          <cell r="O744">
            <v>0</v>
          </cell>
          <cell r="P744">
            <v>0</v>
          </cell>
          <cell r="Q744">
            <v>0</v>
          </cell>
          <cell r="R744" t="str">
            <v>Gip008l</v>
          </cell>
          <cell r="S744">
            <v>0.8</v>
          </cell>
        </row>
        <row r="745">
          <cell r="B745" t="str">
            <v>Gip009l</v>
          </cell>
          <cell r="D745" t="str">
            <v>Lino/PVC</v>
          </cell>
          <cell r="E745">
            <v>9</v>
          </cell>
          <cell r="F745">
            <v>0</v>
          </cell>
          <cell r="G745">
            <v>0</v>
          </cell>
          <cell r="H745">
            <v>0</v>
          </cell>
          <cell r="I745">
            <v>0</v>
          </cell>
          <cell r="J745">
            <v>0</v>
          </cell>
          <cell r="K745">
            <v>0</v>
          </cell>
          <cell r="L745">
            <v>0</v>
          </cell>
          <cell r="M745">
            <v>0</v>
          </cell>
          <cell r="N745">
            <v>0</v>
          </cell>
          <cell r="O745">
            <v>0</v>
          </cell>
          <cell r="P745">
            <v>0</v>
          </cell>
          <cell r="Q745">
            <v>0</v>
          </cell>
          <cell r="R745" t="str">
            <v>Gip009l</v>
          </cell>
          <cell r="S745">
            <v>0.8</v>
          </cell>
        </row>
        <row r="746">
          <cell r="B746" t="str">
            <v>Gip010l</v>
          </cell>
          <cell r="D746" t="str">
            <v>Lino/PVC</v>
          </cell>
          <cell r="E746">
            <v>10</v>
          </cell>
          <cell r="F746">
            <v>0</v>
          </cell>
          <cell r="G746">
            <v>0</v>
          </cell>
          <cell r="H746">
            <v>0</v>
          </cell>
          <cell r="I746">
            <v>0</v>
          </cell>
          <cell r="J746">
            <v>0</v>
          </cell>
          <cell r="K746">
            <v>0</v>
          </cell>
          <cell r="L746">
            <v>0</v>
          </cell>
          <cell r="M746">
            <v>0</v>
          </cell>
          <cell r="N746">
            <v>0</v>
          </cell>
          <cell r="O746">
            <v>0</v>
          </cell>
          <cell r="P746">
            <v>0</v>
          </cell>
          <cell r="Q746">
            <v>0</v>
          </cell>
          <cell r="R746" t="str">
            <v>Gip010l</v>
          </cell>
          <cell r="S746">
            <v>0.8</v>
          </cell>
        </row>
        <row r="747">
          <cell r="B747" t="str">
            <v>Gip011l</v>
          </cell>
          <cell r="D747" t="str">
            <v>Lino/PVC</v>
          </cell>
          <cell r="E747">
            <v>11</v>
          </cell>
          <cell r="F747">
            <v>0</v>
          </cell>
          <cell r="G747">
            <v>0</v>
          </cell>
          <cell r="H747">
            <v>0</v>
          </cell>
          <cell r="I747">
            <v>0</v>
          </cell>
          <cell r="J747">
            <v>0</v>
          </cell>
          <cell r="K747">
            <v>0</v>
          </cell>
          <cell r="L747">
            <v>0</v>
          </cell>
          <cell r="M747">
            <v>0</v>
          </cell>
          <cell r="N747">
            <v>0</v>
          </cell>
          <cell r="O747">
            <v>0</v>
          </cell>
          <cell r="P747">
            <v>0</v>
          </cell>
          <cell r="Q747">
            <v>0</v>
          </cell>
          <cell r="R747" t="str">
            <v>Gip011l</v>
          </cell>
          <cell r="S747">
            <v>0.8</v>
          </cell>
        </row>
        <row r="749">
          <cell r="B749" t="str">
            <v>Gip260s</v>
          </cell>
          <cell r="C749" t="str">
            <v>Gipskamer</v>
          </cell>
          <cell r="D749" t="str">
            <v>Steen</v>
          </cell>
          <cell r="E749">
            <v>260</v>
          </cell>
          <cell r="F749">
            <v>1.2572666666666668</v>
          </cell>
          <cell r="G749">
            <v>3.8666666666666667E-3</v>
          </cell>
          <cell r="H749">
            <v>1.3866666666666667</v>
          </cell>
          <cell r="I749">
            <v>0</v>
          </cell>
          <cell r="J749">
            <v>0</v>
          </cell>
          <cell r="K749">
            <v>0</v>
          </cell>
          <cell r="L749">
            <v>0</v>
          </cell>
          <cell r="M749">
            <v>0</v>
          </cell>
          <cell r="N749">
            <v>0</v>
          </cell>
          <cell r="O749">
            <v>0</v>
          </cell>
          <cell r="P749">
            <v>2.6478000000000002</v>
          </cell>
          <cell r="Q749">
            <v>98.19472769846665</v>
          </cell>
          <cell r="R749" t="str">
            <v>Gip260s</v>
          </cell>
          <cell r="S749">
            <v>0.8</v>
          </cell>
        </row>
        <row r="750">
          <cell r="B750" t="str">
            <v>Gip260sn</v>
          </cell>
          <cell r="C750" t="str">
            <v>Gipskamer, naloopronde</v>
          </cell>
          <cell r="D750" t="str">
            <v>Steen</v>
          </cell>
          <cell r="E750">
            <v>260</v>
          </cell>
          <cell r="F750">
            <v>0.52866666666666651</v>
          </cell>
          <cell r="G750">
            <v>0</v>
          </cell>
          <cell r="H750">
            <v>0</v>
          </cell>
          <cell r="I750">
            <v>0</v>
          </cell>
          <cell r="J750">
            <v>0</v>
          </cell>
          <cell r="K750">
            <v>0</v>
          </cell>
          <cell r="L750">
            <v>0</v>
          </cell>
          <cell r="M750">
            <v>0</v>
          </cell>
          <cell r="N750">
            <v>0</v>
          </cell>
          <cell r="O750">
            <v>0</v>
          </cell>
          <cell r="P750">
            <v>0.52866666666666651</v>
          </cell>
          <cell r="Q750">
            <v>491.8032786885247</v>
          </cell>
          <cell r="R750" t="str">
            <v>Gip260sn</v>
          </cell>
          <cell r="S750">
            <v>0.8</v>
          </cell>
        </row>
        <row r="751">
          <cell r="B751" t="str">
            <v>Gip156s</v>
          </cell>
          <cell r="C751" t="str">
            <v>Gipskamer</v>
          </cell>
          <cell r="D751" t="str">
            <v>Steen</v>
          </cell>
          <cell r="E751">
            <v>156</v>
          </cell>
          <cell r="F751">
            <v>0.44704444444444436</v>
          </cell>
          <cell r="G751">
            <v>3.8666666666666667E-3</v>
          </cell>
          <cell r="H751">
            <v>0</v>
          </cell>
          <cell r="I751">
            <v>0</v>
          </cell>
          <cell r="J751">
            <v>0</v>
          </cell>
          <cell r="K751">
            <v>0</v>
          </cell>
          <cell r="L751">
            <v>0</v>
          </cell>
          <cell r="M751">
            <v>0</v>
          </cell>
          <cell r="N751">
            <v>0</v>
          </cell>
          <cell r="O751">
            <v>0</v>
          </cell>
          <cell r="P751">
            <v>0.45091111111111104</v>
          </cell>
          <cell r="Q751">
            <v>345.96619190774231</v>
          </cell>
          <cell r="R751" t="str">
            <v>Gip156s</v>
          </cell>
          <cell r="S751">
            <v>0.8</v>
          </cell>
        </row>
        <row r="752">
          <cell r="B752" t="str">
            <v>Gip130s</v>
          </cell>
          <cell r="C752" t="str">
            <v>Gipskamer</v>
          </cell>
          <cell r="D752" t="str">
            <v>Steen</v>
          </cell>
          <cell r="E752">
            <v>130</v>
          </cell>
          <cell r="F752">
            <v>0.38984444444444438</v>
          </cell>
          <cell r="G752">
            <v>3.8666666666666667E-3</v>
          </cell>
          <cell r="H752">
            <v>0</v>
          </cell>
          <cell r="I752">
            <v>0</v>
          </cell>
          <cell r="J752">
            <v>0</v>
          </cell>
          <cell r="K752">
            <v>0</v>
          </cell>
          <cell r="L752">
            <v>0</v>
          </cell>
          <cell r="M752">
            <v>0</v>
          </cell>
          <cell r="N752">
            <v>0</v>
          </cell>
          <cell r="O752">
            <v>0</v>
          </cell>
          <cell r="P752">
            <v>0.39371111111111107</v>
          </cell>
          <cell r="Q752">
            <v>330.19134164926345</v>
          </cell>
          <cell r="R752" t="str">
            <v>Gip130s</v>
          </cell>
          <cell r="S752">
            <v>0.8</v>
          </cell>
        </row>
        <row r="753">
          <cell r="B753" t="str">
            <v>Gip104s</v>
          </cell>
          <cell r="C753" t="str">
            <v>Gipskamer</v>
          </cell>
          <cell r="D753" t="str">
            <v>Steen</v>
          </cell>
          <cell r="E753">
            <v>104</v>
          </cell>
          <cell r="F753">
            <v>0.3326444444444443</v>
          </cell>
          <cell r="G753">
            <v>3.8666666666666667E-3</v>
          </cell>
          <cell r="H753">
            <v>0</v>
          </cell>
          <cell r="I753">
            <v>0</v>
          </cell>
          <cell r="J753">
            <v>0</v>
          </cell>
          <cell r="K753">
            <v>0</v>
          </cell>
          <cell r="L753">
            <v>0</v>
          </cell>
          <cell r="M753">
            <v>0</v>
          </cell>
          <cell r="N753">
            <v>0</v>
          </cell>
          <cell r="O753">
            <v>0</v>
          </cell>
          <cell r="P753">
            <v>0.33651111111111098</v>
          </cell>
          <cell r="Q753">
            <v>309.0536881727532</v>
          </cell>
          <cell r="R753" t="str">
            <v>Gip104s</v>
          </cell>
          <cell r="S753">
            <v>0.8</v>
          </cell>
        </row>
        <row r="754">
          <cell r="B754" t="str">
            <v>Gip052s</v>
          </cell>
          <cell r="C754" t="str">
            <v>Gipskamer</v>
          </cell>
          <cell r="D754" t="str">
            <v>Steen</v>
          </cell>
          <cell r="E754">
            <v>52</v>
          </cell>
          <cell r="F754">
            <v>0.21824444444444438</v>
          </cell>
          <cell r="G754">
            <v>3.8666666666666667E-3</v>
          </cell>
          <cell r="H754">
            <v>0</v>
          </cell>
          <cell r="I754">
            <v>0</v>
          </cell>
          <cell r="J754">
            <v>0</v>
          </cell>
          <cell r="K754">
            <v>0</v>
          </cell>
          <cell r="L754">
            <v>0</v>
          </cell>
          <cell r="M754">
            <v>0</v>
          </cell>
          <cell r="N754">
            <v>0</v>
          </cell>
          <cell r="O754">
            <v>0</v>
          </cell>
          <cell r="P754">
            <v>0.22211111111111104</v>
          </cell>
          <cell r="Q754">
            <v>234.11705852926468</v>
          </cell>
          <cell r="R754" t="str">
            <v>Gip052s</v>
          </cell>
          <cell r="S754">
            <v>0.8</v>
          </cell>
        </row>
        <row r="755">
          <cell r="B755" t="str">
            <v>Gip026s</v>
          </cell>
          <cell r="C755" t="str">
            <v>Gipskamer</v>
          </cell>
          <cell r="D755" t="str">
            <v>Steen</v>
          </cell>
          <cell r="E755">
            <v>26</v>
          </cell>
          <cell r="F755">
            <v>0.11306666666666665</v>
          </cell>
          <cell r="G755">
            <v>3.8666666666666667E-3</v>
          </cell>
          <cell r="H755">
            <v>0</v>
          </cell>
          <cell r="I755">
            <v>0</v>
          </cell>
          <cell r="J755">
            <v>0</v>
          </cell>
          <cell r="K755">
            <v>0</v>
          </cell>
          <cell r="L755">
            <v>0</v>
          </cell>
          <cell r="M755">
            <v>0</v>
          </cell>
          <cell r="N755">
            <v>0</v>
          </cell>
          <cell r="O755">
            <v>0</v>
          </cell>
          <cell r="P755">
            <v>0.11693333333333332</v>
          </cell>
          <cell r="Q755">
            <v>222.3489167616876</v>
          </cell>
          <cell r="R755" t="str">
            <v>Gip026s</v>
          </cell>
          <cell r="S755">
            <v>0.8</v>
          </cell>
        </row>
        <row r="756">
          <cell r="B756" t="str">
            <v>Gip012s</v>
          </cell>
          <cell r="C756" t="str">
            <v>Gipskamer</v>
          </cell>
          <cell r="D756" t="str">
            <v>Steen</v>
          </cell>
          <cell r="E756">
            <v>12</v>
          </cell>
          <cell r="F756">
            <v>5.8044444444444454E-2</v>
          </cell>
          <cell r="G756">
            <v>3.8666666666666667E-3</v>
          </cell>
          <cell r="H756">
            <v>0</v>
          </cell>
          <cell r="I756">
            <v>0</v>
          </cell>
          <cell r="J756">
            <v>0</v>
          </cell>
          <cell r="K756">
            <v>0</v>
          </cell>
          <cell r="L756">
            <v>0</v>
          </cell>
          <cell r="M756">
            <v>0</v>
          </cell>
          <cell r="N756">
            <v>0</v>
          </cell>
          <cell r="O756">
            <v>0</v>
          </cell>
          <cell r="P756">
            <v>6.1911111111111118E-2</v>
          </cell>
          <cell r="Q756">
            <v>193.82627422828423</v>
          </cell>
          <cell r="R756" t="str">
            <v>Gip012s</v>
          </cell>
          <cell r="S756">
            <v>0.8</v>
          </cell>
        </row>
        <row r="757">
          <cell r="B757" t="str">
            <v>Gip052sz</v>
          </cell>
          <cell r="C757" t="str">
            <v>Gipskamer, weekend</v>
          </cell>
          <cell r="D757" t="str">
            <v>Steen</v>
          </cell>
          <cell r="E757">
            <v>52</v>
          </cell>
          <cell r="F757">
            <v>9.7066666666666662E-2</v>
          </cell>
          <cell r="G757">
            <v>0</v>
          </cell>
          <cell r="H757">
            <v>0</v>
          </cell>
          <cell r="I757">
            <v>0</v>
          </cell>
          <cell r="J757">
            <v>0</v>
          </cell>
          <cell r="K757">
            <v>0</v>
          </cell>
          <cell r="L757">
            <v>0</v>
          </cell>
          <cell r="M757">
            <v>0</v>
          </cell>
          <cell r="N757">
            <v>0</v>
          </cell>
          <cell r="O757">
            <v>0</v>
          </cell>
          <cell r="P757">
            <v>9.7066666666666662E-2</v>
          </cell>
          <cell r="Q757">
            <v>535.71428571428578</v>
          </cell>
          <cell r="R757" t="str">
            <v>Gip052sz</v>
          </cell>
          <cell r="S757">
            <v>0.8</v>
          </cell>
        </row>
        <row r="758">
          <cell r="B758" t="str">
            <v>Gip001s</v>
          </cell>
          <cell r="D758" t="str">
            <v>Steen</v>
          </cell>
          <cell r="E758">
            <v>1</v>
          </cell>
          <cell r="F758">
            <v>0</v>
          </cell>
          <cell r="G758">
            <v>0</v>
          </cell>
          <cell r="H758">
            <v>0</v>
          </cell>
          <cell r="I758">
            <v>0</v>
          </cell>
          <cell r="J758">
            <v>0</v>
          </cell>
          <cell r="K758">
            <v>0</v>
          </cell>
          <cell r="L758">
            <v>0</v>
          </cell>
          <cell r="M758">
            <v>0</v>
          </cell>
          <cell r="N758">
            <v>0</v>
          </cell>
          <cell r="O758">
            <v>0</v>
          </cell>
          <cell r="P758">
            <v>0</v>
          </cell>
          <cell r="Q758">
            <v>0</v>
          </cell>
          <cell r="R758" t="str">
            <v>Gip001s</v>
          </cell>
          <cell r="S758">
            <v>0.8</v>
          </cell>
        </row>
        <row r="759">
          <cell r="B759" t="str">
            <v>Gip002s</v>
          </cell>
          <cell r="D759" t="str">
            <v>Steen</v>
          </cell>
          <cell r="E759">
            <v>2</v>
          </cell>
          <cell r="F759">
            <v>0</v>
          </cell>
          <cell r="G759">
            <v>0</v>
          </cell>
          <cell r="H759">
            <v>0</v>
          </cell>
          <cell r="I759">
            <v>0</v>
          </cell>
          <cell r="J759">
            <v>0</v>
          </cell>
          <cell r="K759">
            <v>0</v>
          </cell>
          <cell r="L759">
            <v>0</v>
          </cell>
          <cell r="M759">
            <v>0</v>
          </cell>
          <cell r="N759">
            <v>0</v>
          </cell>
          <cell r="O759">
            <v>0</v>
          </cell>
          <cell r="P759">
            <v>0</v>
          </cell>
          <cell r="Q759">
            <v>0</v>
          </cell>
          <cell r="R759" t="str">
            <v>Gip002s</v>
          </cell>
          <cell r="S759">
            <v>0.8</v>
          </cell>
        </row>
        <row r="760">
          <cell r="B760" t="str">
            <v>Gip003s</v>
          </cell>
          <cell r="D760" t="str">
            <v>Steen</v>
          </cell>
          <cell r="E760">
            <v>3</v>
          </cell>
          <cell r="F760">
            <v>0</v>
          </cell>
          <cell r="G760">
            <v>0</v>
          </cell>
          <cell r="H760">
            <v>0</v>
          </cell>
          <cell r="I760">
            <v>0</v>
          </cell>
          <cell r="J760">
            <v>0</v>
          </cell>
          <cell r="K760">
            <v>0</v>
          </cell>
          <cell r="L760">
            <v>0</v>
          </cell>
          <cell r="M760">
            <v>0</v>
          </cell>
          <cell r="N760">
            <v>0</v>
          </cell>
          <cell r="O760">
            <v>0</v>
          </cell>
          <cell r="P760">
            <v>0</v>
          </cell>
          <cell r="Q760">
            <v>0</v>
          </cell>
          <cell r="R760" t="str">
            <v>Gip003s</v>
          </cell>
          <cell r="S760">
            <v>0.8</v>
          </cell>
        </row>
        <row r="761">
          <cell r="B761" t="str">
            <v>Gip004s</v>
          </cell>
          <cell r="D761" t="str">
            <v>Steen</v>
          </cell>
          <cell r="E761">
            <v>4</v>
          </cell>
          <cell r="F761">
            <v>0</v>
          </cell>
          <cell r="G761">
            <v>0</v>
          </cell>
          <cell r="H761">
            <v>0</v>
          </cell>
          <cell r="I761">
            <v>0</v>
          </cell>
          <cell r="J761">
            <v>0</v>
          </cell>
          <cell r="K761">
            <v>0</v>
          </cell>
          <cell r="L761">
            <v>0</v>
          </cell>
          <cell r="M761">
            <v>0</v>
          </cell>
          <cell r="N761">
            <v>0</v>
          </cell>
          <cell r="O761">
            <v>0</v>
          </cell>
          <cell r="P761">
            <v>0</v>
          </cell>
          <cell r="Q761">
            <v>0</v>
          </cell>
          <cell r="R761" t="str">
            <v>Gip004s</v>
          </cell>
          <cell r="S761">
            <v>0.8</v>
          </cell>
        </row>
        <row r="762">
          <cell r="B762" t="str">
            <v>Gip005s</v>
          </cell>
          <cell r="D762" t="str">
            <v>Steen</v>
          </cell>
          <cell r="E762">
            <v>5</v>
          </cell>
          <cell r="F762">
            <v>0</v>
          </cell>
          <cell r="G762">
            <v>0</v>
          </cell>
          <cell r="H762">
            <v>0</v>
          </cell>
          <cell r="I762">
            <v>0</v>
          </cell>
          <cell r="J762">
            <v>0</v>
          </cell>
          <cell r="K762">
            <v>0</v>
          </cell>
          <cell r="L762">
            <v>0</v>
          </cell>
          <cell r="M762">
            <v>0</v>
          </cell>
          <cell r="N762">
            <v>0</v>
          </cell>
          <cell r="O762">
            <v>0</v>
          </cell>
          <cell r="P762">
            <v>0</v>
          </cell>
          <cell r="Q762">
            <v>0</v>
          </cell>
          <cell r="R762" t="str">
            <v>Gip005s</v>
          </cell>
          <cell r="S762">
            <v>0.8</v>
          </cell>
        </row>
        <row r="763">
          <cell r="B763" t="str">
            <v>Gip006s</v>
          </cell>
          <cell r="D763" t="str">
            <v>Steen</v>
          </cell>
          <cell r="E763">
            <v>6</v>
          </cell>
          <cell r="F763">
            <v>0</v>
          </cell>
          <cell r="G763">
            <v>0</v>
          </cell>
          <cell r="H763">
            <v>0</v>
          </cell>
          <cell r="I763">
            <v>0</v>
          </cell>
          <cell r="J763">
            <v>0</v>
          </cell>
          <cell r="K763">
            <v>0</v>
          </cell>
          <cell r="L763">
            <v>0</v>
          </cell>
          <cell r="M763">
            <v>0</v>
          </cell>
          <cell r="N763">
            <v>0</v>
          </cell>
          <cell r="O763">
            <v>0</v>
          </cell>
          <cell r="P763">
            <v>0</v>
          </cell>
          <cell r="Q763">
            <v>0</v>
          </cell>
          <cell r="R763" t="str">
            <v>Gip006s</v>
          </cell>
          <cell r="S763">
            <v>0.8</v>
          </cell>
        </row>
        <row r="764">
          <cell r="B764" t="str">
            <v>Gip007s</v>
          </cell>
          <cell r="D764" t="str">
            <v>Steen</v>
          </cell>
          <cell r="E764">
            <v>7</v>
          </cell>
          <cell r="F764">
            <v>0</v>
          </cell>
          <cell r="G764">
            <v>0</v>
          </cell>
          <cell r="H764">
            <v>0</v>
          </cell>
          <cell r="I764">
            <v>0</v>
          </cell>
          <cell r="J764">
            <v>0</v>
          </cell>
          <cell r="K764">
            <v>0</v>
          </cell>
          <cell r="L764">
            <v>0</v>
          </cell>
          <cell r="M764">
            <v>0</v>
          </cell>
          <cell r="N764">
            <v>0</v>
          </cell>
          <cell r="O764">
            <v>0</v>
          </cell>
          <cell r="P764">
            <v>0</v>
          </cell>
          <cell r="Q764">
            <v>0</v>
          </cell>
          <cell r="R764" t="str">
            <v>Gip007s</v>
          </cell>
          <cell r="S764">
            <v>0.8</v>
          </cell>
        </row>
        <row r="765">
          <cell r="B765" t="str">
            <v>Gip008s</v>
          </cell>
          <cell r="D765" t="str">
            <v>Steen</v>
          </cell>
          <cell r="E765">
            <v>8</v>
          </cell>
          <cell r="F765">
            <v>0</v>
          </cell>
          <cell r="G765">
            <v>0</v>
          </cell>
          <cell r="H765">
            <v>0</v>
          </cell>
          <cell r="I765">
            <v>0</v>
          </cell>
          <cell r="J765">
            <v>0</v>
          </cell>
          <cell r="K765">
            <v>0</v>
          </cell>
          <cell r="L765">
            <v>0</v>
          </cell>
          <cell r="M765">
            <v>0</v>
          </cell>
          <cell r="N765">
            <v>0</v>
          </cell>
          <cell r="O765">
            <v>0</v>
          </cell>
          <cell r="P765">
            <v>0</v>
          </cell>
          <cell r="Q765">
            <v>0</v>
          </cell>
          <cell r="R765" t="str">
            <v>Gip008s</v>
          </cell>
          <cell r="S765">
            <v>0.8</v>
          </cell>
        </row>
        <row r="766">
          <cell r="B766" t="str">
            <v>Gip009s</v>
          </cell>
          <cell r="D766" t="str">
            <v>Steen</v>
          </cell>
          <cell r="E766">
            <v>9</v>
          </cell>
          <cell r="F766">
            <v>0</v>
          </cell>
          <cell r="G766">
            <v>0</v>
          </cell>
          <cell r="H766">
            <v>0</v>
          </cell>
          <cell r="I766">
            <v>0</v>
          </cell>
          <cell r="J766">
            <v>0</v>
          </cell>
          <cell r="K766">
            <v>0</v>
          </cell>
          <cell r="L766">
            <v>0</v>
          </cell>
          <cell r="M766">
            <v>0</v>
          </cell>
          <cell r="N766">
            <v>0</v>
          </cell>
          <cell r="O766">
            <v>0</v>
          </cell>
          <cell r="P766">
            <v>0</v>
          </cell>
          <cell r="Q766">
            <v>0</v>
          </cell>
          <cell r="R766" t="str">
            <v>Gip009s</v>
          </cell>
          <cell r="S766">
            <v>0.8</v>
          </cell>
        </row>
        <row r="767">
          <cell r="B767" t="str">
            <v>Gip010s</v>
          </cell>
          <cell r="D767" t="str">
            <v>Steen</v>
          </cell>
          <cell r="E767">
            <v>10</v>
          </cell>
          <cell r="F767">
            <v>0</v>
          </cell>
          <cell r="G767">
            <v>0</v>
          </cell>
          <cell r="H767">
            <v>0</v>
          </cell>
          <cell r="I767">
            <v>0</v>
          </cell>
          <cell r="J767">
            <v>0</v>
          </cell>
          <cell r="K767">
            <v>0</v>
          </cell>
          <cell r="L767">
            <v>0</v>
          </cell>
          <cell r="M767">
            <v>0</v>
          </cell>
          <cell r="N767">
            <v>0</v>
          </cell>
          <cell r="O767">
            <v>0</v>
          </cell>
          <cell r="P767">
            <v>0</v>
          </cell>
          <cell r="Q767">
            <v>0</v>
          </cell>
          <cell r="R767" t="str">
            <v>Gip010s</v>
          </cell>
          <cell r="S767">
            <v>0.8</v>
          </cell>
        </row>
        <row r="768">
          <cell r="B768" t="str">
            <v>Gip011s</v>
          </cell>
          <cell r="D768" t="str">
            <v>Steen</v>
          </cell>
          <cell r="E768">
            <v>11</v>
          </cell>
          <cell r="F768">
            <v>0</v>
          </cell>
          <cell r="G768">
            <v>0</v>
          </cell>
          <cell r="H768">
            <v>0</v>
          </cell>
          <cell r="I768">
            <v>0</v>
          </cell>
          <cell r="J768">
            <v>0</v>
          </cell>
          <cell r="K768">
            <v>0</v>
          </cell>
          <cell r="L768">
            <v>0</v>
          </cell>
          <cell r="M768">
            <v>0</v>
          </cell>
          <cell r="N768">
            <v>0</v>
          </cell>
          <cell r="O768">
            <v>0</v>
          </cell>
          <cell r="P768">
            <v>0</v>
          </cell>
          <cell r="Q768">
            <v>0</v>
          </cell>
          <cell r="R768" t="str">
            <v>Gip011s</v>
          </cell>
          <cell r="S768">
            <v>0.8</v>
          </cell>
        </row>
        <row r="770">
          <cell r="B770" t="str">
            <v>Hyd260l</v>
          </cell>
          <cell r="C770" t="str">
            <v>Hydrotherapie</v>
          </cell>
          <cell r="D770" t="str">
            <v>Lino/PVC</v>
          </cell>
          <cell r="E770">
            <v>260</v>
          </cell>
          <cell r="F770">
            <v>0.99825777777777791</v>
          </cell>
          <cell r="G770">
            <v>1.4222222222222223E-3</v>
          </cell>
          <cell r="H770">
            <v>2.6666666666666665E-2</v>
          </cell>
          <cell r="I770">
            <v>0</v>
          </cell>
          <cell r="J770">
            <v>0</v>
          </cell>
          <cell r="K770">
            <v>0</v>
          </cell>
          <cell r="L770">
            <v>0</v>
          </cell>
          <cell r="M770">
            <v>0</v>
          </cell>
          <cell r="N770">
            <v>0</v>
          </cell>
          <cell r="O770">
            <v>0</v>
          </cell>
          <cell r="P770">
            <v>1.0263466666666667</v>
          </cell>
          <cell r="Q770">
            <v>253.32571191020577</v>
          </cell>
          <cell r="R770" t="str">
            <v>Hyd260l</v>
          </cell>
          <cell r="S770">
            <v>0.8</v>
          </cell>
        </row>
        <row r="771">
          <cell r="B771" t="str">
            <v>Hyd260ln</v>
          </cell>
          <cell r="C771" t="str">
            <v>Hydrotherapie, naloopronde</v>
          </cell>
          <cell r="D771" t="str">
            <v>Lino/PVC</v>
          </cell>
          <cell r="E771">
            <v>260</v>
          </cell>
          <cell r="F771">
            <v>0.68524444444444443</v>
          </cell>
          <cell r="G771">
            <v>0</v>
          </cell>
          <cell r="H771">
            <v>0</v>
          </cell>
          <cell r="I771">
            <v>0</v>
          </cell>
          <cell r="J771">
            <v>0</v>
          </cell>
          <cell r="K771">
            <v>0</v>
          </cell>
          <cell r="L771">
            <v>0</v>
          </cell>
          <cell r="M771">
            <v>0</v>
          </cell>
          <cell r="N771">
            <v>0</v>
          </cell>
          <cell r="O771">
            <v>0</v>
          </cell>
          <cell r="P771">
            <v>0.68524444444444443</v>
          </cell>
          <cell r="Q771">
            <v>379.42664418212479</v>
          </cell>
          <cell r="R771" t="str">
            <v>Hyd260ln</v>
          </cell>
          <cell r="S771">
            <v>0.8</v>
          </cell>
        </row>
        <row r="772">
          <cell r="B772" t="str">
            <v>Hyd156l</v>
          </cell>
          <cell r="C772" t="str">
            <v>Hydrotherapie</v>
          </cell>
          <cell r="D772" t="str">
            <v>Lino/PVC</v>
          </cell>
          <cell r="E772">
            <v>156</v>
          </cell>
          <cell r="F772">
            <v>0.68330666666666662</v>
          </cell>
          <cell r="G772">
            <v>1.4222222222222223E-3</v>
          </cell>
          <cell r="H772">
            <v>2.6666666666666665E-2</v>
          </cell>
          <cell r="I772">
            <v>0</v>
          </cell>
          <cell r="J772">
            <v>0</v>
          </cell>
          <cell r="K772">
            <v>0</v>
          </cell>
          <cell r="L772">
            <v>0</v>
          </cell>
          <cell r="M772">
            <v>0</v>
          </cell>
          <cell r="N772">
            <v>0</v>
          </cell>
          <cell r="O772">
            <v>0</v>
          </cell>
          <cell r="P772">
            <v>0.71139555555555545</v>
          </cell>
          <cell r="Q772">
            <v>219.28728508596561</v>
          </cell>
          <cell r="R772" t="str">
            <v>Hyd156l</v>
          </cell>
          <cell r="S772">
            <v>0.8</v>
          </cell>
        </row>
        <row r="773">
          <cell r="B773" t="str">
            <v>Hyd130l</v>
          </cell>
          <cell r="C773" t="str">
            <v>Hydrotherapie</v>
          </cell>
          <cell r="D773" t="str">
            <v>Lino/PVC</v>
          </cell>
          <cell r="E773">
            <v>130</v>
          </cell>
          <cell r="F773">
            <v>0.61339555555555547</v>
          </cell>
          <cell r="G773">
            <v>1.4222222222222223E-3</v>
          </cell>
          <cell r="H773">
            <v>1.3333333333333332E-2</v>
          </cell>
          <cell r="I773">
            <v>0</v>
          </cell>
          <cell r="J773">
            <v>0</v>
          </cell>
          <cell r="K773">
            <v>0</v>
          </cell>
          <cell r="L773">
            <v>0</v>
          </cell>
          <cell r="M773">
            <v>0</v>
          </cell>
          <cell r="N773">
            <v>0</v>
          </cell>
          <cell r="O773">
            <v>0</v>
          </cell>
          <cell r="P773">
            <v>0.62815111111111099</v>
          </cell>
          <cell r="Q773">
            <v>206.95657095957094</v>
          </cell>
          <cell r="R773" t="str">
            <v>Hyd130l</v>
          </cell>
          <cell r="S773">
            <v>0.8</v>
          </cell>
        </row>
        <row r="774">
          <cell r="B774" t="str">
            <v>Hyd104l</v>
          </cell>
          <cell r="C774" t="str">
            <v>Hydrotherapie</v>
          </cell>
          <cell r="D774" t="str">
            <v>Lino/PVC</v>
          </cell>
          <cell r="E774">
            <v>104</v>
          </cell>
          <cell r="F774">
            <v>0.54348444444444444</v>
          </cell>
          <cell r="G774">
            <v>1.4222222222222223E-3</v>
          </cell>
          <cell r="H774">
            <v>1.3333333333333332E-2</v>
          </cell>
          <cell r="I774">
            <v>0</v>
          </cell>
          <cell r="J774">
            <v>0</v>
          </cell>
          <cell r="K774">
            <v>0</v>
          </cell>
          <cell r="L774">
            <v>0</v>
          </cell>
          <cell r="M774">
            <v>0</v>
          </cell>
          <cell r="N774">
            <v>0</v>
          </cell>
          <cell r="O774">
            <v>0</v>
          </cell>
          <cell r="P774">
            <v>0.55823999999999996</v>
          </cell>
          <cell r="Q774">
            <v>186.29979936944682</v>
          </cell>
          <cell r="R774" t="str">
            <v>Hyd104l</v>
          </cell>
          <cell r="S774">
            <v>0.8</v>
          </cell>
        </row>
        <row r="775">
          <cell r="B775" t="str">
            <v>Hyd052l</v>
          </cell>
          <cell r="C775" t="str">
            <v>Hydrotherapie</v>
          </cell>
          <cell r="D775" t="str">
            <v>Lino/PVC</v>
          </cell>
          <cell r="E775">
            <v>52</v>
          </cell>
          <cell r="F775">
            <v>0.39441777777777781</v>
          </cell>
          <cell r="G775">
            <v>1.4222222222222223E-3</v>
          </cell>
          <cell r="H775">
            <v>1.3333333333333332E-2</v>
          </cell>
          <cell r="I775">
            <v>0</v>
          </cell>
          <cell r="J775">
            <v>0</v>
          </cell>
          <cell r="K775">
            <v>0</v>
          </cell>
          <cell r="L775">
            <v>0</v>
          </cell>
          <cell r="M775">
            <v>0</v>
          </cell>
          <cell r="N775">
            <v>0</v>
          </cell>
          <cell r="O775">
            <v>0</v>
          </cell>
          <cell r="P775">
            <v>0.40917333333333333</v>
          </cell>
          <cell r="Q775">
            <v>127.08550573514077</v>
          </cell>
          <cell r="R775" t="str">
            <v>Hyd052l</v>
          </cell>
          <cell r="S775">
            <v>0.8</v>
          </cell>
        </row>
        <row r="776">
          <cell r="B776" t="str">
            <v>Hyd026l</v>
          </cell>
          <cell r="C776" t="str">
            <v>Hydrotherapie</v>
          </cell>
          <cell r="D776" t="str">
            <v>Lino/PVC</v>
          </cell>
          <cell r="E776">
            <v>26</v>
          </cell>
          <cell r="F776">
            <v>0.2013422222222222</v>
          </cell>
          <cell r="G776">
            <v>1.4222222222222223E-3</v>
          </cell>
          <cell r="H776">
            <v>1.3333333333333332E-2</v>
          </cell>
          <cell r="I776">
            <v>0</v>
          </cell>
          <cell r="J776">
            <v>0</v>
          </cell>
          <cell r="K776">
            <v>0</v>
          </cell>
          <cell r="L776">
            <v>0</v>
          </cell>
          <cell r="M776">
            <v>0</v>
          </cell>
          <cell r="N776">
            <v>0</v>
          </cell>
          <cell r="O776">
            <v>0</v>
          </cell>
          <cell r="P776">
            <v>0.21609777777777775</v>
          </cell>
          <cell r="Q776">
            <v>120.31590637982808</v>
          </cell>
          <cell r="R776" t="str">
            <v>Hyd026l</v>
          </cell>
          <cell r="S776">
            <v>0.8</v>
          </cell>
        </row>
        <row r="777">
          <cell r="B777" t="str">
            <v>Hyd012l</v>
          </cell>
          <cell r="C777" t="str">
            <v>Hydrotherapie</v>
          </cell>
          <cell r="D777" t="str">
            <v>Lino/PVC</v>
          </cell>
          <cell r="E777">
            <v>12</v>
          </cell>
          <cell r="F777">
            <v>9.9804444444444446E-2</v>
          </cell>
          <cell r="G777">
            <v>1.4222222222222223E-3</v>
          </cell>
          <cell r="H777">
            <v>1.3333333333333332E-2</v>
          </cell>
          <cell r="I777">
            <v>0</v>
          </cell>
          <cell r="J777">
            <v>0</v>
          </cell>
          <cell r="K777">
            <v>0</v>
          </cell>
          <cell r="L777">
            <v>0</v>
          </cell>
          <cell r="M777">
            <v>0</v>
          </cell>
          <cell r="N777">
            <v>0</v>
          </cell>
          <cell r="O777">
            <v>0</v>
          </cell>
          <cell r="P777">
            <v>0.11456000000000001</v>
          </cell>
          <cell r="Q777">
            <v>104.7486033519553</v>
          </cell>
          <cell r="R777" t="str">
            <v>Hyd012l</v>
          </cell>
          <cell r="S777">
            <v>0.8</v>
          </cell>
        </row>
        <row r="778">
          <cell r="B778" t="str">
            <v>Hyd052lz</v>
          </cell>
          <cell r="C778" t="str">
            <v>Hydrotherapie, weekend</v>
          </cell>
          <cell r="D778" t="str">
            <v>Lino/PVC</v>
          </cell>
          <cell r="E778">
            <v>52</v>
          </cell>
          <cell r="F778">
            <v>0.12248888888888888</v>
          </cell>
          <cell r="G778">
            <v>0</v>
          </cell>
          <cell r="H778">
            <v>0</v>
          </cell>
          <cell r="I778">
            <v>0</v>
          </cell>
          <cell r="J778">
            <v>0</v>
          </cell>
          <cell r="K778">
            <v>0</v>
          </cell>
          <cell r="L778">
            <v>0</v>
          </cell>
          <cell r="M778">
            <v>0</v>
          </cell>
          <cell r="N778">
            <v>0</v>
          </cell>
          <cell r="O778">
            <v>0</v>
          </cell>
          <cell r="P778">
            <v>0.12248888888888888</v>
          </cell>
          <cell r="Q778">
            <v>424.52830188679246</v>
          </cell>
          <cell r="R778" t="str">
            <v>Hyd052lz</v>
          </cell>
          <cell r="S778">
            <v>0.8</v>
          </cell>
        </row>
        <row r="779">
          <cell r="B779" t="str">
            <v>Hyd001l</v>
          </cell>
          <cell r="D779" t="str">
            <v>Lino/PVC</v>
          </cell>
          <cell r="E779">
            <v>1</v>
          </cell>
          <cell r="F779">
            <v>0</v>
          </cell>
          <cell r="G779">
            <v>0</v>
          </cell>
          <cell r="H779">
            <v>0</v>
          </cell>
          <cell r="I779">
            <v>0</v>
          </cell>
          <cell r="J779">
            <v>0</v>
          </cell>
          <cell r="K779">
            <v>0</v>
          </cell>
          <cell r="L779">
            <v>0</v>
          </cell>
          <cell r="M779">
            <v>0</v>
          </cell>
          <cell r="N779">
            <v>0</v>
          </cell>
          <cell r="O779">
            <v>0</v>
          </cell>
          <cell r="P779">
            <v>0</v>
          </cell>
          <cell r="Q779">
            <v>0</v>
          </cell>
          <cell r="R779" t="str">
            <v>Hyd001l</v>
          </cell>
          <cell r="S779">
            <v>0.8</v>
          </cell>
        </row>
        <row r="780">
          <cell r="B780" t="str">
            <v>Hyd002l</v>
          </cell>
          <cell r="D780" t="str">
            <v>Lino/PVC</v>
          </cell>
          <cell r="E780">
            <v>2</v>
          </cell>
          <cell r="F780">
            <v>0</v>
          </cell>
          <cell r="G780">
            <v>0</v>
          </cell>
          <cell r="H780">
            <v>0</v>
          </cell>
          <cell r="I780">
            <v>0</v>
          </cell>
          <cell r="J780">
            <v>0</v>
          </cell>
          <cell r="K780">
            <v>0</v>
          </cell>
          <cell r="L780">
            <v>0</v>
          </cell>
          <cell r="M780">
            <v>0</v>
          </cell>
          <cell r="N780">
            <v>0</v>
          </cell>
          <cell r="O780">
            <v>0</v>
          </cell>
          <cell r="P780">
            <v>0</v>
          </cell>
          <cell r="Q780">
            <v>0</v>
          </cell>
          <cell r="R780" t="str">
            <v>Hyd002l</v>
          </cell>
          <cell r="S780">
            <v>0.8</v>
          </cell>
        </row>
        <row r="781">
          <cell r="B781" t="str">
            <v>Hyd003l</v>
          </cell>
          <cell r="D781" t="str">
            <v>Lino/PVC</v>
          </cell>
          <cell r="E781">
            <v>3</v>
          </cell>
          <cell r="F781">
            <v>0</v>
          </cell>
          <cell r="G781">
            <v>0</v>
          </cell>
          <cell r="H781">
            <v>0</v>
          </cell>
          <cell r="I781">
            <v>0</v>
          </cell>
          <cell r="J781">
            <v>0</v>
          </cell>
          <cell r="K781">
            <v>0</v>
          </cell>
          <cell r="L781">
            <v>0</v>
          </cell>
          <cell r="M781">
            <v>0</v>
          </cell>
          <cell r="N781">
            <v>0</v>
          </cell>
          <cell r="O781">
            <v>0</v>
          </cell>
          <cell r="P781">
            <v>0</v>
          </cell>
          <cell r="Q781">
            <v>0</v>
          </cell>
          <cell r="R781" t="str">
            <v>Hyd003l</v>
          </cell>
          <cell r="S781">
            <v>0.8</v>
          </cell>
        </row>
        <row r="782">
          <cell r="B782" t="str">
            <v>Hyd004l</v>
          </cell>
          <cell r="D782" t="str">
            <v>Lino/PVC</v>
          </cell>
          <cell r="E782">
            <v>4</v>
          </cell>
          <cell r="F782">
            <v>0</v>
          </cell>
          <cell r="G782">
            <v>0</v>
          </cell>
          <cell r="H782">
            <v>0</v>
          </cell>
          <cell r="I782">
            <v>0</v>
          </cell>
          <cell r="J782">
            <v>0</v>
          </cell>
          <cell r="K782">
            <v>0</v>
          </cell>
          <cell r="L782">
            <v>0</v>
          </cell>
          <cell r="M782">
            <v>0</v>
          </cell>
          <cell r="N782">
            <v>0</v>
          </cell>
          <cell r="O782">
            <v>0</v>
          </cell>
          <cell r="P782">
            <v>0</v>
          </cell>
          <cell r="Q782">
            <v>0</v>
          </cell>
          <cell r="R782" t="str">
            <v>Hyd004l</v>
          </cell>
          <cell r="S782">
            <v>0.8</v>
          </cell>
        </row>
        <row r="783">
          <cell r="B783" t="str">
            <v>Hyd005l</v>
          </cell>
          <cell r="D783" t="str">
            <v>Lino/PVC</v>
          </cell>
          <cell r="E783">
            <v>5</v>
          </cell>
          <cell r="F783">
            <v>0</v>
          </cell>
          <cell r="G783">
            <v>0</v>
          </cell>
          <cell r="H783">
            <v>0</v>
          </cell>
          <cell r="I783">
            <v>0</v>
          </cell>
          <cell r="J783">
            <v>0</v>
          </cell>
          <cell r="K783">
            <v>0</v>
          </cell>
          <cell r="L783">
            <v>0</v>
          </cell>
          <cell r="M783">
            <v>0</v>
          </cell>
          <cell r="N783">
            <v>0</v>
          </cell>
          <cell r="O783">
            <v>0</v>
          </cell>
          <cell r="P783">
            <v>0</v>
          </cell>
          <cell r="Q783">
            <v>0</v>
          </cell>
          <cell r="R783" t="str">
            <v>Hyd005l</v>
          </cell>
          <cell r="S783">
            <v>0.8</v>
          </cell>
        </row>
        <row r="784">
          <cell r="B784" t="str">
            <v>Hyd006l</v>
          </cell>
          <cell r="D784" t="str">
            <v>Lino/PVC</v>
          </cell>
          <cell r="E784">
            <v>6</v>
          </cell>
          <cell r="F784">
            <v>0</v>
          </cell>
          <cell r="G784">
            <v>0</v>
          </cell>
          <cell r="H784">
            <v>0</v>
          </cell>
          <cell r="I784">
            <v>0</v>
          </cell>
          <cell r="J784">
            <v>0</v>
          </cell>
          <cell r="K784">
            <v>0</v>
          </cell>
          <cell r="L784">
            <v>0</v>
          </cell>
          <cell r="M784">
            <v>0</v>
          </cell>
          <cell r="N784">
            <v>0</v>
          </cell>
          <cell r="O784">
            <v>0</v>
          </cell>
          <cell r="P784">
            <v>0</v>
          </cell>
          <cell r="Q784">
            <v>0</v>
          </cell>
          <cell r="R784" t="str">
            <v>Hyd006l</v>
          </cell>
          <cell r="S784">
            <v>0.8</v>
          </cell>
        </row>
        <row r="785">
          <cell r="B785" t="str">
            <v>Hyd007l</v>
          </cell>
          <cell r="D785" t="str">
            <v>Lino/PVC</v>
          </cell>
          <cell r="E785">
            <v>7</v>
          </cell>
          <cell r="F785">
            <v>0</v>
          </cell>
          <cell r="G785">
            <v>0</v>
          </cell>
          <cell r="H785">
            <v>0</v>
          </cell>
          <cell r="I785">
            <v>0</v>
          </cell>
          <cell r="J785">
            <v>0</v>
          </cell>
          <cell r="K785">
            <v>0</v>
          </cell>
          <cell r="L785">
            <v>0</v>
          </cell>
          <cell r="M785">
            <v>0</v>
          </cell>
          <cell r="N785">
            <v>0</v>
          </cell>
          <cell r="O785">
            <v>0</v>
          </cell>
          <cell r="P785">
            <v>0</v>
          </cell>
          <cell r="Q785">
            <v>0</v>
          </cell>
          <cell r="R785" t="str">
            <v>Hyd007l</v>
          </cell>
          <cell r="S785">
            <v>0.8</v>
          </cell>
        </row>
        <row r="786">
          <cell r="B786" t="str">
            <v>Hyd008l</v>
          </cell>
          <cell r="D786" t="str">
            <v>Lino/PVC</v>
          </cell>
          <cell r="E786">
            <v>8</v>
          </cell>
          <cell r="F786">
            <v>0</v>
          </cell>
          <cell r="G786">
            <v>0</v>
          </cell>
          <cell r="H786">
            <v>0</v>
          </cell>
          <cell r="I786">
            <v>0</v>
          </cell>
          <cell r="J786">
            <v>0</v>
          </cell>
          <cell r="K786">
            <v>0</v>
          </cell>
          <cell r="L786">
            <v>0</v>
          </cell>
          <cell r="M786">
            <v>0</v>
          </cell>
          <cell r="N786">
            <v>0</v>
          </cell>
          <cell r="O786">
            <v>0</v>
          </cell>
          <cell r="P786">
            <v>0</v>
          </cell>
          <cell r="Q786">
            <v>0</v>
          </cell>
          <cell r="R786" t="str">
            <v>Hyd008l</v>
          </cell>
          <cell r="S786">
            <v>0.8</v>
          </cell>
        </row>
        <row r="787">
          <cell r="B787" t="str">
            <v>Hyd009l</v>
          </cell>
          <cell r="D787" t="str">
            <v>Lino/PVC</v>
          </cell>
          <cell r="E787">
            <v>9</v>
          </cell>
          <cell r="F787">
            <v>0</v>
          </cell>
          <cell r="G787">
            <v>0</v>
          </cell>
          <cell r="H787">
            <v>0</v>
          </cell>
          <cell r="I787">
            <v>0</v>
          </cell>
          <cell r="J787">
            <v>0</v>
          </cell>
          <cell r="K787">
            <v>0</v>
          </cell>
          <cell r="L787">
            <v>0</v>
          </cell>
          <cell r="M787">
            <v>0</v>
          </cell>
          <cell r="N787">
            <v>0</v>
          </cell>
          <cell r="O787">
            <v>0</v>
          </cell>
          <cell r="P787">
            <v>0</v>
          </cell>
          <cell r="Q787">
            <v>0</v>
          </cell>
          <cell r="R787" t="str">
            <v>Hyd009l</v>
          </cell>
          <cell r="S787">
            <v>0.8</v>
          </cell>
        </row>
        <row r="788">
          <cell r="B788" t="str">
            <v>Hyd010l</v>
          </cell>
          <cell r="D788" t="str">
            <v>Lino/PVC</v>
          </cell>
          <cell r="E788">
            <v>10</v>
          </cell>
          <cell r="F788">
            <v>0</v>
          </cell>
          <cell r="G788">
            <v>0</v>
          </cell>
          <cell r="H788">
            <v>0</v>
          </cell>
          <cell r="I788">
            <v>0</v>
          </cell>
          <cell r="J788">
            <v>0</v>
          </cell>
          <cell r="K788">
            <v>0</v>
          </cell>
          <cell r="L788">
            <v>0</v>
          </cell>
          <cell r="M788">
            <v>0</v>
          </cell>
          <cell r="N788">
            <v>0</v>
          </cell>
          <cell r="O788">
            <v>0</v>
          </cell>
          <cell r="P788">
            <v>0</v>
          </cell>
          <cell r="Q788">
            <v>0</v>
          </cell>
          <cell r="R788" t="str">
            <v>Hyd010l</v>
          </cell>
          <cell r="S788">
            <v>0.8</v>
          </cell>
        </row>
        <row r="789">
          <cell r="B789" t="str">
            <v>Hyd011l</v>
          </cell>
          <cell r="D789" t="str">
            <v>Lino/PVC</v>
          </cell>
          <cell r="E789">
            <v>11</v>
          </cell>
          <cell r="F789">
            <v>0</v>
          </cell>
          <cell r="G789">
            <v>0</v>
          </cell>
          <cell r="H789">
            <v>0</v>
          </cell>
          <cell r="I789">
            <v>0</v>
          </cell>
          <cell r="J789">
            <v>0</v>
          </cell>
          <cell r="K789">
            <v>0</v>
          </cell>
          <cell r="L789">
            <v>0</v>
          </cell>
          <cell r="M789">
            <v>0</v>
          </cell>
          <cell r="N789">
            <v>0</v>
          </cell>
          <cell r="O789">
            <v>0</v>
          </cell>
          <cell r="P789">
            <v>0</v>
          </cell>
          <cell r="Q789">
            <v>0</v>
          </cell>
          <cell r="R789" t="str">
            <v>Hyd011l</v>
          </cell>
          <cell r="S789">
            <v>0.8</v>
          </cell>
        </row>
        <row r="791">
          <cell r="B791" t="str">
            <v>Hyd260s</v>
          </cell>
          <cell r="C791" t="str">
            <v>Hydrotherapie</v>
          </cell>
          <cell r="D791" t="str">
            <v>Steen</v>
          </cell>
          <cell r="E791">
            <v>260</v>
          </cell>
          <cell r="F791">
            <v>0.99825777777777791</v>
          </cell>
          <cell r="G791">
            <v>1.4222222222222223E-3</v>
          </cell>
          <cell r="H791">
            <v>0.10666666666666666</v>
          </cell>
          <cell r="I791">
            <v>0</v>
          </cell>
          <cell r="J791">
            <v>0</v>
          </cell>
          <cell r="K791">
            <v>0</v>
          </cell>
          <cell r="L791">
            <v>0</v>
          </cell>
          <cell r="M791">
            <v>0</v>
          </cell>
          <cell r="N791">
            <v>0</v>
          </cell>
          <cell r="O791">
            <v>0</v>
          </cell>
          <cell r="P791">
            <v>1.1063466666666668</v>
          </cell>
          <cell r="Q791">
            <v>235.00771307365983</v>
          </cell>
          <cell r="R791" t="str">
            <v>Hyd260s</v>
          </cell>
          <cell r="S791">
            <v>0.8</v>
          </cell>
        </row>
        <row r="792">
          <cell r="B792" t="str">
            <v>Hyd260sn</v>
          </cell>
          <cell r="C792" t="str">
            <v>Hydrotherapie, naloopronde</v>
          </cell>
          <cell r="D792" t="str">
            <v>Steen</v>
          </cell>
          <cell r="E792">
            <v>260</v>
          </cell>
          <cell r="F792">
            <v>0.40791111111111106</v>
          </cell>
          <cell r="G792">
            <v>0</v>
          </cell>
          <cell r="H792">
            <v>0</v>
          </cell>
          <cell r="I792">
            <v>0</v>
          </cell>
          <cell r="J792">
            <v>0</v>
          </cell>
          <cell r="K792">
            <v>0</v>
          </cell>
          <cell r="L792">
            <v>0</v>
          </cell>
          <cell r="M792">
            <v>0</v>
          </cell>
          <cell r="N792">
            <v>0</v>
          </cell>
          <cell r="O792">
            <v>0</v>
          </cell>
          <cell r="P792">
            <v>0.40791111111111106</v>
          </cell>
          <cell r="Q792">
            <v>637.39376770538252</v>
          </cell>
          <cell r="R792" t="str">
            <v>Hyd260sn</v>
          </cell>
          <cell r="S792">
            <v>0.8</v>
          </cell>
        </row>
        <row r="793">
          <cell r="B793" t="str">
            <v>Hyd156s</v>
          </cell>
          <cell r="C793" t="str">
            <v>Hydrotherapie</v>
          </cell>
          <cell r="D793" t="str">
            <v>Steen</v>
          </cell>
          <cell r="E793">
            <v>156</v>
          </cell>
          <cell r="F793">
            <v>0.4013511111111111</v>
          </cell>
          <cell r="G793">
            <v>1.4222222222222223E-3</v>
          </cell>
          <cell r="H793">
            <v>0</v>
          </cell>
          <cell r="I793">
            <v>0</v>
          </cell>
          <cell r="J793">
            <v>0</v>
          </cell>
          <cell r="K793">
            <v>0</v>
          </cell>
          <cell r="L793">
            <v>0</v>
          </cell>
          <cell r="M793">
            <v>0</v>
          </cell>
          <cell r="N793">
            <v>0</v>
          </cell>
          <cell r="O793">
            <v>0</v>
          </cell>
          <cell r="P793">
            <v>0.40277333333333332</v>
          </cell>
          <cell r="Q793">
            <v>387.31461864406782</v>
          </cell>
          <cell r="R793" t="str">
            <v>Hyd156s</v>
          </cell>
          <cell r="S793">
            <v>0.8</v>
          </cell>
        </row>
        <row r="794">
          <cell r="B794" t="str">
            <v>Hyd130s</v>
          </cell>
          <cell r="C794" t="str">
            <v>Hydrotherapie</v>
          </cell>
          <cell r="D794" t="str">
            <v>Steen</v>
          </cell>
          <cell r="E794">
            <v>130</v>
          </cell>
          <cell r="F794">
            <v>0.35917333333333323</v>
          </cell>
          <cell r="G794">
            <v>1.4222222222222223E-3</v>
          </cell>
          <cell r="H794">
            <v>0</v>
          </cell>
          <cell r="I794">
            <v>0</v>
          </cell>
          <cell r="J794">
            <v>0</v>
          </cell>
          <cell r="K794">
            <v>0</v>
          </cell>
          <cell r="L794">
            <v>0</v>
          </cell>
          <cell r="M794">
            <v>0</v>
          </cell>
          <cell r="N794">
            <v>0</v>
          </cell>
          <cell r="O794">
            <v>0</v>
          </cell>
          <cell r="P794">
            <v>0.36059555555555545</v>
          </cell>
          <cell r="Q794">
            <v>360.51470406981042</v>
          </cell>
          <cell r="R794" t="str">
            <v>Hyd130s</v>
          </cell>
          <cell r="S794">
            <v>0.8</v>
          </cell>
        </row>
        <row r="795">
          <cell r="B795" t="str">
            <v>Hyd104s</v>
          </cell>
          <cell r="C795" t="str">
            <v>Hydrotherapie</v>
          </cell>
          <cell r="D795" t="str">
            <v>Steen</v>
          </cell>
          <cell r="E795">
            <v>104</v>
          </cell>
          <cell r="F795">
            <v>0.31699555555555553</v>
          </cell>
          <cell r="G795">
            <v>1.4222222222222223E-3</v>
          </cell>
          <cell r="H795">
            <v>0</v>
          </cell>
          <cell r="I795">
            <v>0</v>
          </cell>
          <cell r="J795">
            <v>0</v>
          </cell>
          <cell r="K795">
            <v>0</v>
          </cell>
          <cell r="L795">
            <v>0</v>
          </cell>
          <cell r="M795">
            <v>0</v>
          </cell>
          <cell r="N795">
            <v>0</v>
          </cell>
          <cell r="O795">
            <v>0</v>
          </cell>
          <cell r="P795">
            <v>0.31841777777777774</v>
          </cell>
          <cell r="Q795">
            <v>326.61492937301097</v>
          </cell>
          <cell r="R795" t="str">
            <v>Hyd104s</v>
          </cell>
          <cell r="S795">
            <v>0.8</v>
          </cell>
        </row>
        <row r="796">
          <cell r="B796" t="str">
            <v>Hyd052s</v>
          </cell>
          <cell r="C796" t="str">
            <v>Hydrotherapie</v>
          </cell>
          <cell r="D796" t="str">
            <v>Steen</v>
          </cell>
          <cell r="E796">
            <v>52</v>
          </cell>
          <cell r="F796">
            <v>0.23263999999999999</v>
          </cell>
          <cell r="G796">
            <v>1.4222222222222223E-3</v>
          </cell>
          <cell r="H796">
            <v>0</v>
          </cell>
          <cell r="I796">
            <v>0</v>
          </cell>
          <cell r="J796">
            <v>0</v>
          </cell>
          <cell r="K796">
            <v>0</v>
          </cell>
          <cell r="L796">
            <v>0</v>
          </cell>
          <cell r="M796">
            <v>0</v>
          </cell>
          <cell r="N796">
            <v>0</v>
          </cell>
          <cell r="O796">
            <v>0</v>
          </cell>
          <cell r="P796">
            <v>0.2340622222222222</v>
          </cell>
          <cell r="Q796">
            <v>222.16314750113932</v>
          </cell>
          <cell r="R796" t="str">
            <v>Hyd052s</v>
          </cell>
          <cell r="S796">
            <v>0.8</v>
          </cell>
        </row>
        <row r="797">
          <cell r="B797" t="str">
            <v>Hyd026s</v>
          </cell>
          <cell r="C797" t="str">
            <v>Hydrotherapie</v>
          </cell>
          <cell r="D797" t="str">
            <v>Steen</v>
          </cell>
          <cell r="E797">
            <v>26</v>
          </cell>
          <cell r="F797">
            <v>0.12045333333333332</v>
          </cell>
          <cell r="G797">
            <v>1.4222222222222223E-3</v>
          </cell>
          <cell r="H797">
            <v>0</v>
          </cell>
          <cell r="I797">
            <v>0</v>
          </cell>
          <cell r="J797">
            <v>0</v>
          </cell>
          <cell r="K797">
            <v>0</v>
          </cell>
          <cell r="L797">
            <v>0</v>
          </cell>
          <cell r="M797">
            <v>0</v>
          </cell>
          <cell r="N797">
            <v>0</v>
          </cell>
          <cell r="O797">
            <v>0</v>
          </cell>
          <cell r="P797">
            <v>0.12187555555555554</v>
          </cell>
          <cell r="Q797">
            <v>213.33236087812705</v>
          </cell>
          <cell r="R797" t="str">
            <v>Hyd026s</v>
          </cell>
          <cell r="S797">
            <v>0.8</v>
          </cell>
        </row>
        <row r="798">
          <cell r="B798" t="str">
            <v>Hyd012s</v>
          </cell>
          <cell r="C798" t="str">
            <v>Hydrotherapie</v>
          </cell>
          <cell r="D798" t="str">
            <v>Steen</v>
          </cell>
          <cell r="E798">
            <v>12</v>
          </cell>
          <cell r="F798">
            <v>6.2471111111111109E-2</v>
          </cell>
          <cell r="G798">
            <v>1.4222222222222223E-3</v>
          </cell>
          <cell r="H798">
            <v>0</v>
          </cell>
          <cell r="I798">
            <v>0</v>
          </cell>
          <cell r="J798">
            <v>0</v>
          </cell>
          <cell r="K798">
            <v>0</v>
          </cell>
          <cell r="L798">
            <v>0</v>
          </cell>
          <cell r="M798">
            <v>0</v>
          </cell>
          <cell r="N798">
            <v>0</v>
          </cell>
          <cell r="O798">
            <v>0</v>
          </cell>
          <cell r="P798">
            <v>6.389333333333333E-2</v>
          </cell>
          <cell r="Q798">
            <v>187.81302170283806</v>
          </cell>
          <cell r="R798" t="str">
            <v>Hyd012s</v>
          </cell>
          <cell r="S798">
            <v>0.8</v>
          </cell>
        </row>
        <row r="799">
          <cell r="B799" t="str">
            <v>Hyd052sz</v>
          </cell>
          <cell r="C799" t="str">
            <v>Hydrotherapie, weekend</v>
          </cell>
          <cell r="D799" t="str">
            <v>Steen</v>
          </cell>
          <cell r="E799">
            <v>52</v>
          </cell>
          <cell r="F799">
            <v>6.7022222222222219E-2</v>
          </cell>
          <cell r="G799">
            <v>0</v>
          </cell>
          <cell r="H799">
            <v>0</v>
          </cell>
          <cell r="I799">
            <v>0</v>
          </cell>
          <cell r="J799">
            <v>0</v>
          </cell>
          <cell r="K799">
            <v>0</v>
          </cell>
          <cell r="L799">
            <v>0</v>
          </cell>
          <cell r="M799">
            <v>0</v>
          </cell>
          <cell r="N799">
            <v>0</v>
          </cell>
          <cell r="O799">
            <v>0</v>
          </cell>
          <cell r="P799">
            <v>6.7022222222222219E-2</v>
          </cell>
          <cell r="Q799">
            <v>775.86206896551732</v>
          </cell>
          <cell r="R799" t="str">
            <v>Hyd052sz</v>
          </cell>
          <cell r="S799">
            <v>0.8</v>
          </cell>
        </row>
        <row r="800">
          <cell r="B800" t="str">
            <v>Hyd001s</v>
          </cell>
          <cell r="D800" t="str">
            <v>Steen</v>
          </cell>
          <cell r="E800">
            <v>1</v>
          </cell>
          <cell r="F800">
            <v>0</v>
          </cell>
          <cell r="G800">
            <v>0</v>
          </cell>
          <cell r="H800">
            <v>0</v>
          </cell>
          <cell r="I800">
            <v>0</v>
          </cell>
          <cell r="J800">
            <v>0</v>
          </cell>
          <cell r="K800">
            <v>0</v>
          </cell>
          <cell r="L800">
            <v>0</v>
          </cell>
          <cell r="M800">
            <v>0</v>
          </cell>
          <cell r="N800">
            <v>0</v>
          </cell>
          <cell r="O800">
            <v>0</v>
          </cell>
          <cell r="P800">
            <v>0</v>
          </cell>
          <cell r="Q800">
            <v>0</v>
          </cell>
          <cell r="R800" t="str">
            <v>Hyd001s</v>
          </cell>
          <cell r="S800">
            <v>0.8</v>
          </cell>
        </row>
        <row r="801">
          <cell r="B801" t="str">
            <v>Hyd002s</v>
          </cell>
          <cell r="D801" t="str">
            <v>Steen</v>
          </cell>
          <cell r="E801">
            <v>2</v>
          </cell>
          <cell r="F801">
            <v>0</v>
          </cell>
          <cell r="G801">
            <v>0</v>
          </cell>
          <cell r="H801">
            <v>0</v>
          </cell>
          <cell r="I801">
            <v>0</v>
          </cell>
          <cell r="J801">
            <v>0</v>
          </cell>
          <cell r="K801">
            <v>0</v>
          </cell>
          <cell r="L801">
            <v>0</v>
          </cell>
          <cell r="M801">
            <v>0</v>
          </cell>
          <cell r="N801">
            <v>0</v>
          </cell>
          <cell r="O801">
            <v>0</v>
          </cell>
          <cell r="P801">
            <v>0</v>
          </cell>
          <cell r="Q801">
            <v>0</v>
          </cell>
          <cell r="R801" t="str">
            <v>Hyd002s</v>
          </cell>
          <cell r="S801">
            <v>0.8</v>
          </cell>
        </row>
        <row r="802">
          <cell r="B802" t="str">
            <v>Hyd003s</v>
          </cell>
          <cell r="D802" t="str">
            <v>Steen</v>
          </cell>
          <cell r="E802">
            <v>3</v>
          </cell>
          <cell r="F802">
            <v>0</v>
          </cell>
          <cell r="G802">
            <v>0</v>
          </cell>
          <cell r="H802">
            <v>0</v>
          </cell>
          <cell r="I802">
            <v>0</v>
          </cell>
          <cell r="J802">
            <v>0</v>
          </cell>
          <cell r="K802">
            <v>0</v>
          </cell>
          <cell r="L802">
            <v>0</v>
          </cell>
          <cell r="M802">
            <v>0</v>
          </cell>
          <cell r="N802">
            <v>0</v>
          </cell>
          <cell r="O802">
            <v>0</v>
          </cell>
          <cell r="P802">
            <v>0</v>
          </cell>
          <cell r="Q802">
            <v>0</v>
          </cell>
          <cell r="R802" t="str">
            <v>Hyd003s</v>
          </cell>
          <cell r="S802">
            <v>0.8</v>
          </cell>
        </row>
        <row r="803">
          <cell r="B803" t="str">
            <v>Hyd004s</v>
          </cell>
          <cell r="D803" t="str">
            <v>Steen</v>
          </cell>
          <cell r="E803">
            <v>4</v>
          </cell>
          <cell r="F803">
            <v>0</v>
          </cell>
          <cell r="G803">
            <v>0</v>
          </cell>
          <cell r="H803">
            <v>0</v>
          </cell>
          <cell r="I803">
            <v>0</v>
          </cell>
          <cell r="J803">
            <v>0</v>
          </cell>
          <cell r="K803">
            <v>0</v>
          </cell>
          <cell r="L803">
            <v>0</v>
          </cell>
          <cell r="M803">
            <v>0</v>
          </cell>
          <cell r="N803">
            <v>0</v>
          </cell>
          <cell r="O803">
            <v>0</v>
          </cell>
          <cell r="P803">
            <v>0</v>
          </cell>
          <cell r="Q803">
            <v>0</v>
          </cell>
          <cell r="R803" t="str">
            <v>Hyd004s</v>
          </cell>
          <cell r="S803">
            <v>0.8</v>
          </cell>
        </row>
        <row r="804">
          <cell r="B804" t="str">
            <v>Hyd005s</v>
          </cell>
          <cell r="D804" t="str">
            <v>Steen</v>
          </cell>
          <cell r="E804">
            <v>5</v>
          </cell>
          <cell r="F804">
            <v>0</v>
          </cell>
          <cell r="G804">
            <v>0</v>
          </cell>
          <cell r="H804">
            <v>0</v>
          </cell>
          <cell r="I804">
            <v>0</v>
          </cell>
          <cell r="J804">
            <v>0</v>
          </cell>
          <cell r="K804">
            <v>0</v>
          </cell>
          <cell r="L804">
            <v>0</v>
          </cell>
          <cell r="M804">
            <v>0</v>
          </cell>
          <cell r="N804">
            <v>0</v>
          </cell>
          <cell r="O804">
            <v>0</v>
          </cell>
          <cell r="P804">
            <v>0</v>
          </cell>
          <cell r="Q804">
            <v>0</v>
          </cell>
          <cell r="R804" t="str">
            <v>Hyd005s</v>
          </cell>
          <cell r="S804">
            <v>0.8</v>
          </cell>
        </row>
        <row r="805">
          <cell r="B805" t="str">
            <v>Hyd006s</v>
          </cell>
          <cell r="D805" t="str">
            <v>Steen</v>
          </cell>
          <cell r="E805">
            <v>6</v>
          </cell>
          <cell r="F805">
            <v>0</v>
          </cell>
          <cell r="G805">
            <v>0</v>
          </cell>
          <cell r="H805">
            <v>0</v>
          </cell>
          <cell r="I805">
            <v>0</v>
          </cell>
          <cell r="J805">
            <v>0</v>
          </cell>
          <cell r="K805">
            <v>0</v>
          </cell>
          <cell r="L805">
            <v>0</v>
          </cell>
          <cell r="M805">
            <v>0</v>
          </cell>
          <cell r="N805">
            <v>0</v>
          </cell>
          <cell r="O805">
            <v>0</v>
          </cell>
          <cell r="P805">
            <v>0</v>
          </cell>
          <cell r="Q805">
            <v>0</v>
          </cell>
          <cell r="R805" t="str">
            <v>Hyd006s</v>
          </cell>
          <cell r="S805">
            <v>0.8</v>
          </cell>
        </row>
        <row r="806">
          <cell r="B806" t="str">
            <v>Hyd007s</v>
          </cell>
          <cell r="D806" t="str">
            <v>Steen</v>
          </cell>
          <cell r="E806">
            <v>7</v>
          </cell>
          <cell r="F806">
            <v>0</v>
          </cell>
          <cell r="G806">
            <v>0</v>
          </cell>
          <cell r="H806">
            <v>0</v>
          </cell>
          <cell r="I806">
            <v>0</v>
          </cell>
          <cell r="J806">
            <v>0</v>
          </cell>
          <cell r="K806">
            <v>0</v>
          </cell>
          <cell r="L806">
            <v>0</v>
          </cell>
          <cell r="M806">
            <v>0</v>
          </cell>
          <cell r="N806">
            <v>0</v>
          </cell>
          <cell r="O806">
            <v>0</v>
          </cell>
          <cell r="P806">
            <v>0</v>
          </cell>
          <cell r="Q806">
            <v>0</v>
          </cell>
          <cell r="R806" t="str">
            <v>Hyd007s</v>
          </cell>
          <cell r="S806">
            <v>0.8</v>
          </cell>
        </row>
        <row r="807">
          <cell r="B807" t="str">
            <v>Hyd008s</v>
          </cell>
          <cell r="D807" t="str">
            <v>Steen</v>
          </cell>
          <cell r="E807">
            <v>8</v>
          </cell>
          <cell r="F807">
            <v>0</v>
          </cell>
          <cell r="G807">
            <v>0</v>
          </cell>
          <cell r="H807">
            <v>0</v>
          </cell>
          <cell r="I807">
            <v>0</v>
          </cell>
          <cell r="J807">
            <v>0</v>
          </cell>
          <cell r="K807">
            <v>0</v>
          </cell>
          <cell r="L807">
            <v>0</v>
          </cell>
          <cell r="M807">
            <v>0</v>
          </cell>
          <cell r="N807">
            <v>0</v>
          </cell>
          <cell r="O807">
            <v>0</v>
          </cell>
          <cell r="P807">
            <v>0</v>
          </cell>
          <cell r="Q807">
            <v>0</v>
          </cell>
          <cell r="R807" t="str">
            <v>Hyd008s</v>
          </cell>
          <cell r="S807">
            <v>0.8</v>
          </cell>
        </row>
        <row r="808">
          <cell r="B808" t="str">
            <v>Hyd009s</v>
          </cell>
          <cell r="D808" t="str">
            <v>Steen</v>
          </cell>
          <cell r="E808">
            <v>9</v>
          </cell>
          <cell r="F808">
            <v>0</v>
          </cell>
          <cell r="G808">
            <v>0</v>
          </cell>
          <cell r="H808">
            <v>0</v>
          </cell>
          <cell r="I808">
            <v>0</v>
          </cell>
          <cell r="J808">
            <v>0</v>
          </cell>
          <cell r="K808">
            <v>0</v>
          </cell>
          <cell r="L808">
            <v>0</v>
          </cell>
          <cell r="M808">
            <v>0</v>
          </cell>
          <cell r="N808">
            <v>0</v>
          </cell>
          <cell r="O808">
            <v>0</v>
          </cell>
          <cell r="P808">
            <v>0</v>
          </cell>
          <cell r="Q808">
            <v>0</v>
          </cell>
          <cell r="R808" t="str">
            <v>Hyd009s</v>
          </cell>
          <cell r="S808">
            <v>0.8</v>
          </cell>
        </row>
        <row r="809">
          <cell r="B809" t="str">
            <v>Hyd010s</v>
          </cell>
          <cell r="D809" t="str">
            <v>Steen</v>
          </cell>
          <cell r="E809">
            <v>10</v>
          </cell>
          <cell r="F809">
            <v>0</v>
          </cell>
          <cell r="G809">
            <v>0</v>
          </cell>
          <cell r="H809">
            <v>0</v>
          </cell>
          <cell r="I809">
            <v>0</v>
          </cell>
          <cell r="J809">
            <v>0</v>
          </cell>
          <cell r="K809">
            <v>0</v>
          </cell>
          <cell r="L809">
            <v>0</v>
          </cell>
          <cell r="M809">
            <v>0</v>
          </cell>
          <cell r="N809">
            <v>0</v>
          </cell>
          <cell r="O809">
            <v>0</v>
          </cell>
          <cell r="P809">
            <v>0</v>
          </cell>
          <cell r="Q809">
            <v>0</v>
          </cell>
          <cell r="R809" t="str">
            <v>Hyd010s</v>
          </cell>
          <cell r="S809">
            <v>0.8</v>
          </cell>
        </row>
        <row r="810">
          <cell r="B810" t="str">
            <v>Hyd011s</v>
          </cell>
          <cell r="D810" t="str">
            <v>Steen</v>
          </cell>
          <cell r="E810">
            <v>11</v>
          </cell>
          <cell r="F810">
            <v>0</v>
          </cell>
          <cell r="G810">
            <v>0</v>
          </cell>
          <cell r="H810">
            <v>0</v>
          </cell>
          <cell r="I810">
            <v>0</v>
          </cell>
          <cell r="J810">
            <v>0</v>
          </cell>
          <cell r="K810">
            <v>0</v>
          </cell>
          <cell r="L810">
            <v>0</v>
          </cell>
          <cell r="M810">
            <v>0</v>
          </cell>
          <cell r="N810">
            <v>0</v>
          </cell>
          <cell r="O810">
            <v>0</v>
          </cell>
          <cell r="P810">
            <v>0</v>
          </cell>
          <cell r="Q810">
            <v>0</v>
          </cell>
          <cell r="R810" t="str">
            <v>Hyd011s</v>
          </cell>
          <cell r="S810">
            <v>0.8</v>
          </cell>
        </row>
        <row r="812">
          <cell r="B812" t="str">
            <v>Iso260l</v>
          </cell>
          <cell r="C812" t="str">
            <v>Isolatiekamer</v>
          </cell>
          <cell r="D812" t="str">
            <v>Lino/PVC</v>
          </cell>
          <cell r="E812">
            <v>260</v>
          </cell>
          <cell r="F812">
            <v>0.81111111111111123</v>
          </cell>
          <cell r="G812">
            <v>2.0740740740740741E-3</v>
          </cell>
          <cell r="H812">
            <v>2.6666666666666668E-2</v>
          </cell>
          <cell r="I812">
            <v>0</v>
          </cell>
          <cell r="J812">
            <v>0</v>
          </cell>
          <cell r="K812">
            <v>0</v>
          </cell>
          <cell r="L812">
            <v>0</v>
          </cell>
          <cell r="M812">
            <v>0</v>
          </cell>
          <cell r="N812">
            <v>0</v>
          </cell>
          <cell r="O812">
            <v>0</v>
          </cell>
          <cell r="P812">
            <v>0.83985185185185196</v>
          </cell>
          <cell r="Q812">
            <v>309.57840889045684</v>
          </cell>
          <cell r="R812" t="str">
            <v>Iso260l</v>
          </cell>
          <cell r="S812">
            <v>0.8</v>
          </cell>
        </row>
        <row r="813">
          <cell r="B813" t="str">
            <v>Iso260ln</v>
          </cell>
          <cell r="C813" t="str">
            <v>Isolatiekamer, naloopronde</v>
          </cell>
          <cell r="D813" t="str">
            <v>Lino/PVC</v>
          </cell>
          <cell r="E813">
            <v>260</v>
          </cell>
          <cell r="F813">
            <v>0.59511111111111104</v>
          </cell>
          <cell r="G813">
            <v>0</v>
          </cell>
          <cell r="H813">
            <v>0</v>
          </cell>
          <cell r="I813">
            <v>0</v>
          </cell>
          <cell r="J813">
            <v>0</v>
          </cell>
          <cell r="K813">
            <v>0</v>
          </cell>
          <cell r="L813">
            <v>0</v>
          </cell>
          <cell r="M813">
            <v>0</v>
          </cell>
          <cell r="N813">
            <v>0</v>
          </cell>
          <cell r="O813">
            <v>0</v>
          </cell>
          <cell r="P813">
            <v>0.59511111111111104</v>
          </cell>
          <cell r="Q813">
            <v>436.89320388349518</v>
          </cell>
          <cell r="R813" t="str">
            <v>Iso260ln</v>
          </cell>
          <cell r="S813">
            <v>0.8</v>
          </cell>
        </row>
        <row r="814">
          <cell r="B814" t="str">
            <v>Iso156l</v>
          </cell>
          <cell r="C814" t="str">
            <v>Isolatiekamer</v>
          </cell>
          <cell r="D814" t="str">
            <v>Lino/PVC</v>
          </cell>
          <cell r="E814">
            <v>156</v>
          </cell>
          <cell r="F814">
            <v>0.71928888888888898</v>
          </cell>
          <cell r="G814">
            <v>8.2962962962962964E-3</v>
          </cell>
          <cell r="H814">
            <v>2.6666666666666668E-2</v>
          </cell>
          <cell r="I814">
            <v>0</v>
          </cell>
          <cell r="J814">
            <v>0</v>
          </cell>
          <cell r="K814">
            <v>0</v>
          </cell>
          <cell r="L814">
            <v>0</v>
          </cell>
          <cell r="M814">
            <v>0</v>
          </cell>
          <cell r="N814">
            <v>0</v>
          </cell>
          <cell r="O814">
            <v>0</v>
          </cell>
          <cell r="P814">
            <v>0.75425185185185184</v>
          </cell>
          <cell r="Q814">
            <v>206.82746700188559</v>
          </cell>
          <cell r="R814" t="str">
            <v>Iso156l</v>
          </cell>
          <cell r="S814">
            <v>0.8</v>
          </cell>
        </row>
        <row r="815">
          <cell r="B815" t="str">
            <v>Iso130l</v>
          </cell>
          <cell r="C815" t="str">
            <v>Isolatiekamer</v>
          </cell>
          <cell r="D815" t="str">
            <v>Lino/PVC</v>
          </cell>
          <cell r="E815">
            <v>130</v>
          </cell>
          <cell r="F815">
            <v>0.47122222222222226</v>
          </cell>
          <cell r="G815">
            <v>2.0740740740740741E-3</v>
          </cell>
          <cell r="H815">
            <v>1.3333333333333334E-2</v>
          </cell>
          <cell r="I815">
            <v>0</v>
          </cell>
          <cell r="J815">
            <v>0</v>
          </cell>
          <cell r="K815">
            <v>0</v>
          </cell>
          <cell r="L815">
            <v>0</v>
          </cell>
          <cell r="M815">
            <v>0</v>
          </cell>
          <cell r="N815">
            <v>0</v>
          </cell>
          <cell r="O815">
            <v>0</v>
          </cell>
          <cell r="P815">
            <v>0.48662962962962963</v>
          </cell>
          <cell r="Q815">
            <v>267.14361823578656</v>
          </cell>
          <cell r="R815" t="str">
            <v>Iso130l</v>
          </cell>
          <cell r="S815">
            <v>0.8</v>
          </cell>
        </row>
        <row r="816">
          <cell r="B816" t="str">
            <v>Iso104l</v>
          </cell>
          <cell r="C816" t="str">
            <v>Isolatiekamer</v>
          </cell>
          <cell r="D816" t="str">
            <v>Lino/PVC</v>
          </cell>
          <cell r="E816">
            <v>104</v>
          </cell>
          <cell r="F816">
            <v>0.41026666666666672</v>
          </cell>
          <cell r="G816">
            <v>2.0740740740740741E-3</v>
          </cell>
          <cell r="H816">
            <v>1.3333333333333334E-2</v>
          </cell>
          <cell r="I816">
            <v>0</v>
          </cell>
          <cell r="J816">
            <v>0</v>
          </cell>
          <cell r="K816">
            <v>0</v>
          </cell>
          <cell r="L816">
            <v>0</v>
          </cell>
          <cell r="M816">
            <v>0</v>
          </cell>
          <cell r="N816">
            <v>0</v>
          </cell>
          <cell r="O816">
            <v>0</v>
          </cell>
          <cell r="P816">
            <v>0.42567407407407409</v>
          </cell>
          <cell r="Q816">
            <v>244.31837956356802</v>
          </cell>
          <cell r="R816" t="str">
            <v>Iso104l</v>
          </cell>
          <cell r="S816">
            <v>0.8</v>
          </cell>
        </row>
        <row r="817">
          <cell r="B817" t="str">
            <v>Iso052l</v>
          </cell>
          <cell r="C817" t="str">
            <v>Isolatiekamer</v>
          </cell>
          <cell r="D817" t="str">
            <v>Lino/PVC</v>
          </cell>
          <cell r="E817">
            <v>52</v>
          </cell>
          <cell r="F817">
            <v>0.27911111111111114</v>
          </cell>
          <cell r="G817">
            <v>2.0740740740740741E-3</v>
          </cell>
          <cell r="H817">
            <v>1.3333333333333334E-2</v>
          </cell>
          <cell r="I817">
            <v>0</v>
          </cell>
          <cell r="J817">
            <v>0</v>
          </cell>
          <cell r="K817">
            <v>0</v>
          </cell>
          <cell r="L817">
            <v>0</v>
          </cell>
          <cell r="M817">
            <v>0</v>
          </cell>
          <cell r="N817">
            <v>0</v>
          </cell>
          <cell r="O817">
            <v>0</v>
          </cell>
          <cell r="P817">
            <v>0.29451851851851851</v>
          </cell>
          <cell r="Q817">
            <v>176.5593561368209</v>
          </cell>
          <cell r="R817" t="str">
            <v>Iso052l</v>
          </cell>
          <cell r="S817">
            <v>0.8</v>
          </cell>
        </row>
        <row r="818">
          <cell r="B818" t="str">
            <v>Iso026l</v>
          </cell>
          <cell r="C818" t="str">
            <v>Isolatiekamer</v>
          </cell>
          <cell r="D818" t="str">
            <v>Lino/PVC</v>
          </cell>
          <cell r="E818">
            <v>26</v>
          </cell>
          <cell r="F818">
            <v>0.14400000000000002</v>
          </cell>
          <cell r="G818">
            <v>2.0740740740740741E-3</v>
          </cell>
          <cell r="H818">
            <v>1.3333333333333334E-2</v>
          </cell>
          <cell r="I818">
            <v>0</v>
          </cell>
          <cell r="J818">
            <v>0</v>
          </cell>
          <cell r="K818">
            <v>0</v>
          </cell>
          <cell r="L818">
            <v>0</v>
          </cell>
          <cell r="M818">
            <v>0</v>
          </cell>
          <cell r="N818">
            <v>0</v>
          </cell>
          <cell r="O818">
            <v>0</v>
          </cell>
          <cell r="P818">
            <v>0.15940740740740741</v>
          </cell>
          <cell r="Q818">
            <v>163.10408921933083</v>
          </cell>
          <cell r="R818" t="str">
            <v>Iso026l</v>
          </cell>
          <cell r="S818">
            <v>0.8</v>
          </cell>
        </row>
        <row r="819">
          <cell r="B819" t="str">
            <v>Iso012l</v>
          </cell>
          <cell r="C819" t="str">
            <v>Isolatiekamer</v>
          </cell>
          <cell r="D819" t="str">
            <v>Lino/PVC</v>
          </cell>
          <cell r="E819">
            <v>12</v>
          </cell>
          <cell r="F819">
            <v>7.2555555555555554E-2</v>
          </cell>
          <cell r="G819">
            <v>2.0740740740740741E-3</v>
          </cell>
          <cell r="H819">
            <v>1.3333333333333334E-2</v>
          </cell>
          <cell r="I819">
            <v>0</v>
          </cell>
          <cell r="J819">
            <v>0</v>
          </cell>
          <cell r="K819">
            <v>0</v>
          </cell>
          <cell r="L819">
            <v>0</v>
          </cell>
          <cell r="M819">
            <v>0</v>
          </cell>
          <cell r="N819">
            <v>0</v>
          </cell>
          <cell r="O819">
            <v>0</v>
          </cell>
          <cell r="P819">
            <v>8.7962962962962965E-2</v>
          </cell>
          <cell r="Q819">
            <v>136.42105263157893</v>
          </cell>
          <cell r="R819" t="str">
            <v>Iso012l</v>
          </cell>
          <cell r="S819">
            <v>0.8</v>
          </cell>
        </row>
        <row r="820">
          <cell r="B820" t="str">
            <v>Iso052lz</v>
          </cell>
          <cell r="C820" t="str">
            <v>Isolatiekamer, weekend</v>
          </cell>
          <cell r="D820" t="str">
            <v>Lino/PVC</v>
          </cell>
          <cell r="E820">
            <v>52</v>
          </cell>
          <cell r="F820">
            <v>0.10457777777777777</v>
          </cell>
          <cell r="G820">
            <v>0</v>
          </cell>
          <cell r="H820">
            <v>0</v>
          </cell>
          <cell r="I820">
            <v>0</v>
          </cell>
          <cell r="J820">
            <v>0</v>
          </cell>
          <cell r="K820">
            <v>0</v>
          </cell>
          <cell r="L820">
            <v>0</v>
          </cell>
          <cell r="M820">
            <v>0</v>
          </cell>
          <cell r="N820">
            <v>0</v>
          </cell>
          <cell r="O820">
            <v>0</v>
          </cell>
          <cell r="P820">
            <v>0.10457777777777777</v>
          </cell>
          <cell r="Q820">
            <v>497.23756906077352</v>
          </cell>
          <cell r="R820" t="str">
            <v>Iso052lz</v>
          </cell>
          <cell r="S820">
            <v>0.8</v>
          </cell>
        </row>
        <row r="821">
          <cell r="B821" t="str">
            <v>Iso001l</v>
          </cell>
          <cell r="D821" t="str">
            <v>Lino/PVC</v>
          </cell>
          <cell r="E821">
            <v>1</v>
          </cell>
          <cell r="F821">
            <v>0</v>
          </cell>
          <cell r="G821">
            <v>0</v>
          </cell>
          <cell r="H821">
            <v>0</v>
          </cell>
          <cell r="I821">
            <v>0</v>
          </cell>
          <cell r="J821">
            <v>0</v>
          </cell>
          <cell r="K821">
            <v>0</v>
          </cell>
          <cell r="L821">
            <v>0</v>
          </cell>
          <cell r="M821">
            <v>0</v>
          </cell>
          <cell r="N821">
            <v>0</v>
          </cell>
          <cell r="O821">
            <v>0</v>
          </cell>
          <cell r="P821">
            <v>0</v>
          </cell>
          <cell r="Q821">
            <v>0</v>
          </cell>
          <cell r="R821" t="str">
            <v>Iso001l</v>
          </cell>
          <cell r="S821">
            <v>0.8</v>
          </cell>
        </row>
        <row r="822">
          <cell r="B822" t="str">
            <v>Iso002l</v>
          </cell>
          <cell r="D822" t="str">
            <v>Lino/PVC</v>
          </cell>
          <cell r="E822">
            <v>2</v>
          </cell>
          <cell r="F822">
            <v>0</v>
          </cell>
          <cell r="G822">
            <v>0</v>
          </cell>
          <cell r="H822">
            <v>0</v>
          </cell>
          <cell r="I822">
            <v>0</v>
          </cell>
          <cell r="J822">
            <v>0</v>
          </cell>
          <cell r="K822">
            <v>0</v>
          </cell>
          <cell r="L822">
            <v>0</v>
          </cell>
          <cell r="M822">
            <v>0</v>
          </cell>
          <cell r="N822">
            <v>0</v>
          </cell>
          <cell r="O822">
            <v>0</v>
          </cell>
          <cell r="P822">
            <v>0</v>
          </cell>
          <cell r="Q822">
            <v>0</v>
          </cell>
          <cell r="R822" t="str">
            <v>Iso002l</v>
          </cell>
          <cell r="S822">
            <v>0.8</v>
          </cell>
        </row>
        <row r="823">
          <cell r="B823" t="str">
            <v>Iso003l</v>
          </cell>
          <cell r="D823" t="str">
            <v>Lino/PVC</v>
          </cell>
          <cell r="E823">
            <v>3</v>
          </cell>
          <cell r="F823">
            <v>0</v>
          </cell>
          <cell r="G823">
            <v>0</v>
          </cell>
          <cell r="H823">
            <v>0</v>
          </cell>
          <cell r="I823">
            <v>0</v>
          </cell>
          <cell r="J823">
            <v>0</v>
          </cell>
          <cell r="K823">
            <v>0</v>
          </cell>
          <cell r="L823">
            <v>0</v>
          </cell>
          <cell r="M823">
            <v>0</v>
          </cell>
          <cell r="N823">
            <v>0</v>
          </cell>
          <cell r="O823">
            <v>0</v>
          </cell>
          <cell r="P823">
            <v>0</v>
          </cell>
          <cell r="Q823">
            <v>0</v>
          </cell>
          <cell r="R823" t="str">
            <v>Iso003l</v>
          </cell>
          <cell r="S823">
            <v>0.8</v>
          </cell>
        </row>
        <row r="824">
          <cell r="B824" t="str">
            <v>Iso004l</v>
          </cell>
          <cell r="D824" t="str">
            <v>Lino/PVC</v>
          </cell>
          <cell r="E824">
            <v>4</v>
          </cell>
          <cell r="F824">
            <v>0</v>
          </cell>
          <cell r="G824">
            <v>0</v>
          </cell>
          <cell r="H824">
            <v>0</v>
          </cell>
          <cell r="I824">
            <v>0</v>
          </cell>
          <cell r="J824">
            <v>0</v>
          </cell>
          <cell r="K824">
            <v>0</v>
          </cell>
          <cell r="L824">
            <v>0</v>
          </cell>
          <cell r="M824">
            <v>0</v>
          </cell>
          <cell r="N824">
            <v>0</v>
          </cell>
          <cell r="O824">
            <v>0</v>
          </cell>
          <cell r="P824">
            <v>0</v>
          </cell>
          <cell r="Q824">
            <v>0</v>
          </cell>
          <cell r="R824" t="str">
            <v>Iso004l</v>
          </cell>
          <cell r="S824">
            <v>0.8</v>
          </cell>
        </row>
        <row r="825">
          <cell r="B825" t="str">
            <v>Iso005l</v>
          </cell>
          <cell r="D825" t="str">
            <v>Lino/PVC</v>
          </cell>
          <cell r="E825">
            <v>5</v>
          </cell>
          <cell r="F825">
            <v>0</v>
          </cell>
          <cell r="G825">
            <v>0</v>
          </cell>
          <cell r="H825">
            <v>0</v>
          </cell>
          <cell r="I825">
            <v>0</v>
          </cell>
          <cell r="J825">
            <v>0</v>
          </cell>
          <cell r="K825">
            <v>0</v>
          </cell>
          <cell r="L825">
            <v>0</v>
          </cell>
          <cell r="M825">
            <v>0</v>
          </cell>
          <cell r="N825">
            <v>0</v>
          </cell>
          <cell r="O825">
            <v>0</v>
          </cell>
          <cell r="P825">
            <v>0</v>
          </cell>
          <cell r="Q825">
            <v>0</v>
          </cell>
          <cell r="R825" t="str">
            <v>Iso005l</v>
          </cell>
          <cell r="S825">
            <v>0.8</v>
          </cell>
        </row>
        <row r="826">
          <cell r="B826" t="str">
            <v>Iso006l</v>
          </cell>
          <cell r="D826" t="str">
            <v>Lino/PVC</v>
          </cell>
          <cell r="E826">
            <v>6</v>
          </cell>
          <cell r="F826">
            <v>0</v>
          </cell>
          <cell r="G826">
            <v>0</v>
          </cell>
          <cell r="H826">
            <v>0</v>
          </cell>
          <cell r="I826">
            <v>0</v>
          </cell>
          <cell r="J826">
            <v>0</v>
          </cell>
          <cell r="K826">
            <v>0</v>
          </cell>
          <cell r="L826">
            <v>0</v>
          </cell>
          <cell r="M826">
            <v>0</v>
          </cell>
          <cell r="N826">
            <v>0</v>
          </cell>
          <cell r="O826">
            <v>0</v>
          </cell>
          <cell r="P826">
            <v>0</v>
          </cell>
          <cell r="Q826">
            <v>0</v>
          </cell>
          <cell r="R826" t="str">
            <v>Iso006l</v>
          </cell>
          <cell r="S826">
            <v>0.8</v>
          </cell>
        </row>
        <row r="827">
          <cell r="B827" t="str">
            <v>Iso007l</v>
          </cell>
          <cell r="D827" t="str">
            <v>Lino/PVC</v>
          </cell>
          <cell r="E827">
            <v>7</v>
          </cell>
          <cell r="F827">
            <v>0</v>
          </cell>
          <cell r="G827">
            <v>0</v>
          </cell>
          <cell r="H827">
            <v>0</v>
          </cell>
          <cell r="I827">
            <v>0</v>
          </cell>
          <cell r="J827">
            <v>0</v>
          </cell>
          <cell r="K827">
            <v>0</v>
          </cell>
          <cell r="L827">
            <v>0</v>
          </cell>
          <cell r="M827">
            <v>0</v>
          </cell>
          <cell r="N827">
            <v>0</v>
          </cell>
          <cell r="O827">
            <v>0</v>
          </cell>
          <cell r="P827">
            <v>0</v>
          </cell>
          <cell r="Q827">
            <v>0</v>
          </cell>
          <cell r="R827" t="str">
            <v>Iso007l</v>
          </cell>
          <cell r="S827">
            <v>0.8</v>
          </cell>
        </row>
        <row r="828">
          <cell r="B828" t="str">
            <v>Iso008l</v>
          </cell>
          <cell r="D828" t="str">
            <v>Lino/PVC</v>
          </cell>
          <cell r="E828">
            <v>8</v>
          </cell>
          <cell r="F828">
            <v>0</v>
          </cell>
          <cell r="G828">
            <v>0</v>
          </cell>
          <cell r="H828">
            <v>0</v>
          </cell>
          <cell r="I828">
            <v>0</v>
          </cell>
          <cell r="J828">
            <v>0</v>
          </cell>
          <cell r="K828">
            <v>0</v>
          </cell>
          <cell r="L828">
            <v>0</v>
          </cell>
          <cell r="M828">
            <v>0</v>
          </cell>
          <cell r="N828">
            <v>0</v>
          </cell>
          <cell r="O828">
            <v>0</v>
          </cell>
          <cell r="P828">
            <v>0</v>
          </cell>
          <cell r="Q828">
            <v>0</v>
          </cell>
          <cell r="R828" t="str">
            <v>Iso008l</v>
          </cell>
          <cell r="S828">
            <v>0.8</v>
          </cell>
        </row>
        <row r="829">
          <cell r="B829" t="str">
            <v>Iso009l</v>
          </cell>
          <cell r="D829" t="str">
            <v>Lino/PVC</v>
          </cell>
          <cell r="E829">
            <v>9</v>
          </cell>
          <cell r="F829">
            <v>0</v>
          </cell>
          <cell r="G829">
            <v>0</v>
          </cell>
          <cell r="H829">
            <v>0</v>
          </cell>
          <cell r="I829">
            <v>0</v>
          </cell>
          <cell r="J829">
            <v>0</v>
          </cell>
          <cell r="K829">
            <v>0</v>
          </cell>
          <cell r="L829">
            <v>0</v>
          </cell>
          <cell r="M829">
            <v>0</v>
          </cell>
          <cell r="N829">
            <v>0</v>
          </cell>
          <cell r="O829">
            <v>0</v>
          </cell>
          <cell r="P829">
            <v>0</v>
          </cell>
          <cell r="Q829">
            <v>0</v>
          </cell>
          <cell r="R829" t="str">
            <v>Iso009l</v>
          </cell>
          <cell r="S829">
            <v>0.8</v>
          </cell>
        </row>
        <row r="830">
          <cell r="B830" t="str">
            <v>Iso010l</v>
          </cell>
          <cell r="D830" t="str">
            <v>Lino/PVC</v>
          </cell>
          <cell r="E830">
            <v>10</v>
          </cell>
          <cell r="F830">
            <v>0</v>
          </cell>
          <cell r="G830">
            <v>0</v>
          </cell>
          <cell r="H830">
            <v>0</v>
          </cell>
          <cell r="I830">
            <v>0</v>
          </cell>
          <cell r="J830">
            <v>0</v>
          </cell>
          <cell r="K830">
            <v>0</v>
          </cell>
          <cell r="L830">
            <v>0</v>
          </cell>
          <cell r="M830">
            <v>0</v>
          </cell>
          <cell r="N830">
            <v>0</v>
          </cell>
          <cell r="O830">
            <v>0</v>
          </cell>
          <cell r="P830">
            <v>0</v>
          </cell>
          <cell r="Q830">
            <v>0</v>
          </cell>
          <cell r="R830" t="str">
            <v>Iso010l</v>
          </cell>
          <cell r="S830">
            <v>0.8</v>
          </cell>
        </row>
        <row r="831">
          <cell r="B831" t="str">
            <v>Iso011l</v>
          </cell>
          <cell r="D831" t="str">
            <v>Lino/PVC</v>
          </cell>
          <cell r="E831">
            <v>11</v>
          </cell>
          <cell r="F831">
            <v>0</v>
          </cell>
          <cell r="G831">
            <v>0</v>
          </cell>
          <cell r="H831">
            <v>0</v>
          </cell>
          <cell r="I831">
            <v>0</v>
          </cell>
          <cell r="J831">
            <v>0</v>
          </cell>
          <cell r="K831">
            <v>0</v>
          </cell>
          <cell r="L831">
            <v>0</v>
          </cell>
          <cell r="M831">
            <v>0</v>
          </cell>
          <cell r="N831">
            <v>0</v>
          </cell>
          <cell r="O831">
            <v>0</v>
          </cell>
          <cell r="P831">
            <v>0</v>
          </cell>
          <cell r="Q831">
            <v>0</v>
          </cell>
          <cell r="R831" t="str">
            <v>Iso011l</v>
          </cell>
          <cell r="S831">
            <v>0.8</v>
          </cell>
        </row>
        <row r="833">
          <cell r="B833" t="str">
            <v>Iso260t</v>
          </cell>
          <cell r="C833" t="str">
            <v>Isolatiekamer</v>
          </cell>
          <cell r="D833" t="str">
            <v>Tapijt</v>
          </cell>
          <cell r="E833">
            <v>260</v>
          </cell>
          <cell r="F833">
            <v>0.62344444444444436</v>
          </cell>
          <cell r="G833">
            <v>2.1481481481481482E-3</v>
          </cell>
          <cell r="H833">
            <v>0</v>
          </cell>
          <cell r="I833">
            <v>0</v>
          </cell>
          <cell r="J833">
            <v>0</v>
          </cell>
          <cell r="K833">
            <v>0</v>
          </cell>
          <cell r="L833">
            <v>0</v>
          </cell>
          <cell r="M833">
            <v>0</v>
          </cell>
          <cell r="N833">
            <v>0</v>
          </cell>
          <cell r="O833">
            <v>0</v>
          </cell>
          <cell r="P833">
            <v>0.62559259259259248</v>
          </cell>
          <cell r="Q833">
            <v>415.60594399384291</v>
          </cell>
          <cell r="R833" t="str">
            <v>Iso260t</v>
          </cell>
          <cell r="S833">
            <v>0.8</v>
          </cell>
        </row>
        <row r="834">
          <cell r="B834" t="str">
            <v>Iso260tn</v>
          </cell>
          <cell r="C834" t="str">
            <v>Isolatiekamer, naloopronde</v>
          </cell>
          <cell r="D834" t="str">
            <v>Tapijt</v>
          </cell>
          <cell r="E834">
            <v>260</v>
          </cell>
          <cell r="F834">
            <v>0.28888888888888886</v>
          </cell>
          <cell r="G834">
            <v>0</v>
          </cell>
          <cell r="H834">
            <v>0</v>
          </cell>
          <cell r="I834">
            <v>0</v>
          </cell>
          <cell r="J834">
            <v>0</v>
          </cell>
          <cell r="K834">
            <v>0</v>
          </cell>
          <cell r="L834">
            <v>0</v>
          </cell>
          <cell r="M834">
            <v>0</v>
          </cell>
          <cell r="N834">
            <v>0</v>
          </cell>
          <cell r="O834">
            <v>0</v>
          </cell>
          <cell r="P834">
            <v>0.28888888888888886</v>
          </cell>
          <cell r="Q834">
            <v>900</v>
          </cell>
          <cell r="R834" t="str">
            <v>Iso260tn</v>
          </cell>
          <cell r="S834">
            <v>0.8</v>
          </cell>
        </row>
        <row r="835">
          <cell r="B835" t="str">
            <v>Iso156t</v>
          </cell>
          <cell r="C835" t="str">
            <v>Isolatiekamer</v>
          </cell>
          <cell r="D835" t="str">
            <v>Tapijt</v>
          </cell>
          <cell r="E835">
            <v>156</v>
          </cell>
          <cell r="F835">
            <v>0.25900000000000001</v>
          </cell>
          <cell r="G835">
            <v>2.1481481481481482E-3</v>
          </cell>
          <cell r="H835">
            <v>0</v>
          </cell>
          <cell r="I835">
            <v>0</v>
          </cell>
          <cell r="J835">
            <v>0</v>
          </cell>
          <cell r="K835">
            <v>0</v>
          </cell>
          <cell r="L835">
            <v>0</v>
          </cell>
          <cell r="M835">
            <v>0</v>
          </cell>
          <cell r="N835">
            <v>0</v>
          </cell>
          <cell r="O835">
            <v>0</v>
          </cell>
          <cell r="P835">
            <v>0.26114814814814813</v>
          </cell>
          <cell r="Q835">
            <v>597.36207630123386</v>
          </cell>
          <cell r="R835" t="str">
            <v>Iso156t</v>
          </cell>
          <cell r="S835">
            <v>0.8</v>
          </cell>
        </row>
        <row r="836">
          <cell r="B836" t="str">
            <v>Iso130t</v>
          </cell>
          <cell r="C836" t="str">
            <v>Isolatiekamer</v>
          </cell>
          <cell r="D836" t="str">
            <v>Tapijt</v>
          </cell>
          <cell r="E836">
            <v>130</v>
          </cell>
          <cell r="F836">
            <v>0.22866666666666668</v>
          </cell>
          <cell r="G836">
            <v>2.1481481481481482E-3</v>
          </cell>
          <cell r="H836">
            <v>0</v>
          </cell>
          <cell r="I836">
            <v>0</v>
          </cell>
          <cell r="J836">
            <v>0</v>
          </cell>
          <cell r="K836">
            <v>0</v>
          </cell>
          <cell r="L836">
            <v>0</v>
          </cell>
          <cell r="M836">
            <v>0</v>
          </cell>
          <cell r="N836">
            <v>0</v>
          </cell>
          <cell r="O836">
            <v>0</v>
          </cell>
          <cell r="P836">
            <v>0.23081481481481483</v>
          </cell>
          <cell r="Q836">
            <v>563.22207958921695</v>
          </cell>
          <cell r="R836" t="str">
            <v>Iso130t</v>
          </cell>
          <cell r="S836">
            <v>0.8</v>
          </cell>
        </row>
        <row r="837">
          <cell r="B837" t="str">
            <v>Iso104t</v>
          </cell>
          <cell r="C837" t="str">
            <v>Isolatiekamer</v>
          </cell>
          <cell r="D837" t="str">
            <v>Tapijt</v>
          </cell>
          <cell r="E837">
            <v>104</v>
          </cell>
          <cell r="F837">
            <v>0.19833333333333333</v>
          </cell>
          <cell r="G837">
            <v>2.1481481481481482E-3</v>
          </cell>
          <cell r="H837">
            <v>0</v>
          </cell>
          <cell r="I837">
            <v>0</v>
          </cell>
          <cell r="J837">
            <v>0</v>
          </cell>
          <cell r="K837">
            <v>0</v>
          </cell>
          <cell r="L837">
            <v>0</v>
          </cell>
          <cell r="M837">
            <v>0</v>
          </cell>
          <cell r="N837">
            <v>0</v>
          </cell>
          <cell r="O837">
            <v>0</v>
          </cell>
          <cell r="P837">
            <v>0.20048148148148148</v>
          </cell>
          <cell r="Q837">
            <v>518.75115462774806</v>
          </cell>
          <cell r="R837" t="str">
            <v>Iso104t</v>
          </cell>
          <cell r="S837">
            <v>0.8</v>
          </cell>
        </row>
        <row r="838">
          <cell r="B838" t="str">
            <v>Iso052t</v>
          </cell>
          <cell r="C838" t="str">
            <v>Isolatiekamer</v>
          </cell>
          <cell r="D838" t="str">
            <v>Tapijt</v>
          </cell>
          <cell r="E838">
            <v>52</v>
          </cell>
          <cell r="F838">
            <v>0.13766666666666666</v>
          </cell>
          <cell r="G838">
            <v>2.1481481481481482E-3</v>
          </cell>
          <cell r="H838">
            <v>0</v>
          </cell>
          <cell r="I838">
            <v>0</v>
          </cell>
          <cell r="J838">
            <v>0</v>
          </cell>
          <cell r="K838">
            <v>0</v>
          </cell>
          <cell r="L838">
            <v>0</v>
          </cell>
          <cell r="M838">
            <v>0</v>
          </cell>
          <cell r="N838">
            <v>0</v>
          </cell>
          <cell r="O838">
            <v>0</v>
          </cell>
          <cell r="P838">
            <v>0.13981481481481481</v>
          </cell>
          <cell r="Q838">
            <v>371.92052980132451</v>
          </cell>
          <cell r="R838" t="str">
            <v>Iso052t</v>
          </cell>
          <cell r="S838">
            <v>0.8</v>
          </cell>
        </row>
        <row r="839">
          <cell r="B839" t="str">
            <v>Iso026t</v>
          </cell>
          <cell r="C839" t="str">
            <v>Isolatiekamer</v>
          </cell>
          <cell r="D839" t="str">
            <v>Tapijt</v>
          </cell>
          <cell r="E839">
            <v>26</v>
          </cell>
          <cell r="F839">
            <v>7.333333333333332E-2</v>
          </cell>
          <cell r="G839">
            <v>2.1481481481481482E-3</v>
          </cell>
          <cell r="H839">
            <v>0</v>
          </cell>
          <cell r="I839">
            <v>0</v>
          </cell>
          <cell r="J839">
            <v>0</v>
          </cell>
          <cell r="K839">
            <v>0</v>
          </cell>
          <cell r="L839">
            <v>0</v>
          </cell>
          <cell r="M839">
            <v>0</v>
          </cell>
          <cell r="N839">
            <v>0</v>
          </cell>
          <cell r="O839">
            <v>0</v>
          </cell>
          <cell r="P839">
            <v>7.5481481481481469E-2</v>
          </cell>
          <cell r="Q839">
            <v>344.45534838076543</v>
          </cell>
          <cell r="R839" t="str">
            <v>Iso026t</v>
          </cell>
          <cell r="S839">
            <v>0.8</v>
          </cell>
        </row>
        <row r="840">
          <cell r="B840" t="str">
            <v>Iso012t</v>
          </cell>
          <cell r="C840" t="str">
            <v>Isolatiekamer</v>
          </cell>
          <cell r="D840" t="str">
            <v>Tapijt</v>
          </cell>
          <cell r="E840">
            <v>12</v>
          </cell>
          <cell r="F840">
            <v>4.0740740740740751E-2</v>
          </cell>
          <cell r="G840">
            <v>2.1481481481481482E-3</v>
          </cell>
          <cell r="H840">
            <v>0</v>
          </cell>
          <cell r="I840">
            <v>0</v>
          </cell>
          <cell r="J840">
            <v>0</v>
          </cell>
          <cell r="K840">
            <v>0</v>
          </cell>
          <cell r="L840">
            <v>0</v>
          </cell>
          <cell r="M840">
            <v>0</v>
          </cell>
          <cell r="N840">
            <v>0</v>
          </cell>
          <cell r="O840">
            <v>0</v>
          </cell>
          <cell r="P840">
            <v>4.28888888888889E-2</v>
          </cell>
          <cell r="Q840">
            <v>279.79274611398955</v>
          </cell>
          <cell r="R840" t="str">
            <v>Iso012t</v>
          </cell>
          <cell r="S840">
            <v>0.8</v>
          </cell>
        </row>
        <row r="841">
          <cell r="B841" t="str">
            <v>Iso052tz</v>
          </cell>
          <cell r="C841" t="str">
            <v>Isolatiekamer, weekend</v>
          </cell>
          <cell r="D841" t="str">
            <v>Tapijt</v>
          </cell>
          <cell r="E841">
            <v>52</v>
          </cell>
          <cell r="F841">
            <v>4.3333333333333335E-2</v>
          </cell>
          <cell r="G841">
            <v>0</v>
          </cell>
          <cell r="H841">
            <v>0</v>
          </cell>
          <cell r="I841">
            <v>0</v>
          </cell>
          <cell r="J841">
            <v>0</v>
          </cell>
          <cell r="K841">
            <v>0</v>
          </cell>
          <cell r="L841">
            <v>0</v>
          </cell>
          <cell r="M841">
            <v>0</v>
          </cell>
          <cell r="N841">
            <v>0</v>
          </cell>
          <cell r="O841">
            <v>0</v>
          </cell>
          <cell r="P841">
            <v>4.3333333333333335E-2</v>
          </cell>
          <cell r="Q841">
            <v>1200</v>
          </cell>
          <cell r="R841" t="str">
            <v>Iso052tz</v>
          </cell>
          <cell r="S841">
            <v>0.8</v>
          </cell>
        </row>
        <row r="842">
          <cell r="B842" t="str">
            <v>Iso001t</v>
          </cell>
          <cell r="D842" t="str">
            <v>Tapijt</v>
          </cell>
          <cell r="E842">
            <v>1</v>
          </cell>
          <cell r="F842">
            <v>0</v>
          </cell>
          <cell r="G842">
            <v>0</v>
          </cell>
          <cell r="H842">
            <v>0</v>
          </cell>
          <cell r="I842">
            <v>0</v>
          </cell>
          <cell r="J842">
            <v>0</v>
          </cell>
          <cell r="K842">
            <v>0</v>
          </cell>
          <cell r="L842">
            <v>0</v>
          </cell>
          <cell r="M842">
            <v>0</v>
          </cell>
          <cell r="N842">
            <v>0</v>
          </cell>
          <cell r="O842">
            <v>0</v>
          </cell>
          <cell r="P842">
            <v>0</v>
          </cell>
          <cell r="Q842">
            <v>0</v>
          </cell>
          <cell r="R842" t="str">
            <v>Iso001t</v>
          </cell>
          <cell r="S842">
            <v>0.8</v>
          </cell>
        </row>
        <row r="843">
          <cell r="B843" t="str">
            <v>Iso002t</v>
          </cell>
          <cell r="D843" t="str">
            <v>Tapijt</v>
          </cell>
          <cell r="E843">
            <v>2</v>
          </cell>
          <cell r="F843">
            <v>0</v>
          </cell>
          <cell r="G843">
            <v>0</v>
          </cell>
          <cell r="H843">
            <v>0</v>
          </cell>
          <cell r="I843">
            <v>0</v>
          </cell>
          <cell r="J843">
            <v>0</v>
          </cell>
          <cell r="K843">
            <v>0</v>
          </cell>
          <cell r="L843">
            <v>0</v>
          </cell>
          <cell r="M843">
            <v>0</v>
          </cell>
          <cell r="N843">
            <v>0</v>
          </cell>
          <cell r="O843">
            <v>0</v>
          </cell>
          <cell r="P843">
            <v>0</v>
          </cell>
          <cell r="Q843">
            <v>0</v>
          </cell>
          <cell r="R843" t="str">
            <v>Iso002t</v>
          </cell>
          <cell r="S843">
            <v>0.8</v>
          </cell>
        </row>
        <row r="844">
          <cell r="B844" t="str">
            <v>Iso003t</v>
          </cell>
          <cell r="D844" t="str">
            <v>Tapijt</v>
          </cell>
          <cell r="E844">
            <v>3</v>
          </cell>
          <cell r="F844">
            <v>0</v>
          </cell>
          <cell r="G844">
            <v>0</v>
          </cell>
          <cell r="H844">
            <v>0</v>
          </cell>
          <cell r="I844">
            <v>0</v>
          </cell>
          <cell r="J844">
            <v>0</v>
          </cell>
          <cell r="K844">
            <v>0</v>
          </cell>
          <cell r="L844">
            <v>0</v>
          </cell>
          <cell r="M844">
            <v>0</v>
          </cell>
          <cell r="N844">
            <v>0</v>
          </cell>
          <cell r="O844">
            <v>0</v>
          </cell>
          <cell r="P844">
            <v>0</v>
          </cell>
          <cell r="Q844">
            <v>0</v>
          </cell>
          <cell r="R844" t="str">
            <v>Iso003t</v>
          </cell>
          <cell r="S844">
            <v>0.8</v>
          </cell>
        </row>
        <row r="845">
          <cell r="B845" t="str">
            <v>Iso004t</v>
          </cell>
          <cell r="D845" t="str">
            <v>Tapijt</v>
          </cell>
          <cell r="E845">
            <v>4</v>
          </cell>
          <cell r="F845">
            <v>0</v>
          </cell>
          <cell r="G845">
            <v>0</v>
          </cell>
          <cell r="H845">
            <v>0</v>
          </cell>
          <cell r="I845">
            <v>0</v>
          </cell>
          <cell r="J845">
            <v>0</v>
          </cell>
          <cell r="K845">
            <v>0</v>
          </cell>
          <cell r="L845">
            <v>0</v>
          </cell>
          <cell r="M845">
            <v>0</v>
          </cell>
          <cell r="N845">
            <v>0</v>
          </cell>
          <cell r="O845">
            <v>0</v>
          </cell>
          <cell r="P845">
            <v>0</v>
          </cell>
          <cell r="Q845">
            <v>0</v>
          </cell>
          <cell r="R845" t="str">
            <v>Iso004t</v>
          </cell>
          <cell r="S845">
            <v>0.8</v>
          </cell>
        </row>
        <row r="846">
          <cell r="B846" t="str">
            <v>Iso005t</v>
          </cell>
          <cell r="D846" t="str">
            <v>Tapijt</v>
          </cell>
          <cell r="E846">
            <v>5</v>
          </cell>
          <cell r="F846">
            <v>0</v>
          </cell>
          <cell r="G846">
            <v>0</v>
          </cell>
          <cell r="H846">
            <v>0</v>
          </cell>
          <cell r="I846">
            <v>0</v>
          </cell>
          <cell r="J846">
            <v>0</v>
          </cell>
          <cell r="K846">
            <v>0</v>
          </cell>
          <cell r="L846">
            <v>0</v>
          </cell>
          <cell r="M846">
            <v>0</v>
          </cell>
          <cell r="N846">
            <v>0</v>
          </cell>
          <cell r="O846">
            <v>0</v>
          </cell>
          <cell r="P846">
            <v>0</v>
          </cell>
          <cell r="Q846">
            <v>0</v>
          </cell>
          <cell r="R846" t="str">
            <v>Iso005t</v>
          </cell>
          <cell r="S846">
            <v>0.8</v>
          </cell>
        </row>
        <row r="847">
          <cell r="B847" t="str">
            <v>Iso006t</v>
          </cell>
          <cell r="D847" t="str">
            <v>Tapijt</v>
          </cell>
          <cell r="E847">
            <v>6</v>
          </cell>
          <cell r="F847">
            <v>0</v>
          </cell>
          <cell r="G847">
            <v>0</v>
          </cell>
          <cell r="H847">
            <v>0</v>
          </cell>
          <cell r="I847">
            <v>0</v>
          </cell>
          <cell r="J847">
            <v>0</v>
          </cell>
          <cell r="K847">
            <v>0</v>
          </cell>
          <cell r="L847">
            <v>0</v>
          </cell>
          <cell r="M847">
            <v>0</v>
          </cell>
          <cell r="N847">
            <v>0</v>
          </cell>
          <cell r="O847">
            <v>0</v>
          </cell>
          <cell r="P847">
            <v>0</v>
          </cell>
          <cell r="Q847">
            <v>0</v>
          </cell>
          <cell r="R847" t="str">
            <v>Iso006t</v>
          </cell>
          <cell r="S847">
            <v>0.8</v>
          </cell>
        </row>
        <row r="848">
          <cell r="B848" t="str">
            <v>Iso007t</v>
          </cell>
          <cell r="D848" t="str">
            <v>Tapijt</v>
          </cell>
          <cell r="E848">
            <v>7</v>
          </cell>
          <cell r="F848">
            <v>0</v>
          </cell>
          <cell r="G848">
            <v>0</v>
          </cell>
          <cell r="H848">
            <v>0</v>
          </cell>
          <cell r="I848">
            <v>0</v>
          </cell>
          <cell r="J848">
            <v>0</v>
          </cell>
          <cell r="K848">
            <v>0</v>
          </cell>
          <cell r="L848">
            <v>0</v>
          </cell>
          <cell r="M848">
            <v>0</v>
          </cell>
          <cell r="N848">
            <v>0</v>
          </cell>
          <cell r="O848">
            <v>0</v>
          </cell>
          <cell r="P848">
            <v>0</v>
          </cell>
          <cell r="Q848">
            <v>0</v>
          </cell>
          <cell r="R848" t="str">
            <v>Iso007t</v>
          </cell>
          <cell r="S848">
            <v>0.8</v>
          </cell>
        </row>
        <row r="849">
          <cell r="B849" t="str">
            <v>Iso008t</v>
          </cell>
          <cell r="D849" t="str">
            <v>Tapijt</v>
          </cell>
          <cell r="E849">
            <v>8</v>
          </cell>
          <cell r="F849">
            <v>0</v>
          </cell>
          <cell r="G849">
            <v>0</v>
          </cell>
          <cell r="H849">
            <v>0</v>
          </cell>
          <cell r="I849">
            <v>0</v>
          </cell>
          <cell r="J849">
            <v>0</v>
          </cell>
          <cell r="K849">
            <v>0</v>
          </cell>
          <cell r="L849">
            <v>0</v>
          </cell>
          <cell r="M849">
            <v>0</v>
          </cell>
          <cell r="N849">
            <v>0</v>
          </cell>
          <cell r="O849">
            <v>0</v>
          </cell>
          <cell r="P849">
            <v>0</v>
          </cell>
          <cell r="Q849">
            <v>0</v>
          </cell>
          <cell r="R849" t="str">
            <v>Iso008t</v>
          </cell>
          <cell r="S849">
            <v>0.8</v>
          </cell>
        </row>
        <row r="850">
          <cell r="B850" t="str">
            <v>Iso009t</v>
          </cell>
          <cell r="D850" t="str">
            <v>Tapijt</v>
          </cell>
          <cell r="E850">
            <v>9</v>
          </cell>
          <cell r="F850">
            <v>0</v>
          </cell>
          <cell r="G850">
            <v>0</v>
          </cell>
          <cell r="H850">
            <v>0</v>
          </cell>
          <cell r="I850">
            <v>0</v>
          </cell>
          <cell r="J850">
            <v>0</v>
          </cell>
          <cell r="K850">
            <v>0</v>
          </cell>
          <cell r="L850">
            <v>0</v>
          </cell>
          <cell r="M850">
            <v>0</v>
          </cell>
          <cell r="N850">
            <v>0</v>
          </cell>
          <cell r="O850">
            <v>0</v>
          </cell>
          <cell r="P850">
            <v>0</v>
          </cell>
          <cell r="Q850">
            <v>0</v>
          </cell>
          <cell r="R850" t="str">
            <v>Iso009t</v>
          </cell>
          <cell r="S850">
            <v>0.8</v>
          </cell>
        </row>
        <row r="851">
          <cell r="B851" t="str">
            <v>Iso010t</v>
          </cell>
          <cell r="D851" t="str">
            <v>Tapijt</v>
          </cell>
          <cell r="E851">
            <v>10</v>
          </cell>
          <cell r="F851">
            <v>0</v>
          </cell>
          <cell r="G851">
            <v>0</v>
          </cell>
          <cell r="H851">
            <v>0</v>
          </cell>
          <cell r="I851">
            <v>0</v>
          </cell>
          <cell r="J851">
            <v>0</v>
          </cell>
          <cell r="K851">
            <v>0</v>
          </cell>
          <cell r="L851">
            <v>0</v>
          </cell>
          <cell r="M851">
            <v>0</v>
          </cell>
          <cell r="N851">
            <v>0</v>
          </cell>
          <cell r="O851">
            <v>0</v>
          </cell>
          <cell r="P851">
            <v>0</v>
          </cell>
          <cell r="Q851">
            <v>0</v>
          </cell>
          <cell r="R851" t="str">
            <v>Iso010t</v>
          </cell>
          <cell r="S851">
            <v>0.8</v>
          </cell>
        </row>
        <row r="852">
          <cell r="B852" t="str">
            <v>Iso011t</v>
          </cell>
          <cell r="D852" t="str">
            <v>Tapijt</v>
          </cell>
          <cell r="E852">
            <v>11</v>
          </cell>
          <cell r="F852">
            <v>0</v>
          </cell>
          <cell r="G852">
            <v>0</v>
          </cell>
          <cell r="H852">
            <v>0</v>
          </cell>
          <cell r="I852">
            <v>0</v>
          </cell>
          <cell r="J852">
            <v>0</v>
          </cell>
          <cell r="K852">
            <v>0</v>
          </cell>
          <cell r="L852">
            <v>0</v>
          </cell>
          <cell r="M852">
            <v>0</v>
          </cell>
          <cell r="N852">
            <v>0</v>
          </cell>
          <cell r="O852">
            <v>0</v>
          </cell>
          <cell r="P852">
            <v>0</v>
          </cell>
          <cell r="Q852">
            <v>0</v>
          </cell>
          <cell r="R852" t="str">
            <v>Iso011t</v>
          </cell>
          <cell r="S852">
            <v>0.8</v>
          </cell>
        </row>
        <row r="854">
          <cell r="B854" t="str">
            <v>Kan260l</v>
          </cell>
          <cell r="C854" t="str">
            <v>Kantoor</v>
          </cell>
          <cell r="D854" t="str">
            <v>Lino/PVC</v>
          </cell>
          <cell r="E854">
            <v>260</v>
          </cell>
          <cell r="F854">
            <v>0.7363777777777778</v>
          </cell>
          <cell r="G854">
            <v>2.0973333333333333E-2</v>
          </cell>
          <cell r="H854">
            <v>0</v>
          </cell>
          <cell r="I854">
            <v>0</v>
          </cell>
          <cell r="J854">
            <v>5.2000000000000005E-2</v>
          </cell>
          <cell r="K854">
            <v>0</v>
          </cell>
          <cell r="L854">
            <v>0</v>
          </cell>
          <cell r="M854">
            <v>0</v>
          </cell>
          <cell r="N854">
            <v>0</v>
          </cell>
          <cell r="O854">
            <v>0</v>
          </cell>
          <cell r="P854">
            <v>0.80935111111111113</v>
          </cell>
          <cell r="Q854">
            <v>321.24500285551113</v>
          </cell>
          <cell r="R854" t="str">
            <v>Kan260l</v>
          </cell>
          <cell r="S854">
            <v>0.78</v>
          </cell>
        </row>
        <row r="855">
          <cell r="B855" t="str">
            <v>Kan260ln</v>
          </cell>
          <cell r="C855" t="str">
            <v>Kantoor, naloopronde</v>
          </cell>
          <cell r="D855" t="str">
            <v>Lino/PVC</v>
          </cell>
          <cell r="E855">
            <v>260</v>
          </cell>
          <cell r="F855">
            <v>0.75083999999999995</v>
          </cell>
          <cell r="G855">
            <v>2.1780000000000001E-2</v>
          </cell>
          <cell r="H855">
            <v>0</v>
          </cell>
          <cell r="I855">
            <v>0</v>
          </cell>
          <cell r="J855">
            <v>5.4000000000000006E-2</v>
          </cell>
          <cell r="K855">
            <v>0</v>
          </cell>
          <cell r="L855">
            <v>0</v>
          </cell>
          <cell r="M855">
            <v>0</v>
          </cell>
          <cell r="N855">
            <v>0</v>
          </cell>
          <cell r="O855">
            <v>0</v>
          </cell>
          <cell r="P855">
            <v>0.82662000000000002</v>
          </cell>
          <cell r="Q855">
            <v>314.53388497737768</v>
          </cell>
          <cell r="R855" t="str">
            <v>Kan260ln</v>
          </cell>
          <cell r="S855">
            <v>0.81</v>
          </cell>
        </row>
        <row r="856">
          <cell r="B856" t="str">
            <v>Kan156l</v>
          </cell>
          <cell r="C856" t="str">
            <v>Kantoor</v>
          </cell>
          <cell r="D856" t="str">
            <v>Lino/PVC</v>
          </cell>
          <cell r="E856">
            <v>156</v>
          </cell>
          <cell r="F856">
            <v>0.75083999999999995</v>
          </cell>
          <cell r="G856">
            <v>2.1780000000000001E-2</v>
          </cell>
          <cell r="H856">
            <v>0</v>
          </cell>
          <cell r="I856">
            <v>0</v>
          </cell>
          <cell r="J856">
            <v>5.4000000000000006E-2</v>
          </cell>
          <cell r="K856">
            <v>0</v>
          </cell>
          <cell r="L856">
            <v>0</v>
          </cell>
          <cell r="M856">
            <v>0</v>
          </cell>
          <cell r="N856">
            <v>0</v>
          </cell>
          <cell r="O856">
            <v>0</v>
          </cell>
          <cell r="P856">
            <v>0.82662000000000002</v>
          </cell>
          <cell r="Q856">
            <v>188.72033098642663</v>
          </cell>
          <cell r="R856" t="str">
            <v>Kan156l</v>
          </cell>
          <cell r="S856">
            <v>0.81</v>
          </cell>
        </row>
        <row r="857">
          <cell r="B857" t="str">
            <v>Kan130l</v>
          </cell>
          <cell r="C857" t="str">
            <v>Kantoor</v>
          </cell>
          <cell r="D857" t="str">
            <v>Lino/PVC</v>
          </cell>
          <cell r="E857">
            <v>130</v>
          </cell>
          <cell r="F857">
            <v>0.75083999999999995</v>
          </cell>
          <cell r="G857">
            <v>2.1780000000000001E-2</v>
          </cell>
          <cell r="H857">
            <v>0</v>
          </cell>
          <cell r="I857">
            <v>0</v>
          </cell>
          <cell r="J857">
            <v>5.4000000000000006E-2</v>
          </cell>
          <cell r="K857">
            <v>0</v>
          </cell>
          <cell r="L857">
            <v>0</v>
          </cell>
          <cell r="M857">
            <v>0</v>
          </cell>
          <cell r="N857">
            <v>0</v>
          </cell>
          <cell r="O857">
            <v>0</v>
          </cell>
          <cell r="P857">
            <v>0.82662000000000002</v>
          </cell>
          <cell r="Q857">
            <v>157.26694248868884</v>
          </cell>
          <cell r="R857" t="str">
            <v>Kan130l</v>
          </cell>
          <cell r="S857">
            <v>0.81</v>
          </cell>
        </row>
        <row r="858">
          <cell r="B858" t="str">
            <v>Kan104l</v>
          </cell>
          <cell r="C858" t="str">
            <v>Kantoor</v>
          </cell>
          <cell r="D858" t="str">
            <v>Lino/PVC</v>
          </cell>
          <cell r="E858">
            <v>104</v>
          </cell>
          <cell r="F858">
            <v>0.37859999999999999</v>
          </cell>
          <cell r="G858">
            <v>2.1780000000000001E-2</v>
          </cell>
          <cell r="H858">
            <v>0</v>
          </cell>
          <cell r="I858">
            <v>0</v>
          </cell>
          <cell r="J858">
            <v>5.4000000000000006E-2</v>
          </cell>
          <cell r="K858">
            <v>0</v>
          </cell>
          <cell r="L858">
            <v>0</v>
          </cell>
          <cell r="M858">
            <v>0</v>
          </cell>
          <cell r="N858">
            <v>0</v>
          </cell>
          <cell r="O858">
            <v>0</v>
          </cell>
          <cell r="P858">
            <v>0.45438000000000001</v>
          </cell>
          <cell r="Q858">
            <v>228.88331352612346</v>
          </cell>
          <cell r="R858" t="str">
            <v>Kan104l</v>
          </cell>
          <cell r="S858">
            <v>0.81</v>
          </cell>
        </row>
        <row r="859">
          <cell r="B859" t="str">
            <v>Kan052l</v>
          </cell>
          <cell r="C859" t="str">
            <v>Kantoor</v>
          </cell>
          <cell r="D859" t="str">
            <v>Lino/PVC</v>
          </cell>
          <cell r="E859">
            <v>52</v>
          </cell>
          <cell r="F859">
            <v>0.21822000000000003</v>
          </cell>
          <cell r="G859">
            <v>2.1780000000000001E-2</v>
          </cell>
          <cell r="H859">
            <v>0</v>
          </cell>
          <cell r="I859">
            <v>0</v>
          </cell>
          <cell r="J859">
            <v>2.7000000000000003E-2</v>
          </cell>
          <cell r="K859">
            <v>0</v>
          </cell>
          <cell r="L859">
            <v>0</v>
          </cell>
          <cell r="M859">
            <v>0</v>
          </cell>
          <cell r="N859">
            <v>0</v>
          </cell>
          <cell r="O859">
            <v>0</v>
          </cell>
          <cell r="P859">
            <v>0.26700000000000002</v>
          </cell>
          <cell r="Q859">
            <v>194.75655430711612</v>
          </cell>
          <cell r="R859" t="str">
            <v>Kan052l</v>
          </cell>
          <cell r="S859">
            <v>0.81</v>
          </cell>
        </row>
        <row r="860">
          <cell r="B860" t="str">
            <v>Kan026l</v>
          </cell>
          <cell r="C860" t="str">
            <v>Kantoor</v>
          </cell>
          <cell r="D860" t="str">
            <v>Lino/PVC</v>
          </cell>
          <cell r="E860">
            <v>26</v>
          </cell>
          <cell r="F860">
            <v>0.75083999999999995</v>
          </cell>
          <cell r="G860">
            <v>2.1780000000000001E-2</v>
          </cell>
          <cell r="H860">
            <v>0</v>
          </cell>
          <cell r="I860">
            <v>0</v>
          </cell>
          <cell r="J860">
            <v>5.4000000000000006E-2</v>
          </cell>
          <cell r="K860">
            <v>0</v>
          </cell>
          <cell r="L860">
            <v>0</v>
          </cell>
          <cell r="M860">
            <v>0</v>
          </cell>
          <cell r="N860">
            <v>0</v>
          </cell>
          <cell r="O860">
            <v>0</v>
          </cell>
          <cell r="P860">
            <v>0.82662000000000002</v>
          </cell>
          <cell r="Q860">
            <v>31.45338849773777</v>
          </cell>
          <cell r="R860" t="str">
            <v>Kan026l</v>
          </cell>
          <cell r="S860">
            <v>0.81</v>
          </cell>
        </row>
        <row r="861">
          <cell r="B861" t="str">
            <v>Kan012l</v>
          </cell>
          <cell r="C861" t="str">
            <v>Kantoor</v>
          </cell>
          <cell r="D861" t="str">
            <v>Lino/PVC</v>
          </cell>
          <cell r="E861">
            <v>12</v>
          </cell>
          <cell r="F861">
            <v>0.75083999999999995</v>
          </cell>
          <cell r="G861">
            <v>2.1780000000000001E-2</v>
          </cell>
          <cell r="H861">
            <v>0</v>
          </cell>
          <cell r="I861">
            <v>0</v>
          </cell>
          <cell r="J861">
            <v>5.4000000000000006E-2</v>
          </cell>
          <cell r="K861">
            <v>0</v>
          </cell>
          <cell r="L861">
            <v>0</v>
          </cell>
          <cell r="M861">
            <v>0</v>
          </cell>
          <cell r="N861">
            <v>0</v>
          </cell>
          <cell r="O861">
            <v>0</v>
          </cell>
          <cell r="P861">
            <v>0.82662000000000002</v>
          </cell>
          <cell r="Q861">
            <v>14.516948537417433</v>
          </cell>
          <cell r="R861" t="str">
            <v>Kan012l</v>
          </cell>
          <cell r="S861">
            <v>0.81</v>
          </cell>
        </row>
        <row r="862">
          <cell r="B862" t="str">
            <v>Kan052lz</v>
          </cell>
          <cell r="C862" t="str">
            <v>Kantoor, zaterdag</v>
          </cell>
          <cell r="D862" t="str">
            <v>Lino/PVC</v>
          </cell>
          <cell r="E862">
            <v>52</v>
          </cell>
          <cell r="F862">
            <v>0.12246</v>
          </cell>
          <cell r="G862">
            <v>0</v>
          </cell>
          <cell r="H862">
            <v>0</v>
          </cell>
          <cell r="I862">
            <v>0</v>
          </cell>
          <cell r="J862">
            <v>0</v>
          </cell>
          <cell r="K862">
            <v>0</v>
          </cell>
          <cell r="L862">
            <v>0</v>
          </cell>
          <cell r="M862">
            <v>0</v>
          </cell>
          <cell r="N862">
            <v>0</v>
          </cell>
          <cell r="O862">
            <v>0</v>
          </cell>
          <cell r="P862">
            <v>0.12246</v>
          </cell>
          <cell r="Q862">
            <v>424.62845010615712</v>
          </cell>
          <cell r="R862" t="str">
            <v>Kan052lz</v>
          </cell>
          <cell r="S862">
            <v>0.81</v>
          </cell>
        </row>
        <row r="863">
          <cell r="B863" t="str">
            <v>Kan052lzo</v>
          </cell>
          <cell r="C863" t="str">
            <v>Kantoor, zondag</v>
          </cell>
          <cell r="D863" t="str">
            <v>Lino/PVC</v>
          </cell>
          <cell r="E863">
            <v>52</v>
          </cell>
          <cell r="F863">
            <v>0.12246</v>
          </cell>
          <cell r="G863">
            <v>0</v>
          </cell>
          <cell r="H863">
            <v>0</v>
          </cell>
          <cell r="I863">
            <v>0</v>
          </cell>
          <cell r="J863">
            <v>0</v>
          </cell>
          <cell r="K863">
            <v>0</v>
          </cell>
          <cell r="L863">
            <v>0</v>
          </cell>
          <cell r="M863">
            <v>0</v>
          </cell>
          <cell r="N863">
            <v>0</v>
          </cell>
          <cell r="O863">
            <v>0</v>
          </cell>
          <cell r="P863">
            <v>0.12246</v>
          </cell>
          <cell r="Q863">
            <v>424.62845010615712</v>
          </cell>
          <cell r="R863" t="str">
            <v>Kan052lzo</v>
          </cell>
          <cell r="S863">
            <v>0.81</v>
          </cell>
        </row>
        <row r="864">
          <cell r="B864" t="str">
            <v>Kan008lf</v>
          </cell>
          <cell r="C864" t="str">
            <v>Kantoor, feestdag</v>
          </cell>
          <cell r="D864" t="str">
            <v>Lino/PVC</v>
          </cell>
          <cell r="E864">
            <v>8</v>
          </cell>
          <cell r="F864">
            <v>1.8840000000000006E-2</v>
          </cell>
          <cell r="G864">
            <v>0</v>
          </cell>
          <cell r="H864">
            <v>0</v>
          </cell>
          <cell r="I864">
            <v>0</v>
          </cell>
          <cell r="J864">
            <v>0</v>
          </cell>
          <cell r="K864">
            <v>0</v>
          </cell>
          <cell r="L864">
            <v>0</v>
          </cell>
          <cell r="M864">
            <v>0</v>
          </cell>
          <cell r="N864">
            <v>0</v>
          </cell>
          <cell r="O864">
            <v>0</v>
          </cell>
          <cell r="P864">
            <v>1.8840000000000006E-2</v>
          </cell>
          <cell r="Q864">
            <v>424.628450106157</v>
          </cell>
          <cell r="R864" t="str">
            <v>Kan008lf</v>
          </cell>
          <cell r="S864">
            <v>0.81</v>
          </cell>
        </row>
        <row r="865">
          <cell r="B865" t="str">
            <v>Kan003l</v>
          </cell>
          <cell r="D865" t="str">
            <v>Lino/PVC</v>
          </cell>
          <cell r="E865">
            <v>3</v>
          </cell>
          <cell r="F865">
            <v>0.75083999999999995</v>
          </cell>
          <cell r="G865">
            <v>2.1780000000000001E-2</v>
          </cell>
          <cell r="H865">
            <v>0</v>
          </cell>
          <cell r="I865">
            <v>0</v>
          </cell>
          <cell r="J865">
            <v>5.4000000000000006E-2</v>
          </cell>
          <cell r="K865">
            <v>0</v>
          </cell>
          <cell r="L865">
            <v>0</v>
          </cell>
          <cell r="M865">
            <v>0</v>
          </cell>
          <cell r="N865">
            <v>0</v>
          </cell>
          <cell r="O865">
            <v>0</v>
          </cell>
          <cell r="P865">
            <v>0.82662000000000002</v>
          </cell>
          <cell r="Q865">
            <v>3.6292371343543581</v>
          </cell>
          <cell r="R865" t="str">
            <v>Kan003l</v>
          </cell>
          <cell r="S865">
            <v>0.81</v>
          </cell>
        </row>
        <row r="866">
          <cell r="B866" t="str">
            <v>Kan004l</v>
          </cell>
          <cell r="D866" t="str">
            <v>Lino/PVC</v>
          </cell>
          <cell r="E866">
            <v>4</v>
          </cell>
          <cell r="F866">
            <v>0.75083999999999995</v>
          </cell>
          <cell r="G866">
            <v>2.1780000000000001E-2</v>
          </cell>
          <cell r="H866">
            <v>0</v>
          </cell>
          <cell r="I866">
            <v>0</v>
          </cell>
          <cell r="J866">
            <v>5.4000000000000006E-2</v>
          </cell>
          <cell r="K866">
            <v>0</v>
          </cell>
          <cell r="L866">
            <v>0</v>
          </cell>
          <cell r="M866">
            <v>0</v>
          </cell>
          <cell r="N866">
            <v>0</v>
          </cell>
          <cell r="O866">
            <v>0</v>
          </cell>
          <cell r="P866">
            <v>0.82662000000000002</v>
          </cell>
          <cell r="Q866">
            <v>4.8389828458058108</v>
          </cell>
          <cell r="R866" t="str">
            <v>Kan004l</v>
          </cell>
          <cell r="S866">
            <v>0.81</v>
          </cell>
        </row>
        <row r="867">
          <cell r="B867" t="str">
            <v>Kan005l</v>
          </cell>
          <cell r="D867" t="str">
            <v>Lino/PVC</v>
          </cell>
          <cell r="E867">
            <v>5</v>
          </cell>
          <cell r="F867">
            <v>0.75083999999999995</v>
          </cell>
          <cell r="G867">
            <v>2.1780000000000001E-2</v>
          </cell>
          <cell r="H867">
            <v>0</v>
          </cell>
          <cell r="I867">
            <v>0</v>
          </cell>
          <cell r="J867">
            <v>5.4000000000000006E-2</v>
          </cell>
          <cell r="K867">
            <v>0</v>
          </cell>
          <cell r="L867">
            <v>0</v>
          </cell>
          <cell r="M867">
            <v>0</v>
          </cell>
          <cell r="N867">
            <v>0</v>
          </cell>
          <cell r="O867">
            <v>0</v>
          </cell>
          <cell r="P867">
            <v>0.82662000000000002</v>
          </cell>
          <cell r="Q867">
            <v>6.048728557257264</v>
          </cell>
          <cell r="R867" t="str">
            <v>Kan005l</v>
          </cell>
          <cell r="S867">
            <v>0.81</v>
          </cell>
        </row>
        <row r="868">
          <cell r="B868" t="str">
            <v>Kan006l</v>
          </cell>
          <cell r="D868" t="str">
            <v>Lino/PVC</v>
          </cell>
          <cell r="E868">
            <v>6</v>
          </cell>
          <cell r="F868">
            <v>0.79842000000000013</v>
          </cell>
          <cell r="G868">
            <v>2.1780000000000001E-2</v>
          </cell>
          <cell r="H868">
            <v>0</v>
          </cell>
          <cell r="I868">
            <v>0</v>
          </cell>
          <cell r="J868">
            <v>5.4000000000000006E-2</v>
          </cell>
          <cell r="K868">
            <v>0</v>
          </cell>
          <cell r="L868">
            <v>0</v>
          </cell>
          <cell r="M868">
            <v>0</v>
          </cell>
          <cell r="N868">
            <v>0</v>
          </cell>
          <cell r="O868">
            <v>0</v>
          </cell>
          <cell r="P868">
            <v>0.8742000000000002</v>
          </cell>
          <cell r="Q868">
            <v>6.8634179821551129</v>
          </cell>
          <cell r="R868" t="str">
            <v>Kan006l</v>
          </cell>
          <cell r="S868">
            <v>0.81</v>
          </cell>
        </row>
        <row r="869">
          <cell r="B869" t="str">
            <v>Kan007l</v>
          </cell>
          <cell r="D869" t="str">
            <v>Lino/PVC</v>
          </cell>
          <cell r="E869">
            <v>7</v>
          </cell>
          <cell r="F869">
            <v>0.79842000000000013</v>
          </cell>
          <cell r="G869">
            <v>2.1780000000000001E-2</v>
          </cell>
          <cell r="H869">
            <v>0</v>
          </cell>
          <cell r="I869">
            <v>0</v>
          </cell>
          <cell r="J869">
            <v>5.4000000000000006E-2</v>
          </cell>
          <cell r="K869">
            <v>0</v>
          </cell>
          <cell r="L869">
            <v>0</v>
          </cell>
          <cell r="M869">
            <v>0</v>
          </cell>
          <cell r="N869">
            <v>0</v>
          </cell>
          <cell r="O869">
            <v>0</v>
          </cell>
          <cell r="P869">
            <v>0.8742000000000002</v>
          </cell>
          <cell r="Q869">
            <v>8.0073209791809639</v>
          </cell>
          <cell r="R869" t="str">
            <v>Kan007l</v>
          </cell>
          <cell r="S869">
            <v>0.81</v>
          </cell>
        </row>
        <row r="870">
          <cell r="B870" t="str">
            <v>Kan008l</v>
          </cell>
          <cell r="D870" t="str">
            <v>Lino/PVC</v>
          </cell>
          <cell r="E870">
            <v>260</v>
          </cell>
          <cell r="F870">
            <v>0.64740000000000009</v>
          </cell>
          <cell r="G870">
            <v>0</v>
          </cell>
          <cell r="H870">
            <v>0</v>
          </cell>
          <cell r="I870">
            <v>0</v>
          </cell>
          <cell r="J870">
            <v>0</v>
          </cell>
          <cell r="K870">
            <v>0</v>
          </cell>
          <cell r="L870">
            <v>0</v>
          </cell>
          <cell r="M870">
            <v>0</v>
          </cell>
          <cell r="N870">
            <v>0</v>
          </cell>
          <cell r="O870">
            <v>0</v>
          </cell>
          <cell r="P870">
            <v>0.64740000000000009</v>
          </cell>
          <cell r="Q870">
            <v>401.60642570281118</v>
          </cell>
          <cell r="R870" t="str">
            <v>Kan008l</v>
          </cell>
          <cell r="S870">
            <v>0.81</v>
          </cell>
        </row>
        <row r="871">
          <cell r="B871" t="str">
            <v>Kan009l</v>
          </cell>
          <cell r="D871" t="str">
            <v>Lino/PVC</v>
          </cell>
          <cell r="E871">
            <v>9</v>
          </cell>
          <cell r="F871">
            <v>0.79842000000000013</v>
          </cell>
          <cell r="G871">
            <v>2.1780000000000001E-2</v>
          </cell>
          <cell r="H871">
            <v>0</v>
          </cell>
          <cell r="I871">
            <v>0</v>
          </cell>
          <cell r="J871">
            <v>5.4000000000000006E-2</v>
          </cell>
          <cell r="K871">
            <v>0</v>
          </cell>
          <cell r="L871">
            <v>0</v>
          </cell>
          <cell r="M871">
            <v>0</v>
          </cell>
          <cell r="N871">
            <v>0</v>
          </cell>
          <cell r="O871">
            <v>0</v>
          </cell>
          <cell r="P871">
            <v>0.8742000000000002</v>
          </cell>
          <cell r="Q871">
            <v>10.295126973232669</v>
          </cell>
          <cell r="R871" t="str">
            <v>Kan009l</v>
          </cell>
          <cell r="S871">
            <v>0.81</v>
          </cell>
        </row>
        <row r="872">
          <cell r="B872" t="str">
            <v>Kan010l</v>
          </cell>
          <cell r="D872" t="str">
            <v>Lino/PVC</v>
          </cell>
          <cell r="E872">
            <v>10</v>
          </cell>
          <cell r="F872">
            <v>0.79842000000000013</v>
          </cell>
          <cell r="G872">
            <v>2.1780000000000001E-2</v>
          </cell>
          <cell r="H872">
            <v>0</v>
          </cell>
          <cell r="I872">
            <v>0</v>
          </cell>
          <cell r="J872">
            <v>5.4000000000000006E-2</v>
          </cell>
          <cell r="K872">
            <v>0</v>
          </cell>
          <cell r="L872">
            <v>0</v>
          </cell>
          <cell r="M872">
            <v>0</v>
          </cell>
          <cell r="N872">
            <v>0</v>
          </cell>
          <cell r="O872">
            <v>0</v>
          </cell>
          <cell r="P872">
            <v>0.8742000000000002</v>
          </cell>
          <cell r="Q872">
            <v>11.43902997025852</v>
          </cell>
          <cell r="R872" t="str">
            <v>Kan010l</v>
          </cell>
          <cell r="S872">
            <v>0.81</v>
          </cell>
        </row>
        <row r="873">
          <cell r="B873" t="str">
            <v>Kan011l</v>
          </cell>
          <cell r="D873" t="str">
            <v>Lino/PVC</v>
          </cell>
          <cell r="E873">
            <v>11</v>
          </cell>
          <cell r="F873">
            <v>0.79842000000000013</v>
          </cell>
          <cell r="G873">
            <v>2.1780000000000001E-2</v>
          </cell>
          <cell r="H873">
            <v>0</v>
          </cell>
          <cell r="I873">
            <v>0</v>
          </cell>
          <cell r="J873">
            <v>5.4000000000000006E-2</v>
          </cell>
          <cell r="K873">
            <v>0</v>
          </cell>
          <cell r="L873">
            <v>0</v>
          </cell>
          <cell r="M873">
            <v>0</v>
          </cell>
          <cell r="N873">
            <v>0</v>
          </cell>
          <cell r="O873">
            <v>0</v>
          </cell>
          <cell r="P873">
            <v>0.8742000000000002</v>
          </cell>
          <cell r="Q873">
            <v>12.582932967284373</v>
          </cell>
          <cell r="R873" t="str">
            <v>Kan011l</v>
          </cell>
          <cell r="S873">
            <v>0.81</v>
          </cell>
        </row>
        <row r="875">
          <cell r="B875" t="str">
            <v>Kan260s</v>
          </cell>
          <cell r="C875" t="str">
            <v>Kantoor</v>
          </cell>
          <cell r="D875" t="str">
            <v>Steen</v>
          </cell>
          <cell r="E875">
            <v>260</v>
          </cell>
          <cell r="F875">
            <v>0.81403111111111126</v>
          </cell>
          <cell r="G875">
            <v>2.0973333333333333E-2</v>
          </cell>
          <cell r="H875">
            <v>0.10400000000000001</v>
          </cell>
          <cell r="I875">
            <v>0</v>
          </cell>
          <cell r="J875">
            <v>0</v>
          </cell>
          <cell r="K875">
            <v>0</v>
          </cell>
          <cell r="L875">
            <v>0</v>
          </cell>
          <cell r="M875">
            <v>0</v>
          </cell>
          <cell r="N875">
            <v>0</v>
          </cell>
          <cell r="O875">
            <v>0</v>
          </cell>
          <cell r="P875">
            <v>0.93900444444444453</v>
          </cell>
          <cell r="Q875">
            <v>276.88899827713504</v>
          </cell>
          <cell r="R875" t="str">
            <v>Kan260s</v>
          </cell>
          <cell r="S875">
            <v>0.78</v>
          </cell>
        </row>
        <row r="876">
          <cell r="B876" t="str">
            <v>Kan260sn</v>
          </cell>
          <cell r="C876" t="str">
            <v>Kantoor, naloopronde</v>
          </cell>
          <cell r="D876" t="str">
            <v>Steen</v>
          </cell>
          <cell r="E876">
            <v>260</v>
          </cell>
          <cell r="F876">
            <v>0.73787999999999998</v>
          </cell>
          <cell r="G876">
            <v>2.1780000000000001E-2</v>
          </cell>
          <cell r="H876">
            <v>0.10800000000000001</v>
          </cell>
          <cell r="I876">
            <v>0</v>
          </cell>
          <cell r="J876">
            <v>0</v>
          </cell>
          <cell r="K876">
            <v>0</v>
          </cell>
          <cell r="L876">
            <v>0</v>
          </cell>
          <cell r="M876">
            <v>0</v>
          </cell>
          <cell r="N876">
            <v>0</v>
          </cell>
          <cell r="O876">
            <v>0</v>
          </cell>
          <cell r="P876">
            <v>0.86765999999999999</v>
          </cell>
          <cell r="Q876">
            <v>299.65654749556273</v>
          </cell>
          <cell r="R876" t="str">
            <v>Kan260sn</v>
          </cell>
          <cell r="S876">
            <v>0.81</v>
          </cell>
        </row>
        <row r="877">
          <cell r="B877" t="str">
            <v>Kan156s</v>
          </cell>
          <cell r="C877" t="str">
            <v>Kantoor</v>
          </cell>
          <cell r="D877" t="str">
            <v>Steen</v>
          </cell>
          <cell r="E877">
            <v>156</v>
          </cell>
          <cell r="F877">
            <v>0.73787999999999998</v>
          </cell>
          <cell r="G877">
            <v>2.1780000000000001E-2</v>
          </cell>
          <cell r="H877">
            <v>0.10800000000000001</v>
          </cell>
          <cell r="I877">
            <v>0</v>
          </cell>
          <cell r="J877">
            <v>0</v>
          </cell>
          <cell r="K877">
            <v>0</v>
          </cell>
          <cell r="L877">
            <v>0</v>
          </cell>
          <cell r="M877">
            <v>0</v>
          </cell>
          <cell r="N877">
            <v>0</v>
          </cell>
          <cell r="O877">
            <v>0</v>
          </cell>
          <cell r="P877">
            <v>0.86765999999999999</v>
          </cell>
          <cell r="Q877">
            <v>179.79392849733765</v>
          </cell>
          <cell r="R877" t="str">
            <v>Kan156s</v>
          </cell>
          <cell r="S877">
            <v>0.81</v>
          </cell>
        </row>
        <row r="878">
          <cell r="B878" t="str">
            <v>Kan130s</v>
          </cell>
          <cell r="C878" t="str">
            <v>Kantoor</v>
          </cell>
          <cell r="D878" t="str">
            <v>Steen</v>
          </cell>
          <cell r="E878">
            <v>130</v>
          </cell>
          <cell r="F878">
            <v>0.73787999999999998</v>
          </cell>
          <cell r="G878">
            <v>2.1780000000000001E-2</v>
          </cell>
          <cell r="H878">
            <v>0.10800000000000001</v>
          </cell>
          <cell r="I878">
            <v>0</v>
          </cell>
          <cell r="J878">
            <v>0</v>
          </cell>
          <cell r="K878">
            <v>0</v>
          </cell>
          <cell r="L878">
            <v>0</v>
          </cell>
          <cell r="M878">
            <v>0</v>
          </cell>
          <cell r="N878">
            <v>0</v>
          </cell>
          <cell r="O878">
            <v>0</v>
          </cell>
          <cell r="P878">
            <v>0.86765999999999999</v>
          </cell>
          <cell r="Q878">
            <v>149.82827374778137</v>
          </cell>
          <cell r="R878" t="str">
            <v>Kan130s</v>
          </cell>
          <cell r="S878">
            <v>0.81</v>
          </cell>
        </row>
        <row r="879">
          <cell r="B879" t="str">
            <v>Kan104s</v>
          </cell>
          <cell r="C879" t="str">
            <v>Kantoor</v>
          </cell>
          <cell r="D879" t="str">
            <v>Steen</v>
          </cell>
          <cell r="E879">
            <v>104</v>
          </cell>
          <cell r="F879">
            <v>0.45924000000000004</v>
          </cell>
          <cell r="G879">
            <v>2.1780000000000001E-2</v>
          </cell>
          <cell r="H879">
            <v>0.10800000000000001</v>
          </cell>
          <cell r="I879">
            <v>0</v>
          </cell>
          <cell r="J879">
            <v>0</v>
          </cell>
          <cell r="K879">
            <v>0</v>
          </cell>
          <cell r="L879">
            <v>0</v>
          </cell>
          <cell r="M879">
            <v>0</v>
          </cell>
          <cell r="N879">
            <v>0</v>
          </cell>
          <cell r="O879">
            <v>0</v>
          </cell>
          <cell r="P879">
            <v>0.5890200000000001</v>
          </cell>
          <cell r="Q879">
            <v>176.56446300634951</v>
          </cell>
          <cell r="R879" t="str">
            <v>Kan104s</v>
          </cell>
          <cell r="S879">
            <v>0.81</v>
          </cell>
        </row>
        <row r="880">
          <cell r="B880" t="str">
            <v>Kan052s</v>
          </cell>
          <cell r="C880" t="str">
            <v>Kantoor</v>
          </cell>
          <cell r="D880" t="str">
            <v>Steen</v>
          </cell>
          <cell r="E880">
            <v>52</v>
          </cell>
          <cell r="F880">
            <v>0.22092000000000001</v>
          </cell>
          <cell r="G880">
            <v>2.1780000000000001E-2</v>
          </cell>
          <cell r="H880">
            <v>0.10800000000000001</v>
          </cell>
          <cell r="I880">
            <v>0</v>
          </cell>
          <cell r="J880">
            <v>0</v>
          </cell>
          <cell r="K880">
            <v>0</v>
          </cell>
          <cell r="L880">
            <v>0</v>
          </cell>
          <cell r="M880">
            <v>0</v>
          </cell>
          <cell r="N880">
            <v>0</v>
          </cell>
          <cell r="O880">
            <v>0</v>
          </cell>
          <cell r="P880">
            <v>0.35070000000000001</v>
          </cell>
          <cell r="Q880">
            <v>148.27487881380097</v>
          </cell>
          <cell r="R880" t="str">
            <v>Kan052s</v>
          </cell>
          <cell r="S880">
            <v>0.81</v>
          </cell>
        </row>
        <row r="881">
          <cell r="B881" t="str">
            <v>Kan026s</v>
          </cell>
          <cell r="C881" t="str">
            <v>Kantoor</v>
          </cell>
          <cell r="D881" t="str">
            <v>Steen</v>
          </cell>
          <cell r="E881">
            <v>26</v>
          </cell>
          <cell r="F881">
            <v>0.73787999999999998</v>
          </cell>
          <cell r="G881">
            <v>2.1780000000000001E-2</v>
          </cell>
          <cell r="H881">
            <v>0.10800000000000001</v>
          </cell>
          <cell r="I881">
            <v>0</v>
          </cell>
          <cell r="J881">
            <v>0</v>
          </cell>
          <cell r="K881">
            <v>0</v>
          </cell>
          <cell r="L881">
            <v>0</v>
          </cell>
          <cell r="M881">
            <v>0</v>
          </cell>
          <cell r="N881">
            <v>0</v>
          </cell>
          <cell r="O881">
            <v>0</v>
          </cell>
          <cell r="P881">
            <v>0.86765999999999999</v>
          </cell>
          <cell r="Q881">
            <v>29.965654749556276</v>
          </cell>
          <cell r="R881" t="str">
            <v>Kan026s</v>
          </cell>
          <cell r="S881">
            <v>0.81</v>
          </cell>
        </row>
        <row r="882">
          <cell r="B882" t="str">
            <v>Kan012s</v>
          </cell>
          <cell r="C882" t="str">
            <v>Kantoor</v>
          </cell>
          <cell r="D882" t="str">
            <v>Steen</v>
          </cell>
          <cell r="E882">
            <v>12</v>
          </cell>
          <cell r="F882">
            <v>0.73787999999999998</v>
          </cell>
          <cell r="G882">
            <v>2.1780000000000001E-2</v>
          </cell>
          <cell r="H882">
            <v>0.10800000000000001</v>
          </cell>
          <cell r="I882">
            <v>0</v>
          </cell>
          <cell r="J882">
            <v>0</v>
          </cell>
          <cell r="K882">
            <v>0</v>
          </cell>
          <cell r="L882">
            <v>0</v>
          </cell>
          <cell r="M882">
            <v>0</v>
          </cell>
          <cell r="N882">
            <v>0</v>
          </cell>
          <cell r="O882">
            <v>0</v>
          </cell>
          <cell r="P882">
            <v>0.86765999999999999</v>
          </cell>
          <cell r="Q882">
            <v>13.830302192102897</v>
          </cell>
          <cell r="R882" t="str">
            <v>Kan012s</v>
          </cell>
          <cell r="S882">
            <v>0.81</v>
          </cell>
        </row>
        <row r="883">
          <cell r="B883" t="str">
            <v>Kan052sz</v>
          </cell>
          <cell r="C883" t="str">
            <v>Kantoor, zaterdag</v>
          </cell>
          <cell r="D883" t="str">
            <v>Steen</v>
          </cell>
          <cell r="E883">
            <v>52</v>
          </cell>
          <cell r="F883">
            <v>0.12246</v>
          </cell>
          <cell r="G883">
            <v>0</v>
          </cell>
          <cell r="H883">
            <v>0</v>
          </cell>
          <cell r="I883">
            <v>0</v>
          </cell>
          <cell r="J883">
            <v>0</v>
          </cell>
          <cell r="K883">
            <v>0</v>
          </cell>
          <cell r="L883">
            <v>0</v>
          </cell>
          <cell r="M883">
            <v>0</v>
          </cell>
          <cell r="N883">
            <v>0</v>
          </cell>
          <cell r="O883">
            <v>0</v>
          </cell>
          <cell r="P883">
            <v>0.12246</v>
          </cell>
          <cell r="Q883">
            <v>424.62845010615712</v>
          </cell>
          <cell r="R883" t="str">
            <v>Kan052sz</v>
          </cell>
          <cell r="S883">
            <v>0.81</v>
          </cell>
        </row>
        <row r="884">
          <cell r="B884" t="str">
            <v>Kan052szo</v>
          </cell>
          <cell r="C884" t="str">
            <v>Kantoor, zondag</v>
          </cell>
          <cell r="D884" t="str">
            <v>Steen</v>
          </cell>
          <cell r="E884">
            <v>52</v>
          </cell>
          <cell r="F884">
            <v>0.12246</v>
          </cell>
          <cell r="G884">
            <v>0</v>
          </cell>
          <cell r="H884">
            <v>0</v>
          </cell>
          <cell r="I884">
            <v>0</v>
          </cell>
          <cell r="J884">
            <v>0</v>
          </cell>
          <cell r="K884">
            <v>0</v>
          </cell>
          <cell r="L884">
            <v>0</v>
          </cell>
          <cell r="M884">
            <v>0</v>
          </cell>
          <cell r="N884">
            <v>0</v>
          </cell>
          <cell r="O884">
            <v>0</v>
          </cell>
          <cell r="P884">
            <v>0.12246</v>
          </cell>
          <cell r="Q884">
            <v>424.62845010615712</v>
          </cell>
          <cell r="R884" t="str">
            <v>Kan052szo</v>
          </cell>
          <cell r="S884">
            <v>0.81</v>
          </cell>
        </row>
        <row r="885">
          <cell r="B885" t="str">
            <v>Kan008sf</v>
          </cell>
          <cell r="C885" t="str">
            <v>Kantoor, feestdag</v>
          </cell>
          <cell r="D885" t="str">
            <v>Steen</v>
          </cell>
          <cell r="E885">
            <v>8</v>
          </cell>
          <cell r="F885">
            <v>1.8840000000000006E-2</v>
          </cell>
          <cell r="G885">
            <v>0</v>
          </cell>
          <cell r="H885">
            <v>0</v>
          </cell>
          <cell r="I885">
            <v>0</v>
          </cell>
          <cell r="J885">
            <v>0</v>
          </cell>
          <cell r="K885">
            <v>0</v>
          </cell>
          <cell r="L885">
            <v>0</v>
          </cell>
          <cell r="M885">
            <v>0</v>
          </cell>
          <cell r="N885">
            <v>0</v>
          </cell>
          <cell r="O885">
            <v>0</v>
          </cell>
          <cell r="P885">
            <v>1.8840000000000006E-2</v>
          </cell>
          <cell r="Q885">
            <v>424.628450106157</v>
          </cell>
          <cell r="R885" t="str">
            <v>Kan008sf</v>
          </cell>
          <cell r="S885">
            <v>0.81</v>
          </cell>
        </row>
        <row r="886">
          <cell r="B886" t="str">
            <v>Kan003s</v>
          </cell>
          <cell r="D886" t="str">
            <v>Steen</v>
          </cell>
          <cell r="E886">
            <v>3</v>
          </cell>
          <cell r="F886">
            <v>0.73787999999999998</v>
          </cell>
          <cell r="G886">
            <v>2.1780000000000001E-2</v>
          </cell>
          <cell r="H886">
            <v>0.10800000000000001</v>
          </cell>
          <cell r="I886">
            <v>0</v>
          </cell>
          <cell r="J886">
            <v>0</v>
          </cell>
          <cell r="K886">
            <v>0</v>
          </cell>
          <cell r="L886">
            <v>0</v>
          </cell>
          <cell r="M886">
            <v>0</v>
          </cell>
          <cell r="N886">
            <v>0</v>
          </cell>
          <cell r="O886">
            <v>0</v>
          </cell>
          <cell r="P886">
            <v>0.86765999999999999</v>
          </cell>
          <cell r="Q886">
            <v>3.4575755480257242</v>
          </cell>
          <cell r="R886" t="str">
            <v>Kan003s</v>
          </cell>
          <cell r="S886">
            <v>0.81</v>
          </cell>
        </row>
        <row r="887">
          <cell r="B887" t="str">
            <v>Kan004s</v>
          </cell>
          <cell r="D887" t="str">
            <v>Steen</v>
          </cell>
          <cell r="E887">
            <v>4</v>
          </cell>
          <cell r="F887">
            <v>0.73787999999999998</v>
          </cell>
          <cell r="G887">
            <v>2.1780000000000001E-2</v>
          </cell>
          <cell r="H887">
            <v>0.10800000000000001</v>
          </cell>
          <cell r="I887">
            <v>0</v>
          </cell>
          <cell r="J887">
            <v>0</v>
          </cell>
          <cell r="K887">
            <v>0</v>
          </cell>
          <cell r="L887">
            <v>0</v>
          </cell>
          <cell r="M887">
            <v>0</v>
          </cell>
          <cell r="N887">
            <v>0</v>
          </cell>
          <cell r="O887">
            <v>0</v>
          </cell>
          <cell r="P887">
            <v>0.86765999999999999</v>
          </cell>
          <cell r="Q887">
            <v>4.6101007307009656</v>
          </cell>
          <cell r="R887" t="str">
            <v>Kan004s</v>
          </cell>
          <cell r="S887">
            <v>0.81</v>
          </cell>
        </row>
        <row r="888">
          <cell r="B888" t="str">
            <v>Kan005s</v>
          </cell>
          <cell r="D888" t="str">
            <v>Steen</v>
          </cell>
          <cell r="E888">
            <v>5</v>
          </cell>
          <cell r="F888">
            <v>0.73787999999999998</v>
          </cell>
          <cell r="G888">
            <v>2.1780000000000001E-2</v>
          </cell>
          <cell r="H888">
            <v>0.10800000000000001</v>
          </cell>
          <cell r="I888">
            <v>0</v>
          </cell>
          <cell r="J888">
            <v>0</v>
          </cell>
          <cell r="K888">
            <v>0</v>
          </cell>
          <cell r="L888">
            <v>0</v>
          </cell>
          <cell r="M888">
            <v>0</v>
          </cell>
          <cell r="N888">
            <v>0</v>
          </cell>
          <cell r="O888">
            <v>0</v>
          </cell>
          <cell r="P888">
            <v>0.86765999999999999</v>
          </cell>
          <cell r="Q888">
            <v>5.7626259133762066</v>
          </cell>
          <cell r="R888" t="str">
            <v>Kan005s</v>
          </cell>
          <cell r="S888">
            <v>0.81</v>
          </cell>
        </row>
        <row r="889">
          <cell r="B889" t="str">
            <v>Kan006s</v>
          </cell>
          <cell r="D889" t="str">
            <v>Steen</v>
          </cell>
          <cell r="E889">
            <v>6</v>
          </cell>
          <cell r="F889">
            <v>0.78546000000000005</v>
          </cell>
          <cell r="G889">
            <v>2.1780000000000001E-2</v>
          </cell>
          <cell r="H889">
            <v>0.10800000000000001</v>
          </cell>
          <cell r="I889">
            <v>0</v>
          </cell>
          <cell r="J889">
            <v>0</v>
          </cell>
          <cell r="K889">
            <v>0</v>
          </cell>
          <cell r="L889">
            <v>0</v>
          </cell>
          <cell r="M889">
            <v>0</v>
          </cell>
          <cell r="N889">
            <v>0</v>
          </cell>
          <cell r="O889">
            <v>0</v>
          </cell>
          <cell r="P889">
            <v>0.91524000000000005</v>
          </cell>
          <cell r="Q889">
            <v>6.5556575324505051</v>
          </cell>
          <cell r="R889" t="str">
            <v>Kan006s</v>
          </cell>
          <cell r="S889">
            <v>0.81</v>
          </cell>
        </row>
        <row r="890">
          <cell r="B890" t="str">
            <v>Kan007s</v>
          </cell>
          <cell r="D890" t="str">
            <v>Steen</v>
          </cell>
          <cell r="E890">
            <v>7</v>
          </cell>
          <cell r="F890">
            <v>0.78546000000000005</v>
          </cell>
          <cell r="G890">
            <v>2.1780000000000001E-2</v>
          </cell>
          <cell r="H890">
            <v>0.10800000000000001</v>
          </cell>
          <cell r="I890">
            <v>0</v>
          </cell>
          <cell r="J890">
            <v>0</v>
          </cell>
          <cell r="K890">
            <v>0</v>
          </cell>
          <cell r="L890">
            <v>0</v>
          </cell>
          <cell r="M890">
            <v>0</v>
          </cell>
          <cell r="N890">
            <v>0</v>
          </cell>
          <cell r="O890">
            <v>0</v>
          </cell>
          <cell r="P890">
            <v>0.91524000000000005</v>
          </cell>
          <cell r="Q890">
            <v>7.6482671211922559</v>
          </cell>
          <cell r="R890" t="str">
            <v>Kan007s</v>
          </cell>
          <cell r="S890">
            <v>0.81</v>
          </cell>
        </row>
        <row r="891">
          <cell r="B891" t="str">
            <v>Kan008s</v>
          </cell>
          <cell r="D891" t="str">
            <v>Steen</v>
          </cell>
          <cell r="E891">
            <v>8</v>
          </cell>
          <cell r="F891">
            <v>0.78546000000000005</v>
          </cell>
          <cell r="G891">
            <v>2.1780000000000001E-2</v>
          </cell>
          <cell r="H891">
            <v>0.10800000000000001</v>
          </cell>
          <cell r="I891">
            <v>0</v>
          </cell>
          <cell r="J891">
            <v>0</v>
          </cell>
          <cell r="K891">
            <v>0</v>
          </cell>
          <cell r="L891">
            <v>0</v>
          </cell>
          <cell r="M891">
            <v>0</v>
          </cell>
          <cell r="N891">
            <v>0</v>
          </cell>
          <cell r="O891">
            <v>0</v>
          </cell>
          <cell r="P891">
            <v>0.91524000000000005</v>
          </cell>
          <cell r="Q891">
            <v>8.7408767099340068</v>
          </cell>
          <cell r="R891" t="str">
            <v>Kan008s</v>
          </cell>
          <cell r="S891">
            <v>0.81</v>
          </cell>
        </row>
        <row r="892">
          <cell r="B892" t="str">
            <v>Kan009s</v>
          </cell>
          <cell r="D892" t="str">
            <v>Steen</v>
          </cell>
          <cell r="E892">
            <v>9</v>
          </cell>
          <cell r="F892">
            <v>0.78546000000000005</v>
          </cell>
          <cell r="G892">
            <v>2.1780000000000001E-2</v>
          </cell>
          <cell r="H892">
            <v>0.10800000000000001</v>
          </cell>
          <cell r="I892">
            <v>0</v>
          </cell>
          <cell r="J892">
            <v>0</v>
          </cell>
          <cell r="K892">
            <v>0</v>
          </cell>
          <cell r="L892">
            <v>0</v>
          </cell>
          <cell r="M892">
            <v>0</v>
          </cell>
          <cell r="N892">
            <v>0</v>
          </cell>
          <cell r="O892">
            <v>0</v>
          </cell>
          <cell r="P892">
            <v>0.91524000000000005</v>
          </cell>
          <cell r="Q892">
            <v>9.8334862986757567</v>
          </cell>
          <cell r="R892" t="str">
            <v>Kan009s</v>
          </cell>
          <cell r="S892">
            <v>0.81</v>
          </cell>
        </row>
        <row r="893">
          <cell r="B893" t="str">
            <v>Kan010s</v>
          </cell>
          <cell r="D893" t="str">
            <v>Steen</v>
          </cell>
          <cell r="E893">
            <v>10</v>
          </cell>
          <cell r="F893">
            <v>0.78546000000000005</v>
          </cell>
          <cell r="G893">
            <v>2.1780000000000001E-2</v>
          </cell>
          <cell r="H893">
            <v>0.10800000000000001</v>
          </cell>
          <cell r="I893">
            <v>0</v>
          </cell>
          <cell r="J893">
            <v>0</v>
          </cell>
          <cell r="K893">
            <v>0</v>
          </cell>
          <cell r="L893">
            <v>0</v>
          </cell>
          <cell r="M893">
            <v>0</v>
          </cell>
          <cell r="N893">
            <v>0</v>
          </cell>
          <cell r="O893">
            <v>0</v>
          </cell>
          <cell r="P893">
            <v>0.91524000000000005</v>
          </cell>
          <cell r="Q893">
            <v>10.926095887417508</v>
          </cell>
          <cell r="R893" t="str">
            <v>Kan010s</v>
          </cell>
          <cell r="S893">
            <v>0.81</v>
          </cell>
        </row>
        <row r="894">
          <cell r="B894" t="str">
            <v>Kan011s</v>
          </cell>
          <cell r="D894" t="str">
            <v>Steen</v>
          </cell>
          <cell r="E894">
            <v>11</v>
          </cell>
          <cell r="F894">
            <v>0.78546000000000005</v>
          </cell>
          <cell r="G894">
            <v>2.1780000000000001E-2</v>
          </cell>
          <cell r="H894">
            <v>0.10800000000000001</v>
          </cell>
          <cell r="I894">
            <v>0</v>
          </cell>
          <cell r="J894">
            <v>0</v>
          </cell>
          <cell r="K894">
            <v>0</v>
          </cell>
          <cell r="L894">
            <v>0</v>
          </cell>
          <cell r="M894">
            <v>0</v>
          </cell>
          <cell r="N894">
            <v>0</v>
          </cell>
          <cell r="O894">
            <v>0</v>
          </cell>
          <cell r="P894">
            <v>0.91524000000000005</v>
          </cell>
          <cell r="Q894">
            <v>12.018705476159258</v>
          </cell>
          <cell r="R894" t="str">
            <v>Kan011s</v>
          </cell>
          <cell r="S894">
            <v>0.81</v>
          </cell>
        </row>
        <row r="896">
          <cell r="B896" t="str">
            <v>Kan260t</v>
          </cell>
          <cell r="C896" t="str">
            <v>Kantoor</v>
          </cell>
          <cell r="D896" t="str">
            <v>Tapijt</v>
          </cell>
          <cell r="E896">
            <v>260</v>
          </cell>
          <cell r="F896">
            <v>0.64838222222222219</v>
          </cell>
          <cell r="G896">
            <v>1.7246666666666671E-2</v>
          </cell>
          <cell r="H896">
            <v>0</v>
          </cell>
          <cell r="I896">
            <v>0</v>
          </cell>
          <cell r="J896">
            <v>0</v>
          </cell>
          <cell r="K896">
            <v>0</v>
          </cell>
          <cell r="L896">
            <v>0</v>
          </cell>
          <cell r="M896">
            <v>0</v>
          </cell>
          <cell r="N896">
            <v>0</v>
          </cell>
          <cell r="O896">
            <v>0</v>
          </cell>
          <cell r="P896">
            <v>0.66562888888888883</v>
          </cell>
          <cell r="Q896">
            <v>390.60804652575843</v>
          </cell>
          <cell r="R896" t="str">
            <v>Kan260t</v>
          </cell>
          <cell r="S896">
            <v>0.78</v>
          </cell>
        </row>
        <row r="897">
          <cell r="B897" t="str">
            <v>Kan260tn</v>
          </cell>
          <cell r="C897" t="str">
            <v>Kantoor, naloopronde</v>
          </cell>
          <cell r="D897" t="str">
            <v>Tapijt</v>
          </cell>
          <cell r="E897">
            <v>260</v>
          </cell>
          <cell r="F897">
            <v>0.43104000000000003</v>
          </cell>
          <cell r="G897">
            <v>2.1780000000000001E-2</v>
          </cell>
          <cell r="H897">
            <v>0</v>
          </cell>
          <cell r="I897">
            <v>0</v>
          </cell>
          <cell r="J897">
            <v>0</v>
          </cell>
          <cell r="K897">
            <v>0</v>
          </cell>
          <cell r="L897">
            <v>0</v>
          </cell>
          <cell r="M897">
            <v>0</v>
          </cell>
          <cell r="N897">
            <v>0</v>
          </cell>
          <cell r="O897">
            <v>0</v>
          </cell>
          <cell r="P897">
            <v>0.45282000000000006</v>
          </cell>
          <cell r="Q897">
            <v>574.17958570734515</v>
          </cell>
          <cell r="R897" t="str">
            <v>Kan260tn</v>
          </cell>
          <cell r="S897">
            <v>0.81</v>
          </cell>
        </row>
        <row r="898">
          <cell r="B898" t="str">
            <v>Kan156t</v>
          </cell>
          <cell r="C898" t="str">
            <v>Kantoor</v>
          </cell>
          <cell r="D898" t="str">
            <v>Tapijt</v>
          </cell>
          <cell r="E898">
            <v>156</v>
          </cell>
          <cell r="F898">
            <v>0.43104000000000003</v>
          </cell>
          <cell r="G898">
            <v>2.1780000000000001E-2</v>
          </cell>
          <cell r="H898">
            <v>0</v>
          </cell>
          <cell r="I898">
            <v>0</v>
          </cell>
          <cell r="J898">
            <v>0</v>
          </cell>
          <cell r="K898">
            <v>0</v>
          </cell>
          <cell r="L898">
            <v>0</v>
          </cell>
          <cell r="M898">
            <v>0</v>
          </cell>
          <cell r="N898">
            <v>0</v>
          </cell>
          <cell r="O898">
            <v>0</v>
          </cell>
          <cell r="P898">
            <v>0.45282000000000006</v>
          </cell>
          <cell r="Q898">
            <v>344.5077514244071</v>
          </cell>
          <cell r="R898" t="str">
            <v>Kan156t</v>
          </cell>
          <cell r="S898">
            <v>0.81</v>
          </cell>
        </row>
        <row r="899">
          <cell r="B899" t="str">
            <v>Kan130t</v>
          </cell>
          <cell r="C899" t="str">
            <v>Kantoor</v>
          </cell>
          <cell r="D899" t="str">
            <v>Tapijt</v>
          </cell>
          <cell r="E899">
            <v>130</v>
          </cell>
          <cell r="F899">
            <v>0.43104000000000003</v>
          </cell>
          <cell r="G899">
            <v>2.1780000000000001E-2</v>
          </cell>
          <cell r="H899">
            <v>0</v>
          </cell>
          <cell r="I899">
            <v>0</v>
          </cell>
          <cell r="J899">
            <v>0</v>
          </cell>
          <cell r="K899">
            <v>0</v>
          </cell>
          <cell r="L899">
            <v>0</v>
          </cell>
          <cell r="M899">
            <v>0</v>
          </cell>
          <cell r="N899">
            <v>0</v>
          </cell>
          <cell r="O899">
            <v>0</v>
          </cell>
          <cell r="P899">
            <v>0.45282000000000006</v>
          </cell>
          <cell r="Q899">
            <v>287.08979285367258</v>
          </cell>
          <cell r="R899" t="str">
            <v>Kan130t</v>
          </cell>
          <cell r="S899">
            <v>0.81</v>
          </cell>
        </row>
        <row r="900">
          <cell r="B900" t="str">
            <v>Kan104t</v>
          </cell>
          <cell r="C900" t="str">
            <v>Kantoor</v>
          </cell>
          <cell r="D900" t="str">
            <v>Tapijt</v>
          </cell>
          <cell r="E900">
            <v>104</v>
          </cell>
          <cell r="F900">
            <v>0.40278000000000003</v>
          </cell>
          <cell r="G900">
            <v>2.1780000000000001E-2</v>
          </cell>
          <cell r="H900">
            <v>0</v>
          </cell>
          <cell r="I900">
            <v>0</v>
          </cell>
          <cell r="J900">
            <v>0</v>
          </cell>
          <cell r="K900">
            <v>0</v>
          </cell>
          <cell r="L900">
            <v>0</v>
          </cell>
          <cell r="M900">
            <v>0</v>
          </cell>
          <cell r="N900">
            <v>0</v>
          </cell>
          <cell r="O900">
            <v>0</v>
          </cell>
          <cell r="P900">
            <v>0.42456000000000005</v>
          </cell>
          <cell r="Q900">
            <v>244.95948746938009</v>
          </cell>
          <cell r="R900" t="str">
            <v>Kan104t</v>
          </cell>
          <cell r="S900">
            <v>0.81</v>
          </cell>
        </row>
        <row r="901">
          <cell r="B901" t="str">
            <v>Kan052t</v>
          </cell>
          <cell r="C901" t="str">
            <v>Kantoor</v>
          </cell>
          <cell r="D901" t="str">
            <v>Tapijt</v>
          </cell>
          <cell r="E901">
            <v>52</v>
          </cell>
          <cell r="F901">
            <v>0.15696000000000002</v>
          </cell>
          <cell r="G901">
            <v>2.1780000000000001E-2</v>
          </cell>
          <cell r="H901">
            <v>0</v>
          </cell>
          <cell r="I901">
            <v>0</v>
          </cell>
          <cell r="J901">
            <v>0</v>
          </cell>
          <cell r="K901">
            <v>0</v>
          </cell>
          <cell r="L901">
            <v>0</v>
          </cell>
          <cell r="M901">
            <v>0</v>
          </cell>
          <cell r="N901">
            <v>0</v>
          </cell>
          <cell r="O901">
            <v>0</v>
          </cell>
          <cell r="P901">
            <v>0.17874000000000001</v>
          </cell>
          <cell r="Q901">
            <v>290.92536645406739</v>
          </cell>
          <cell r="R901" t="str">
            <v>Kan052t</v>
          </cell>
          <cell r="S901">
            <v>0.81</v>
          </cell>
        </row>
        <row r="902">
          <cell r="B902" t="str">
            <v>Kan026t</v>
          </cell>
          <cell r="C902" t="str">
            <v>Kantoor</v>
          </cell>
          <cell r="D902" t="str">
            <v>Tapijt</v>
          </cell>
          <cell r="E902">
            <v>26</v>
          </cell>
          <cell r="F902">
            <v>0.43104000000000003</v>
          </cell>
          <cell r="G902">
            <v>2.1780000000000001E-2</v>
          </cell>
          <cell r="H902">
            <v>0</v>
          </cell>
          <cell r="I902">
            <v>0</v>
          </cell>
          <cell r="J902">
            <v>0</v>
          </cell>
          <cell r="K902">
            <v>0</v>
          </cell>
          <cell r="L902">
            <v>0</v>
          </cell>
          <cell r="M902">
            <v>0</v>
          </cell>
          <cell r="N902">
            <v>0</v>
          </cell>
          <cell r="O902">
            <v>0</v>
          </cell>
          <cell r="P902">
            <v>0.45282000000000006</v>
          </cell>
          <cell r="Q902">
            <v>57.417958570734513</v>
          </cell>
          <cell r="R902" t="str">
            <v>Kan026t</v>
          </cell>
          <cell r="S902">
            <v>0.81</v>
          </cell>
        </row>
        <row r="903">
          <cell r="B903" t="str">
            <v>Kan012t</v>
          </cell>
          <cell r="C903" t="str">
            <v>Kantoor</v>
          </cell>
          <cell r="D903" t="str">
            <v>Tapijt</v>
          </cell>
          <cell r="E903">
            <v>12</v>
          </cell>
          <cell r="F903">
            <v>0.43104000000000003</v>
          </cell>
          <cell r="G903">
            <v>2.1780000000000001E-2</v>
          </cell>
          <cell r="H903">
            <v>0</v>
          </cell>
          <cell r="I903">
            <v>0</v>
          </cell>
          <cell r="J903">
            <v>0</v>
          </cell>
          <cell r="K903">
            <v>0</v>
          </cell>
          <cell r="L903">
            <v>0</v>
          </cell>
          <cell r="M903">
            <v>0</v>
          </cell>
          <cell r="N903">
            <v>0</v>
          </cell>
          <cell r="O903">
            <v>0</v>
          </cell>
          <cell r="P903">
            <v>0.45282000000000006</v>
          </cell>
          <cell r="Q903">
            <v>26.500596263415929</v>
          </cell>
          <cell r="R903" t="str">
            <v>Kan012t</v>
          </cell>
          <cell r="S903">
            <v>0.81</v>
          </cell>
        </row>
        <row r="904">
          <cell r="B904" t="str">
            <v>Kan052tz</v>
          </cell>
          <cell r="C904" t="str">
            <v>Kantoor, weekend</v>
          </cell>
          <cell r="D904" t="str">
            <v>Tapijt</v>
          </cell>
          <cell r="E904">
            <v>52</v>
          </cell>
          <cell r="F904">
            <v>5.8500000000000017E-2</v>
          </cell>
          <cell r="G904">
            <v>0</v>
          </cell>
          <cell r="H904">
            <v>0</v>
          </cell>
          <cell r="I904">
            <v>0</v>
          </cell>
          <cell r="J904">
            <v>0</v>
          </cell>
          <cell r="K904">
            <v>0</v>
          </cell>
          <cell r="L904">
            <v>0</v>
          </cell>
          <cell r="M904">
            <v>0</v>
          </cell>
          <cell r="N904">
            <v>0</v>
          </cell>
          <cell r="O904">
            <v>0</v>
          </cell>
          <cell r="P904">
            <v>5.8500000000000017E-2</v>
          </cell>
          <cell r="Q904">
            <v>888.88888888888857</v>
          </cell>
          <cell r="R904" t="str">
            <v>Kan052tz</v>
          </cell>
          <cell r="S904">
            <v>0.81</v>
          </cell>
        </row>
        <row r="905">
          <cell r="B905" t="str">
            <v>Kan001t</v>
          </cell>
          <cell r="D905" t="str">
            <v>Tapijt</v>
          </cell>
          <cell r="E905">
            <v>260</v>
          </cell>
          <cell r="F905">
            <v>0.43104000000000003</v>
          </cell>
          <cell r="G905">
            <v>2.1780000000000001E-2</v>
          </cell>
          <cell r="H905">
            <v>0</v>
          </cell>
          <cell r="I905">
            <v>0</v>
          </cell>
          <cell r="J905">
            <v>0</v>
          </cell>
          <cell r="K905">
            <v>0</v>
          </cell>
          <cell r="L905">
            <v>0</v>
          </cell>
          <cell r="M905">
            <v>0</v>
          </cell>
          <cell r="N905">
            <v>0</v>
          </cell>
          <cell r="O905">
            <v>0</v>
          </cell>
          <cell r="P905">
            <v>0.45282000000000006</v>
          </cell>
          <cell r="Q905">
            <v>574.17958570734515</v>
          </cell>
          <cell r="R905" t="str">
            <v>Kan001t</v>
          </cell>
          <cell r="S905">
            <v>0.81</v>
          </cell>
        </row>
        <row r="906">
          <cell r="B906" t="str">
            <v>Kan002t</v>
          </cell>
          <cell r="D906" t="str">
            <v>Tapijt</v>
          </cell>
          <cell r="E906">
            <v>2</v>
          </cell>
          <cell r="F906">
            <v>0.43104000000000003</v>
          </cell>
          <cell r="G906">
            <v>2.1780000000000001E-2</v>
          </cell>
          <cell r="H906">
            <v>0</v>
          </cell>
          <cell r="I906">
            <v>0</v>
          </cell>
          <cell r="J906">
            <v>0</v>
          </cell>
          <cell r="K906">
            <v>0</v>
          </cell>
          <cell r="L906">
            <v>0</v>
          </cell>
          <cell r="M906">
            <v>0</v>
          </cell>
          <cell r="N906">
            <v>0</v>
          </cell>
          <cell r="O906">
            <v>0</v>
          </cell>
          <cell r="P906">
            <v>0.45282000000000006</v>
          </cell>
          <cell r="Q906">
            <v>4.4167660439026548</v>
          </cell>
          <cell r="R906" t="str">
            <v>Kan002t</v>
          </cell>
          <cell r="S906">
            <v>0.81</v>
          </cell>
        </row>
        <row r="907">
          <cell r="B907" t="str">
            <v>Kan003t</v>
          </cell>
          <cell r="D907" t="str">
            <v>Tapijt</v>
          </cell>
          <cell r="E907">
            <v>3</v>
          </cell>
          <cell r="F907">
            <v>0.43104000000000003</v>
          </cell>
          <cell r="G907">
            <v>2.1780000000000001E-2</v>
          </cell>
          <cell r="H907">
            <v>0</v>
          </cell>
          <cell r="I907">
            <v>0</v>
          </cell>
          <cell r="J907">
            <v>0</v>
          </cell>
          <cell r="K907">
            <v>0</v>
          </cell>
          <cell r="L907">
            <v>0</v>
          </cell>
          <cell r="M907">
            <v>0</v>
          </cell>
          <cell r="N907">
            <v>0</v>
          </cell>
          <cell r="O907">
            <v>0</v>
          </cell>
          <cell r="P907">
            <v>0.45282000000000006</v>
          </cell>
          <cell r="Q907">
            <v>6.6251490658539822</v>
          </cell>
          <cell r="R907" t="str">
            <v>Kan003t</v>
          </cell>
          <cell r="S907">
            <v>0.81</v>
          </cell>
        </row>
        <row r="908">
          <cell r="B908" t="str">
            <v>Kan004t</v>
          </cell>
          <cell r="D908" t="str">
            <v>Tapijt</v>
          </cell>
          <cell r="E908">
            <v>4</v>
          </cell>
          <cell r="F908">
            <v>0.43104000000000003</v>
          </cell>
          <cell r="G908">
            <v>2.1780000000000001E-2</v>
          </cell>
          <cell r="H908">
            <v>0</v>
          </cell>
          <cell r="I908">
            <v>0</v>
          </cell>
          <cell r="J908">
            <v>0</v>
          </cell>
          <cell r="K908">
            <v>0</v>
          </cell>
          <cell r="L908">
            <v>0</v>
          </cell>
          <cell r="M908">
            <v>0</v>
          </cell>
          <cell r="N908">
            <v>0</v>
          </cell>
          <cell r="O908">
            <v>0</v>
          </cell>
          <cell r="P908">
            <v>0.45282000000000006</v>
          </cell>
          <cell r="Q908">
            <v>8.8335320878053096</v>
          </cell>
          <cell r="R908" t="str">
            <v>Kan004t</v>
          </cell>
          <cell r="S908">
            <v>0.81</v>
          </cell>
        </row>
        <row r="909">
          <cell r="B909" t="str">
            <v>Kan005t</v>
          </cell>
          <cell r="D909" t="str">
            <v>Tapijt</v>
          </cell>
          <cell r="E909">
            <v>5</v>
          </cell>
          <cell r="F909">
            <v>0.43104000000000003</v>
          </cell>
          <cell r="G909">
            <v>2.1780000000000001E-2</v>
          </cell>
          <cell r="H909">
            <v>0</v>
          </cell>
          <cell r="I909">
            <v>0</v>
          </cell>
          <cell r="J909">
            <v>0</v>
          </cell>
          <cell r="K909">
            <v>0</v>
          </cell>
          <cell r="L909">
            <v>0</v>
          </cell>
          <cell r="M909">
            <v>0</v>
          </cell>
          <cell r="N909">
            <v>0</v>
          </cell>
          <cell r="O909">
            <v>0</v>
          </cell>
          <cell r="P909">
            <v>0.45282000000000006</v>
          </cell>
          <cell r="Q909">
            <v>11.041915109756637</v>
          </cell>
          <cell r="R909" t="str">
            <v>Kan005t</v>
          </cell>
          <cell r="S909">
            <v>0.81</v>
          </cell>
        </row>
        <row r="910">
          <cell r="B910" t="str">
            <v>Kan006t</v>
          </cell>
          <cell r="D910" t="str">
            <v>Tapijt</v>
          </cell>
          <cell r="E910">
            <v>6</v>
          </cell>
          <cell r="F910">
            <v>0.72822000000000009</v>
          </cell>
          <cell r="G910">
            <v>2.1780000000000001E-2</v>
          </cell>
          <cell r="H910">
            <v>0</v>
          </cell>
          <cell r="I910">
            <v>0</v>
          </cell>
          <cell r="J910">
            <v>0</v>
          </cell>
          <cell r="K910">
            <v>0</v>
          </cell>
          <cell r="L910">
            <v>0</v>
          </cell>
          <cell r="M910">
            <v>0</v>
          </cell>
          <cell r="N910">
            <v>0</v>
          </cell>
          <cell r="O910">
            <v>0</v>
          </cell>
          <cell r="P910">
            <v>0.75</v>
          </cell>
          <cell r="Q910">
            <v>8</v>
          </cell>
          <cell r="R910" t="str">
            <v>Kan006t</v>
          </cell>
          <cell r="S910">
            <v>0.81</v>
          </cell>
        </row>
        <row r="911">
          <cell r="B911" t="str">
            <v>Kan007t</v>
          </cell>
          <cell r="D911" t="str">
            <v>Tapijt</v>
          </cell>
          <cell r="E911">
            <v>7</v>
          </cell>
          <cell r="F911">
            <v>0.72822000000000009</v>
          </cell>
          <cell r="G911">
            <v>2.1780000000000001E-2</v>
          </cell>
          <cell r="H911">
            <v>0</v>
          </cell>
          <cell r="I911">
            <v>0</v>
          </cell>
          <cell r="J911">
            <v>0</v>
          </cell>
          <cell r="K911">
            <v>0</v>
          </cell>
          <cell r="L911">
            <v>0</v>
          </cell>
          <cell r="M911">
            <v>0</v>
          </cell>
          <cell r="N911">
            <v>0</v>
          </cell>
          <cell r="O911">
            <v>0</v>
          </cell>
          <cell r="P911">
            <v>0.75</v>
          </cell>
          <cell r="Q911">
            <v>9.3333333333333339</v>
          </cell>
          <cell r="R911" t="str">
            <v>Kan007t</v>
          </cell>
          <cell r="S911">
            <v>0.81</v>
          </cell>
        </row>
        <row r="912">
          <cell r="B912" t="str">
            <v>Kan008t</v>
          </cell>
          <cell r="D912" t="str">
            <v>Tapijt</v>
          </cell>
          <cell r="E912">
            <v>8</v>
          </cell>
          <cell r="F912">
            <v>0.72822000000000009</v>
          </cell>
          <cell r="G912">
            <v>2.1780000000000001E-2</v>
          </cell>
          <cell r="H912">
            <v>0</v>
          </cell>
          <cell r="I912">
            <v>0</v>
          </cell>
          <cell r="J912">
            <v>0</v>
          </cell>
          <cell r="K912">
            <v>0</v>
          </cell>
          <cell r="L912">
            <v>0</v>
          </cell>
          <cell r="M912">
            <v>0</v>
          </cell>
          <cell r="N912">
            <v>0</v>
          </cell>
          <cell r="O912">
            <v>0</v>
          </cell>
          <cell r="P912">
            <v>0.75</v>
          </cell>
          <cell r="Q912">
            <v>10.666666666666666</v>
          </cell>
          <cell r="R912" t="str">
            <v>Kan008t</v>
          </cell>
          <cell r="S912">
            <v>0.81</v>
          </cell>
        </row>
        <row r="913">
          <cell r="B913" t="str">
            <v>Kan009t</v>
          </cell>
          <cell r="D913" t="str">
            <v>Tapijt</v>
          </cell>
          <cell r="E913">
            <v>9</v>
          </cell>
          <cell r="F913">
            <v>0.72822000000000009</v>
          </cell>
          <cell r="G913">
            <v>2.1780000000000001E-2</v>
          </cell>
          <cell r="H913">
            <v>0</v>
          </cell>
          <cell r="I913">
            <v>0</v>
          </cell>
          <cell r="J913">
            <v>0</v>
          </cell>
          <cell r="K913">
            <v>0</v>
          </cell>
          <cell r="L913">
            <v>0</v>
          </cell>
          <cell r="M913">
            <v>0</v>
          </cell>
          <cell r="N913">
            <v>0</v>
          </cell>
          <cell r="O913">
            <v>0</v>
          </cell>
          <cell r="P913">
            <v>0.75</v>
          </cell>
          <cell r="Q913">
            <v>12</v>
          </cell>
          <cell r="R913" t="str">
            <v>Kan009t</v>
          </cell>
          <cell r="S913">
            <v>0.81</v>
          </cell>
        </row>
        <row r="914">
          <cell r="B914" t="str">
            <v>Kan010t</v>
          </cell>
          <cell r="D914" t="str">
            <v>Tapijt</v>
          </cell>
          <cell r="E914">
            <v>10</v>
          </cell>
          <cell r="F914">
            <v>0.72822000000000009</v>
          </cell>
          <cell r="G914">
            <v>2.1780000000000001E-2</v>
          </cell>
          <cell r="H914">
            <v>0</v>
          </cell>
          <cell r="I914">
            <v>0</v>
          </cell>
          <cell r="J914">
            <v>0</v>
          </cell>
          <cell r="K914">
            <v>0</v>
          </cell>
          <cell r="L914">
            <v>0</v>
          </cell>
          <cell r="M914">
            <v>0</v>
          </cell>
          <cell r="N914">
            <v>0</v>
          </cell>
          <cell r="O914">
            <v>0</v>
          </cell>
          <cell r="P914">
            <v>0.75</v>
          </cell>
          <cell r="Q914">
            <v>13.333333333333334</v>
          </cell>
          <cell r="R914" t="str">
            <v>Kan010t</v>
          </cell>
          <cell r="S914">
            <v>0.81</v>
          </cell>
        </row>
        <row r="915">
          <cell r="B915" t="str">
            <v>Kan011t</v>
          </cell>
          <cell r="D915" t="str">
            <v>Tapijt</v>
          </cell>
          <cell r="E915">
            <v>11</v>
          </cell>
          <cell r="F915">
            <v>0.72822000000000009</v>
          </cell>
          <cell r="G915">
            <v>2.1780000000000001E-2</v>
          </cell>
          <cell r="H915">
            <v>0</v>
          </cell>
          <cell r="I915">
            <v>0</v>
          </cell>
          <cell r="J915">
            <v>0</v>
          </cell>
          <cell r="K915">
            <v>0</v>
          </cell>
          <cell r="L915">
            <v>0</v>
          </cell>
          <cell r="M915">
            <v>0</v>
          </cell>
          <cell r="N915">
            <v>0</v>
          </cell>
          <cell r="O915">
            <v>0</v>
          </cell>
          <cell r="P915">
            <v>0.75</v>
          </cell>
          <cell r="Q915">
            <v>14.666666666666666</v>
          </cell>
          <cell r="R915" t="str">
            <v>Kan011t</v>
          </cell>
          <cell r="S915">
            <v>0.81</v>
          </cell>
        </row>
        <row r="917">
          <cell r="B917" t="str">
            <v>Kaw260t</v>
          </cell>
          <cell r="C917" t="str">
            <v>Kantoor + wastafel</v>
          </cell>
          <cell r="D917" t="str">
            <v>Tapijt</v>
          </cell>
          <cell r="E917">
            <v>260</v>
          </cell>
          <cell r="F917">
            <v>0.79328888888888893</v>
          </cell>
          <cell r="G917">
            <v>1.7246666666666671E-2</v>
          </cell>
          <cell r="H917">
            <v>0</v>
          </cell>
          <cell r="I917">
            <v>0</v>
          </cell>
          <cell r="J917">
            <v>0</v>
          </cell>
          <cell r="K917">
            <v>0</v>
          </cell>
          <cell r="L917">
            <v>4.5066666666666675E-3</v>
          </cell>
          <cell r="M917">
            <v>0</v>
          </cell>
          <cell r="N917">
            <v>0</v>
          </cell>
          <cell r="O917">
            <v>0</v>
          </cell>
          <cell r="P917">
            <v>0.81504222222222222</v>
          </cell>
          <cell r="Q917">
            <v>319.00187856661819</v>
          </cell>
          <cell r="R917" t="str">
            <v>Kaw260t</v>
          </cell>
          <cell r="S917">
            <v>0.78</v>
          </cell>
        </row>
        <row r="918">
          <cell r="B918" t="str">
            <v>Kaw260tn</v>
          </cell>
          <cell r="C918" t="str">
            <v>Kantoor + wastafel, naloopronde</v>
          </cell>
          <cell r="D918" t="str">
            <v>Tapijt</v>
          </cell>
          <cell r="E918">
            <v>260</v>
          </cell>
          <cell r="F918">
            <v>0.43104000000000003</v>
          </cell>
          <cell r="G918">
            <v>2.1780000000000001E-2</v>
          </cell>
          <cell r="H918">
            <v>0</v>
          </cell>
          <cell r="I918">
            <v>0</v>
          </cell>
          <cell r="J918">
            <v>0</v>
          </cell>
          <cell r="K918">
            <v>0</v>
          </cell>
          <cell r="L918">
            <v>0</v>
          </cell>
          <cell r="M918">
            <v>0</v>
          </cell>
          <cell r="N918">
            <v>0</v>
          </cell>
          <cell r="O918">
            <v>0</v>
          </cell>
          <cell r="P918">
            <v>0.45282000000000006</v>
          </cell>
          <cell r="Q918">
            <v>574.17958570734515</v>
          </cell>
          <cell r="R918" t="str">
            <v>Kaw260tn</v>
          </cell>
          <cell r="S918">
            <v>0.81</v>
          </cell>
        </row>
        <row r="919">
          <cell r="B919" t="str">
            <v>Kaw156t</v>
          </cell>
          <cell r="C919" t="str">
            <v>Kantoor + wastafel</v>
          </cell>
          <cell r="D919" t="str">
            <v>Tapijt</v>
          </cell>
          <cell r="E919">
            <v>156</v>
          </cell>
          <cell r="F919">
            <v>0.43104000000000003</v>
          </cell>
          <cell r="G919">
            <v>2.1780000000000001E-2</v>
          </cell>
          <cell r="H919">
            <v>0</v>
          </cell>
          <cell r="I919">
            <v>0</v>
          </cell>
          <cell r="J919">
            <v>0</v>
          </cell>
          <cell r="K919">
            <v>0</v>
          </cell>
          <cell r="L919">
            <v>0</v>
          </cell>
          <cell r="M919">
            <v>0</v>
          </cell>
          <cell r="N919">
            <v>0</v>
          </cell>
          <cell r="O919">
            <v>0</v>
          </cell>
          <cell r="P919">
            <v>0.45282000000000006</v>
          </cell>
          <cell r="Q919">
            <v>344.5077514244071</v>
          </cell>
          <cell r="R919" t="str">
            <v>Kaw156t</v>
          </cell>
          <cell r="S919">
            <v>0.81</v>
          </cell>
        </row>
        <row r="920">
          <cell r="B920" t="str">
            <v>Kaw130t</v>
          </cell>
          <cell r="C920" t="str">
            <v>Kantoor + wastafel</v>
          </cell>
          <cell r="D920" t="str">
            <v>Tapijt</v>
          </cell>
          <cell r="E920">
            <v>130</v>
          </cell>
          <cell r="F920">
            <v>0.43104000000000003</v>
          </cell>
          <cell r="G920">
            <v>2.1780000000000001E-2</v>
          </cell>
          <cell r="H920">
            <v>0</v>
          </cell>
          <cell r="I920">
            <v>0</v>
          </cell>
          <cell r="J920">
            <v>0</v>
          </cell>
          <cell r="K920">
            <v>0</v>
          </cell>
          <cell r="L920">
            <v>0</v>
          </cell>
          <cell r="M920">
            <v>0</v>
          </cell>
          <cell r="N920">
            <v>0</v>
          </cell>
          <cell r="O920">
            <v>0</v>
          </cell>
          <cell r="P920">
            <v>0.45282000000000006</v>
          </cell>
          <cell r="Q920">
            <v>287.08979285367258</v>
          </cell>
          <cell r="R920" t="str">
            <v>Kaw130t</v>
          </cell>
          <cell r="S920">
            <v>0.81</v>
          </cell>
        </row>
        <row r="921">
          <cell r="B921" t="str">
            <v>Kaw104t</v>
          </cell>
          <cell r="C921" t="str">
            <v>Kantoor + wastafel</v>
          </cell>
          <cell r="D921" t="str">
            <v>Tapijt</v>
          </cell>
          <cell r="E921">
            <v>104</v>
          </cell>
          <cell r="F921">
            <v>0.4659600000000001</v>
          </cell>
          <cell r="G921">
            <v>2.1780000000000001E-2</v>
          </cell>
          <cell r="H921">
            <v>0</v>
          </cell>
          <cell r="I921">
            <v>0</v>
          </cell>
          <cell r="J921">
            <v>0</v>
          </cell>
          <cell r="K921">
            <v>0</v>
          </cell>
          <cell r="L921">
            <v>4.680000000000001E-3</v>
          </cell>
          <cell r="M921">
            <v>0</v>
          </cell>
          <cell r="N921">
            <v>0</v>
          </cell>
          <cell r="O921">
            <v>0</v>
          </cell>
          <cell r="P921">
            <v>0.49242000000000014</v>
          </cell>
          <cell r="Q921">
            <v>211.20181958490718</v>
          </cell>
          <cell r="R921" t="str">
            <v>Kaw104t</v>
          </cell>
          <cell r="S921">
            <v>0.81</v>
          </cell>
        </row>
        <row r="922">
          <cell r="B922" t="str">
            <v>Kaw052t</v>
          </cell>
          <cell r="C922" t="str">
            <v>Kantoor + wastafel</v>
          </cell>
          <cell r="D922" t="str">
            <v>Tapijt</v>
          </cell>
          <cell r="E922">
            <v>52</v>
          </cell>
          <cell r="F922">
            <v>0.15696000000000002</v>
          </cell>
          <cell r="G922">
            <v>2.1780000000000001E-2</v>
          </cell>
          <cell r="H922">
            <v>0</v>
          </cell>
          <cell r="I922">
            <v>0</v>
          </cell>
          <cell r="J922">
            <v>0</v>
          </cell>
          <cell r="K922">
            <v>0</v>
          </cell>
          <cell r="L922">
            <v>0</v>
          </cell>
          <cell r="M922">
            <v>0</v>
          </cell>
          <cell r="N922">
            <v>0</v>
          </cell>
          <cell r="O922">
            <v>0</v>
          </cell>
          <cell r="P922">
            <v>0.17874000000000001</v>
          </cell>
          <cell r="Q922">
            <v>290.92536645406739</v>
          </cell>
          <cell r="R922" t="str">
            <v>Kaw052t</v>
          </cell>
          <cell r="S922">
            <v>0.81</v>
          </cell>
        </row>
        <row r="923">
          <cell r="B923" t="str">
            <v>Kaw026t</v>
          </cell>
          <cell r="C923" t="str">
            <v>Kantoor + wastafel</v>
          </cell>
          <cell r="D923" t="str">
            <v>Tapijt</v>
          </cell>
          <cell r="E923">
            <v>26</v>
          </cell>
          <cell r="F923">
            <v>0.43104000000000003</v>
          </cell>
          <cell r="G923">
            <v>2.1780000000000001E-2</v>
          </cell>
          <cell r="H923">
            <v>0</v>
          </cell>
          <cell r="I923">
            <v>0</v>
          </cell>
          <cell r="J923">
            <v>0</v>
          </cell>
          <cell r="K923">
            <v>0</v>
          </cell>
          <cell r="L923">
            <v>0</v>
          </cell>
          <cell r="M923">
            <v>0</v>
          </cell>
          <cell r="N923">
            <v>0</v>
          </cell>
          <cell r="O923">
            <v>0</v>
          </cell>
          <cell r="P923">
            <v>0.45282000000000006</v>
          </cell>
          <cell r="Q923">
            <v>57.417958570734513</v>
          </cell>
          <cell r="R923" t="str">
            <v>Kaw026t</v>
          </cell>
          <cell r="S923">
            <v>0.81</v>
          </cell>
        </row>
        <row r="924">
          <cell r="B924" t="str">
            <v>Kaw012t</v>
          </cell>
          <cell r="C924" t="str">
            <v>Kantoor + wastafel</v>
          </cell>
          <cell r="D924" t="str">
            <v>Tapijt</v>
          </cell>
          <cell r="E924">
            <v>12</v>
          </cell>
          <cell r="F924">
            <v>0.43104000000000003</v>
          </cell>
          <cell r="G924">
            <v>2.1780000000000001E-2</v>
          </cell>
          <cell r="H924">
            <v>0</v>
          </cell>
          <cell r="I924">
            <v>0</v>
          </cell>
          <cell r="J924">
            <v>0</v>
          </cell>
          <cell r="K924">
            <v>0</v>
          </cell>
          <cell r="L924">
            <v>0</v>
          </cell>
          <cell r="M924">
            <v>0</v>
          </cell>
          <cell r="N924">
            <v>0</v>
          </cell>
          <cell r="O924">
            <v>0</v>
          </cell>
          <cell r="P924">
            <v>0.45282000000000006</v>
          </cell>
          <cell r="Q924">
            <v>26.500596263415929</v>
          </cell>
          <cell r="R924" t="str">
            <v>Kaw012t</v>
          </cell>
          <cell r="S924">
            <v>0.81</v>
          </cell>
        </row>
        <row r="925">
          <cell r="B925" t="str">
            <v>Kaw052tz</v>
          </cell>
          <cell r="C925" t="str">
            <v>Kantoor + wastafel, weekend</v>
          </cell>
          <cell r="D925" t="str">
            <v>Tapijt</v>
          </cell>
          <cell r="E925">
            <v>52</v>
          </cell>
          <cell r="F925">
            <v>5.8500000000000017E-2</v>
          </cell>
          <cell r="G925">
            <v>0</v>
          </cell>
          <cell r="H925">
            <v>0</v>
          </cell>
          <cell r="I925">
            <v>0</v>
          </cell>
          <cell r="J925">
            <v>0</v>
          </cell>
          <cell r="K925">
            <v>0</v>
          </cell>
          <cell r="L925">
            <v>0</v>
          </cell>
          <cell r="M925">
            <v>0</v>
          </cell>
          <cell r="N925">
            <v>0</v>
          </cell>
          <cell r="O925">
            <v>0</v>
          </cell>
          <cell r="P925">
            <v>5.8500000000000017E-2</v>
          </cell>
          <cell r="Q925">
            <v>888.88888888888857</v>
          </cell>
          <cell r="R925" t="str">
            <v>Kaw052tz</v>
          </cell>
          <cell r="S925">
            <v>0.81</v>
          </cell>
        </row>
        <row r="926">
          <cell r="B926" t="str">
            <v>Kaw001t</v>
          </cell>
          <cell r="D926" t="str">
            <v>Tapijt</v>
          </cell>
          <cell r="E926">
            <v>260</v>
          </cell>
          <cell r="F926">
            <v>0.43104000000000003</v>
          </cell>
          <cell r="G926">
            <v>2.1780000000000001E-2</v>
          </cell>
          <cell r="H926">
            <v>0</v>
          </cell>
          <cell r="I926">
            <v>0</v>
          </cell>
          <cell r="J926">
            <v>0</v>
          </cell>
          <cell r="K926">
            <v>0</v>
          </cell>
          <cell r="L926">
            <v>0</v>
          </cell>
          <cell r="M926">
            <v>0</v>
          </cell>
          <cell r="N926">
            <v>0</v>
          </cell>
          <cell r="O926">
            <v>0</v>
          </cell>
          <cell r="P926">
            <v>0.45282000000000006</v>
          </cell>
          <cell r="Q926">
            <v>574.17958570734515</v>
          </cell>
          <cell r="R926" t="str">
            <v>Kaw001t</v>
          </cell>
          <cell r="S926">
            <v>0.81</v>
          </cell>
        </row>
        <row r="927">
          <cell r="B927" t="str">
            <v>Kaw002t</v>
          </cell>
          <cell r="D927" t="str">
            <v>Tapijt</v>
          </cell>
          <cell r="E927">
            <v>2</v>
          </cell>
          <cell r="F927">
            <v>0.43104000000000003</v>
          </cell>
          <cell r="G927">
            <v>2.1780000000000001E-2</v>
          </cell>
          <cell r="H927">
            <v>0</v>
          </cell>
          <cell r="I927">
            <v>0</v>
          </cell>
          <cell r="J927">
            <v>0</v>
          </cell>
          <cell r="K927">
            <v>0</v>
          </cell>
          <cell r="L927">
            <v>0</v>
          </cell>
          <cell r="M927">
            <v>0</v>
          </cell>
          <cell r="N927">
            <v>0</v>
          </cell>
          <cell r="O927">
            <v>0</v>
          </cell>
          <cell r="P927">
            <v>0.45282000000000006</v>
          </cell>
          <cell r="Q927">
            <v>4.4167660439026548</v>
          </cell>
          <cell r="R927" t="str">
            <v>Kaw002t</v>
          </cell>
          <cell r="S927">
            <v>0.81</v>
          </cell>
        </row>
        <row r="928">
          <cell r="B928" t="str">
            <v>Kaw003t</v>
          </cell>
          <cell r="D928" t="str">
            <v>Tapijt</v>
          </cell>
          <cell r="E928">
            <v>3</v>
          </cell>
          <cell r="F928">
            <v>0.43104000000000003</v>
          </cell>
          <cell r="G928">
            <v>2.1780000000000001E-2</v>
          </cell>
          <cell r="H928">
            <v>0</v>
          </cell>
          <cell r="I928">
            <v>0</v>
          </cell>
          <cell r="J928">
            <v>0</v>
          </cell>
          <cell r="K928">
            <v>0</v>
          </cell>
          <cell r="L928">
            <v>0</v>
          </cell>
          <cell r="M928">
            <v>0</v>
          </cell>
          <cell r="N928">
            <v>0</v>
          </cell>
          <cell r="O928">
            <v>0</v>
          </cell>
          <cell r="P928">
            <v>0.45282000000000006</v>
          </cell>
          <cell r="Q928">
            <v>6.6251490658539822</v>
          </cell>
          <cell r="R928" t="str">
            <v>Kaw003t</v>
          </cell>
          <cell r="S928">
            <v>0.81</v>
          </cell>
        </row>
        <row r="929">
          <cell r="B929" t="str">
            <v>Kaw004t</v>
          </cell>
          <cell r="D929" t="str">
            <v>Tapijt</v>
          </cell>
          <cell r="E929">
            <v>4</v>
          </cell>
          <cell r="F929">
            <v>0.43104000000000003</v>
          </cell>
          <cell r="G929">
            <v>2.1780000000000001E-2</v>
          </cell>
          <cell r="H929">
            <v>0</v>
          </cell>
          <cell r="I929">
            <v>0</v>
          </cell>
          <cell r="J929">
            <v>0</v>
          </cell>
          <cell r="K929">
            <v>0</v>
          </cell>
          <cell r="L929">
            <v>0</v>
          </cell>
          <cell r="M929">
            <v>0</v>
          </cell>
          <cell r="N929">
            <v>0</v>
          </cell>
          <cell r="O929">
            <v>0</v>
          </cell>
          <cell r="P929">
            <v>0.45282000000000006</v>
          </cell>
          <cell r="Q929">
            <v>8.8335320878053096</v>
          </cell>
          <cell r="R929" t="str">
            <v>Kaw004t</v>
          </cell>
          <cell r="S929">
            <v>0.81</v>
          </cell>
        </row>
        <row r="930">
          <cell r="B930" t="str">
            <v>Kaw005t</v>
          </cell>
          <cell r="D930" t="str">
            <v>Tapijt</v>
          </cell>
          <cell r="E930">
            <v>5</v>
          </cell>
          <cell r="F930">
            <v>0.43104000000000003</v>
          </cell>
          <cell r="G930">
            <v>2.1780000000000001E-2</v>
          </cell>
          <cell r="H930">
            <v>0</v>
          </cell>
          <cell r="I930">
            <v>0</v>
          </cell>
          <cell r="J930">
            <v>0</v>
          </cell>
          <cell r="K930">
            <v>0</v>
          </cell>
          <cell r="L930">
            <v>0</v>
          </cell>
          <cell r="M930">
            <v>0</v>
          </cell>
          <cell r="N930">
            <v>0</v>
          </cell>
          <cell r="O930">
            <v>0</v>
          </cell>
          <cell r="P930">
            <v>0.45282000000000006</v>
          </cell>
          <cell r="Q930">
            <v>11.041915109756637</v>
          </cell>
          <cell r="R930" t="str">
            <v>Kaw005t</v>
          </cell>
          <cell r="S930">
            <v>0.81</v>
          </cell>
        </row>
        <row r="931">
          <cell r="B931" t="str">
            <v>Kaw006t</v>
          </cell>
          <cell r="D931" t="str">
            <v>Tapijt</v>
          </cell>
          <cell r="E931">
            <v>6</v>
          </cell>
          <cell r="F931">
            <v>0.91878000000000015</v>
          </cell>
          <cell r="G931">
            <v>2.1780000000000001E-2</v>
          </cell>
          <cell r="H931">
            <v>0</v>
          </cell>
          <cell r="I931">
            <v>0</v>
          </cell>
          <cell r="J931">
            <v>0</v>
          </cell>
          <cell r="K931">
            <v>0</v>
          </cell>
          <cell r="L931">
            <v>1.0800000000000002E-3</v>
          </cell>
          <cell r="M931">
            <v>0</v>
          </cell>
          <cell r="N931">
            <v>0</v>
          </cell>
          <cell r="O931">
            <v>0</v>
          </cell>
          <cell r="P931">
            <v>0.94164000000000014</v>
          </cell>
          <cell r="Q931">
            <v>6.3718618580349178</v>
          </cell>
          <cell r="R931" t="str">
            <v>Kaw006t</v>
          </cell>
          <cell r="S931">
            <v>0.81</v>
          </cell>
        </row>
        <row r="932">
          <cell r="B932" t="str">
            <v>Kaw007t</v>
          </cell>
          <cell r="D932" t="str">
            <v>Tapijt</v>
          </cell>
          <cell r="E932">
            <v>7</v>
          </cell>
          <cell r="F932">
            <v>0.91878000000000015</v>
          </cell>
          <cell r="G932">
            <v>2.1780000000000001E-2</v>
          </cell>
          <cell r="H932">
            <v>0</v>
          </cell>
          <cell r="I932">
            <v>0</v>
          </cell>
          <cell r="J932">
            <v>0</v>
          </cell>
          <cell r="K932">
            <v>0</v>
          </cell>
          <cell r="L932">
            <v>1.0800000000000002E-3</v>
          </cell>
          <cell r="M932">
            <v>0</v>
          </cell>
          <cell r="N932">
            <v>0</v>
          </cell>
          <cell r="O932">
            <v>0</v>
          </cell>
          <cell r="P932">
            <v>0.94164000000000014</v>
          </cell>
          <cell r="Q932">
            <v>7.43383883437407</v>
          </cell>
          <cell r="R932" t="str">
            <v>Kaw007t</v>
          </cell>
          <cell r="S932">
            <v>0.81</v>
          </cell>
        </row>
        <row r="933">
          <cell r="B933" t="str">
            <v>Kaw008t</v>
          </cell>
          <cell r="D933" t="str">
            <v>Tapijt</v>
          </cell>
          <cell r="E933">
            <v>8</v>
          </cell>
          <cell r="F933">
            <v>0.91878000000000015</v>
          </cell>
          <cell r="G933">
            <v>2.1780000000000001E-2</v>
          </cell>
          <cell r="H933">
            <v>0</v>
          </cell>
          <cell r="I933">
            <v>0</v>
          </cell>
          <cell r="J933">
            <v>0</v>
          </cell>
          <cell r="K933">
            <v>0</v>
          </cell>
          <cell r="L933">
            <v>1.0800000000000002E-3</v>
          </cell>
          <cell r="M933">
            <v>0</v>
          </cell>
          <cell r="N933">
            <v>0</v>
          </cell>
          <cell r="O933">
            <v>0</v>
          </cell>
          <cell r="P933">
            <v>0.94164000000000014</v>
          </cell>
          <cell r="Q933">
            <v>8.4958158107132231</v>
          </cell>
          <cell r="R933" t="str">
            <v>Kaw008t</v>
          </cell>
          <cell r="S933">
            <v>0.81</v>
          </cell>
        </row>
        <row r="934">
          <cell r="B934" t="str">
            <v>Kaw009t</v>
          </cell>
          <cell r="D934" t="str">
            <v>Tapijt</v>
          </cell>
          <cell r="E934">
            <v>9</v>
          </cell>
          <cell r="F934">
            <v>0.91878000000000015</v>
          </cell>
          <cell r="G934">
            <v>2.1780000000000001E-2</v>
          </cell>
          <cell r="H934">
            <v>0</v>
          </cell>
          <cell r="I934">
            <v>0</v>
          </cell>
          <cell r="J934">
            <v>0</v>
          </cell>
          <cell r="K934">
            <v>0</v>
          </cell>
          <cell r="L934">
            <v>1.0800000000000002E-3</v>
          </cell>
          <cell r="M934">
            <v>0</v>
          </cell>
          <cell r="N934">
            <v>0</v>
          </cell>
          <cell r="O934">
            <v>0</v>
          </cell>
          <cell r="P934">
            <v>0.94164000000000014</v>
          </cell>
          <cell r="Q934">
            <v>9.5577927870523762</v>
          </cell>
          <cell r="R934" t="str">
            <v>Kaw009t</v>
          </cell>
          <cell r="S934">
            <v>0.81</v>
          </cell>
        </row>
        <row r="935">
          <cell r="B935" t="str">
            <v>Kaw010t</v>
          </cell>
          <cell r="D935" t="str">
            <v>Tapijt</v>
          </cell>
          <cell r="E935">
            <v>10</v>
          </cell>
          <cell r="F935">
            <v>0.91878000000000015</v>
          </cell>
          <cell r="G935">
            <v>2.1780000000000001E-2</v>
          </cell>
          <cell r="H935">
            <v>0</v>
          </cell>
          <cell r="I935">
            <v>0</v>
          </cell>
          <cell r="J935">
            <v>0</v>
          </cell>
          <cell r="K935">
            <v>0</v>
          </cell>
          <cell r="L935">
            <v>1.0800000000000002E-3</v>
          </cell>
          <cell r="M935">
            <v>0</v>
          </cell>
          <cell r="N935">
            <v>0</v>
          </cell>
          <cell r="O935">
            <v>0</v>
          </cell>
          <cell r="P935">
            <v>0.94164000000000014</v>
          </cell>
          <cell r="Q935">
            <v>10.619769763391529</v>
          </cell>
          <cell r="R935" t="str">
            <v>Kaw010t</v>
          </cell>
          <cell r="S935">
            <v>0.81</v>
          </cell>
        </row>
        <row r="936">
          <cell r="B936" t="str">
            <v>Kaw011t</v>
          </cell>
          <cell r="D936" t="str">
            <v>Tapijt</v>
          </cell>
          <cell r="E936">
            <v>11</v>
          </cell>
          <cell r="F936">
            <v>0.91878000000000015</v>
          </cell>
          <cell r="G936">
            <v>2.1780000000000001E-2</v>
          </cell>
          <cell r="H936">
            <v>0</v>
          </cell>
          <cell r="I936">
            <v>0</v>
          </cell>
          <cell r="J936">
            <v>0</v>
          </cell>
          <cell r="K936">
            <v>0</v>
          </cell>
          <cell r="L936">
            <v>1.0800000000000002E-3</v>
          </cell>
          <cell r="M936">
            <v>0</v>
          </cell>
          <cell r="N936">
            <v>0</v>
          </cell>
          <cell r="O936">
            <v>0</v>
          </cell>
          <cell r="P936">
            <v>0.94164000000000014</v>
          </cell>
          <cell r="Q936">
            <v>11.681746739730682</v>
          </cell>
          <cell r="R936" t="str">
            <v>Kaw011t</v>
          </cell>
          <cell r="S936">
            <v>0.81</v>
          </cell>
        </row>
        <row r="938">
          <cell r="B938" t="str">
            <v>Kpb260l</v>
          </cell>
          <cell r="C938" t="str">
            <v>Kantoor Poli Bloedafname</v>
          </cell>
          <cell r="D938" t="str">
            <v>Lino/PVC</v>
          </cell>
          <cell r="E938">
            <v>260</v>
          </cell>
          <cell r="F938">
            <v>2.0179611111111111</v>
          </cell>
          <cell r="G938">
            <v>2.0973333333333333E-2</v>
          </cell>
          <cell r="H938">
            <v>0</v>
          </cell>
          <cell r="I938">
            <v>0</v>
          </cell>
          <cell r="J938">
            <v>5.2000000000000005E-2</v>
          </cell>
          <cell r="K938">
            <v>0</v>
          </cell>
          <cell r="L938">
            <v>0</v>
          </cell>
          <cell r="M938">
            <v>0</v>
          </cell>
          <cell r="N938">
            <v>0</v>
          </cell>
          <cell r="O938">
            <v>0</v>
          </cell>
          <cell r="P938">
            <v>2.0909344444444447</v>
          </cell>
          <cell r="Q938">
            <v>124.3463183127586</v>
          </cell>
          <cell r="R938" t="str">
            <v>Kpb260l</v>
          </cell>
          <cell r="S938">
            <v>0.78</v>
          </cell>
        </row>
        <row r="939">
          <cell r="B939" t="str">
            <v>Kpb260ln</v>
          </cell>
          <cell r="C939" t="str">
            <v>Kantoor Poli Bloedafname, naloopronde</v>
          </cell>
          <cell r="D939" t="str">
            <v>Lino/PVC</v>
          </cell>
          <cell r="E939">
            <v>260</v>
          </cell>
          <cell r="F939">
            <v>0.75083999999999995</v>
          </cell>
          <cell r="G939">
            <v>2.1780000000000001E-2</v>
          </cell>
          <cell r="H939">
            <v>0</v>
          </cell>
          <cell r="I939">
            <v>0</v>
          </cell>
          <cell r="J939">
            <v>5.4000000000000006E-2</v>
          </cell>
          <cell r="K939">
            <v>0</v>
          </cell>
          <cell r="L939">
            <v>0</v>
          </cell>
          <cell r="M939">
            <v>0</v>
          </cell>
          <cell r="N939">
            <v>0</v>
          </cell>
          <cell r="O939">
            <v>0</v>
          </cell>
          <cell r="P939">
            <v>0.82662000000000002</v>
          </cell>
          <cell r="Q939">
            <v>314.53388497737768</v>
          </cell>
          <cell r="R939" t="str">
            <v>Kpb260ln</v>
          </cell>
          <cell r="S939">
            <v>0.81</v>
          </cell>
        </row>
        <row r="940">
          <cell r="B940" t="str">
            <v>Kpb156l</v>
          </cell>
          <cell r="C940" t="str">
            <v>Kantoor Poli Bloedafname</v>
          </cell>
          <cell r="D940" t="str">
            <v>Lino/PVC</v>
          </cell>
          <cell r="E940">
            <v>156</v>
          </cell>
          <cell r="F940">
            <v>0.75083999999999995</v>
          </cell>
          <cell r="G940">
            <v>2.1780000000000001E-2</v>
          </cell>
          <cell r="H940">
            <v>0</v>
          </cell>
          <cell r="I940">
            <v>0</v>
          </cell>
          <cell r="J940">
            <v>5.4000000000000006E-2</v>
          </cell>
          <cell r="K940">
            <v>0</v>
          </cell>
          <cell r="L940">
            <v>0</v>
          </cell>
          <cell r="M940">
            <v>0</v>
          </cell>
          <cell r="N940">
            <v>0</v>
          </cell>
          <cell r="O940">
            <v>0</v>
          </cell>
          <cell r="P940">
            <v>0.82662000000000002</v>
          </cell>
          <cell r="Q940">
            <v>188.72033098642663</v>
          </cell>
          <cell r="R940" t="str">
            <v>Kpb156l</v>
          </cell>
          <cell r="S940">
            <v>0.81</v>
          </cell>
        </row>
        <row r="941">
          <cell r="B941" t="str">
            <v>Kpb130l</v>
          </cell>
          <cell r="C941" t="str">
            <v>Kantoor Poli Bloedafname</v>
          </cell>
          <cell r="D941" t="str">
            <v>Lino/PVC</v>
          </cell>
          <cell r="E941">
            <v>130</v>
          </cell>
          <cell r="F941">
            <v>0.75083999999999995</v>
          </cell>
          <cell r="G941">
            <v>2.1780000000000001E-2</v>
          </cell>
          <cell r="H941">
            <v>0</v>
          </cell>
          <cell r="I941">
            <v>0</v>
          </cell>
          <cell r="J941">
            <v>5.4000000000000006E-2</v>
          </cell>
          <cell r="K941">
            <v>0</v>
          </cell>
          <cell r="L941">
            <v>0</v>
          </cell>
          <cell r="M941">
            <v>0</v>
          </cell>
          <cell r="N941">
            <v>0</v>
          </cell>
          <cell r="O941">
            <v>0</v>
          </cell>
          <cell r="P941">
            <v>0.82662000000000002</v>
          </cell>
          <cell r="Q941">
            <v>157.26694248868884</v>
          </cell>
          <cell r="R941" t="str">
            <v>Kpb130l</v>
          </cell>
          <cell r="S941">
            <v>0.81</v>
          </cell>
        </row>
        <row r="942">
          <cell r="B942" t="str">
            <v>Kpb104l</v>
          </cell>
          <cell r="C942" t="str">
            <v>Kantoor Poli Bloedafname</v>
          </cell>
          <cell r="D942" t="str">
            <v>Lino/PVC</v>
          </cell>
          <cell r="E942">
            <v>104</v>
          </cell>
          <cell r="F942">
            <v>0.37859999999999999</v>
          </cell>
          <cell r="G942">
            <v>2.1780000000000001E-2</v>
          </cell>
          <cell r="H942">
            <v>0</v>
          </cell>
          <cell r="I942">
            <v>0</v>
          </cell>
          <cell r="J942">
            <v>5.4000000000000006E-2</v>
          </cell>
          <cell r="K942">
            <v>0</v>
          </cell>
          <cell r="L942">
            <v>0</v>
          </cell>
          <cell r="M942">
            <v>0</v>
          </cell>
          <cell r="N942">
            <v>0</v>
          </cell>
          <cell r="O942">
            <v>0</v>
          </cell>
          <cell r="P942">
            <v>0.45438000000000001</v>
          </cell>
          <cell r="Q942">
            <v>228.88331352612346</v>
          </cell>
          <cell r="R942" t="str">
            <v>Kpb104l</v>
          </cell>
          <cell r="S942">
            <v>0.81</v>
          </cell>
        </row>
        <row r="943">
          <cell r="B943" t="str">
            <v>Kpb052l</v>
          </cell>
          <cell r="C943" t="str">
            <v>Kantoor Poli Bloedafname</v>
          </cell>
          <cell r="D943" t="str">
            <v>Lino/PVC</v>
          </cell>
          <cell r="E943">
            <v>52</v>
          </cell>
          <cell r="F943">
            <v>0.21822000000000003</v>
          </cell>
          <cell r="G943">
            <v>2.1780000000000001E-2</v>
          </cell>
          <cell r="H943">
            <v>0</v>
          </cell>
          <cell r="I943">
            <v>0</v>
          </cell>
          <cell r="J943">
            <v>2.7000000000000003E-2</v>
          </cell>
          <cell r="K943">
            <v>0</v>
          </cell>
          <cell r="L943">
            <v>0</v>
          </cell>
          <cell r="M943">
            <v>0</v>
          </cell>
          <cell r="N943">
            <v>0</v>
          </cell>
          <cell r="O943">
            <v>0</v>
          </cell>
          <cell r="P943">
            <v>0.26700000000000002</v>
          </cell>
          <cell r="Q943">
            <v>194.75655430711612</v>
          </cell>
          <cell r="R943" t="str">
            <v>Kpb052l</v>
          </cell>
          <cell r="S943">
            <v>0.81</v>
          </cell>
        </row>
        <row r="944">
          <cell r="B944" t="str">
            <v>Kpb026l</v>
          </cell>
          <cell r="C944" t="str">
            <v>Kantoor Poli Bloedafname</v>
          </cell>
          <cell r="D944" t="str">
            <v>Lino/PVC</v>
          </cell>
          <cell r="E944">
            <v>26</v>
          </cell>
          <cell r="F944">
            <v>0.75083999999999995</v>
          </cell>
          <cell r="G944">
            <v>2.1780000000000001E-2</v>
          </cell>
          <cell r="H944">
            <v>0</v>
          </cell>
          <cell r="I944">
            <v>0</v>
          </cell>
          <cell r="J944">
            <v>5.4000000000000006E-2</v>
          </cell>
          <cell r="K944">
            <v>0</v>
          </cell>
          <cell r="L944">
            <v>0</v>
          </cell>
          <cell r="M944">
            <v>0</v>
          </cell>
          <cell r="N944">
            <v>0</v>
          </cell>
          <cell r="O944">
            <v>0</v>
          </cell>
          <cell r="P944">
            <v>0.82662000000000002</v>
          </cell>
          <cell r="Q944">
            <v>31.45338849773777</v>
          </cell>
          <cell r="R944" t="str">
            <v>Kpb026l</v>
          </cell>
          <cell r="S944">
            <v>0.81</v>
          </cell>
        </row>
        <row r="945">
          <cell r="B945" t="str">
            <v>Kpb012l</v>
          </cell>
          <cell r="C945" t="str">
            <v>Kantoor Poli Bloedafname</v>
          </cell>
          <cell r="D945" t="str">
            <v>Lino/PVC</v>
          </cell>
          <cell r="E945">
            <v>12</v>
          </cell>
          <cell r="F945">
            <v>0.75083999999999995</v>
          </cell>
          <cell r="G945">
            <v>2.1780000000000001E-2</v>
          </cell>
          <cell r="H945">
            <v>0</v>
          </cell>
          <cell r="I945">
            <v>0</v>
          </cell>
          <cell r="J945">
            <v>5.4000000000000006E-2</v>
          </cell>
          <cell r="K945">
            <v>0</v>
          </cell>
          <cell r="L945">
            <v>0</v>
          </cell>
          <cell r="M945">
            <v>0</v>
          </cell>
          <cell r="N945">
            <v>0</v>
          </cell>
          <cell r="O945">
            <v>0</v>
          </cell>
          <cell r="P945">
            <v>0.82662000000000002</v>
          </cell>
          <cell r="Q945">
            <v>14.516948537417433</v>
          </cell>
          <cell r="R945" t="str">
            <v>Kpb012l</v>
          </cell>
          <cell r="S945">
            <v>0.81</v>
          </cell>
        </row>
        <row r="946">
          <cell r="B946" t="str">
            <v>Kpb052lz</v>
          </cell>
          <cell r="C946" t="str">
            <v>Kantoor Poli Bloedafname, zaterdag</v>
          </cell>
          <cell r="D946" t="str">
            <v>Lino/PVC</v>
          </cell>
          <cell r="E946">
            <v>52</v>
          </cell>
          <cell r="F946">
            <v>0.12246</v>
          </cell>
          <cell r="G946">
            <v>0</v>
          </cell>
          <cell r="H946">
            <v>0</v>
          </cell>
          <cell r="I946">
            <v>0</v>
          </cell>
          <cell r="J946">
            <v>0</v>
          </cell>
          <cell r="K946">
            <v>0</v>
          </cell>
          <cell r="L946">
            <v>0</v>
          </cell>
          <cell r="M946">
            <v>0</v>
          </cell>
          <cell r="N946">
            <v>0</v>
          </cell>
          <cell r="O946">
            <v>0</v>
          </cell>
          <cell r="P946">
            <v>0.12246</v>
          </cell>
          <cell r="Q946">
            <v>424.62845010615712</v>
          </cell>
          <cell r="R946" t="str">
            <v>Kpb052lz</v>
          </cell>
          <cell r="S946">
            <v>0.81</v>
          </cell>
        </row>
        <row r="947">
          <cell r="B947" t="str">
            <v>Kpb052lzo</v>
          </cell>
          <cell r="C947" t="str">
            <v>Kantoor Poli Bloedafname, zondag</v>
          </cell>
          <cell r="D947" t="str">
            <v>Lino/PVC</v>
          </cell>
          <cell r="E947">
            <v>52</v>
          </cell>
          <cell r="F947">
            <v>0.12246</v>
          </cell>
          <cell r="G947">
            <v>0</v>
          </cell>
          <cell r="H947">
            <v>0</v>
          </cell>
          <cell r="I947">
            <v>0</v>
          </cell>
          <cell r="J947">
            <v>0</v>
          </cell>
          <cell r="K947">
            <v>0</v>
          </cell>
          <cell r="L947">
            <v>0</v>
          </cell>
          <cell r="M947">
            <v>0</v>
          </cell>
          <cell r="N947">
            <v>0</v>
          </cell>
          <cell r="O947">
            <v>0</v>
          </cell>
          <cell r="P947">
            <v>0.12246</v>
          </cell>
          <cell r="Q947">
            <v>424.62845010615712</v>
          </cell>
          <cell r="R947" t="str">
            <v>Kpb052lzo</v>
          </cell>
          <cell r="S947">
            <v>0.81</v>
          </cell>
        </row>
        <row r="948">
          <cell r="B948" t="str">
            <v>Kpb008lf</v>
          </cell>
          <cell r="C948" t="str">
            <v>Kantoor Poli Bloedafname, feestdag</v>
          </cell>
          <cell r="D948" t="str">
            <v>Lino/PVC</v>
          </cell>
          <cell r="E948">
            <v>8</v>
          </cell>
          <cell r="F948">
            <v>1.8840000000000006E-2</v>
          </cell>
          <cell r="G948">
            <v>0</v>
          </cell>
          <cell r="H948">
            <v>0</v>
          </cell>
          <cell r="I948">
            <v>0</v>
          </cell>
          <cell r="J948">
            <v>0</v>
          </cell>
          <cell r="K948">
            <v>0</v>
          </cell>
          <cell r="L948">
            <v>0</v>
          </cell>
          <cell r="M948">
            <v>0</v>
          </cell>
          <cell r="N948">
            <v>0</v>
          </cell>
          <cell r="O948">
            <v>0</v>
          </cell>
          <cell r="P948">
            <v>1.8840000000000006E-2</v>
          </cell>
          <cell r="Q948">
            <v>424.628450106157</v>
          </cell>
          <cell r="R948" t="str">
            <v>Kpb008lf</v>
          </cell>
          <cell r="S948">
            <v>0.81</v>
          </cell>
        </row>
        <row r="949">
          <cell r="B949" t="str">
            <v>Kpb003l</v>
          </cell>
          <cell r="D949" t="str">
            <v>Lino/PVC</v>
          </cell>
          <cell r="E949">
            <v>3</v>
          </cell>
          <cell r="F949">
            <v>0.75083999999999995</v>
          </cell>
          <cell r="G949">
            <v>2.1780000000000001E-2</v>
          </cell>
          <cell r="H949">
            <v>0</v>
          </cell>
          <cell r="I949">
            <v>0</v>
          </cell>
          <cell r="J949">
            <v>5.4000000000000006E-2</v>
          </cell>
          <cell r="K949">
            <v>0</v>
          </cell>
          <cell r="L949">
            <v>0</v>
          </cell>
          <cell r="M949">
            <v>0</v>
          </cell>
          <cell r="N949">
            <v>0</v>
          </cell>
          <cell r="O949">
            <v>0</v>
          </cell>
          <cell r="P949">
            <v>0.82662000000000002</v>
          </cell>
          <cell r="Q949">
            <v>3.6292371343543581</v>
          </cell>
          <cell r="R949" t="str">
            <v>Kpb003l</v>
          </cell>
          <cell r="S949">
            <v>0.81</v>
          </cell>
        </row>
        <row r="950">
          <cell r="B950" t="str">
            <v>Kpb004l</v>
          </cell>
          <cell r="D950" t="str">
            <v>Lino/PVC</v>
          </cell>
          <cell r="E950">
            <v>4</v>
          </cell>
          <cell r="F950">
            <v>0.75083999999999995</v>
          </cell>
          <cell r="G950">
            <v>2.1780000000000001E-2</v>
          </cell>
          <cell r="H950">
            <v>0</v>
          </cell>
          <cell r="I950">
            <v>0</v>
          </cell>
          <cell r="J950">
            <v>5.4000000000000006E-2</v>
          </cell>
          <cell r="K950">
            <v>0</v>
          </cell>
          <cell r="L950">
            <v>0</v>
          </cell>
          <cell r="M950">
            <v>0</v>
          </cell>
          <cell r="N950">
            <v>0</v>
          </cell>
          <cell r="O950">
            <v>0</v>
          </cell>
          <cell r="P950">
            <v>0.82662000000000002</v>
          </cell>
          <cell r="Q950">
            <v>4.8389828458058108</v>
          </cell>
          <cell r="R950" t="str">
            <v>Kpb004l</v>
          </cell>
          <cell r="S950">
            <v>0.81</v>
          </cell>
        </row>
        <row r="951">
          <cell r="B951" t="str">
            <v>Kpb005l</v>
          </cell>
          <cell r="D951" t="str">
            <v>Lino/PVC</v>
          </cell>
          <cell r="E951">
            <v>5</v>
          </cell>
          <cell r="F951">
            <v>0.75083999999999995</v>
          </cell>
          <cell r="G951">
            <v>2.1780000000000001E-2</v>
          </cell>
          <cell r="H951">
            <v>0</v>
          </cell>
          <cell r="I951">
            <v>0</v>
          </cell>
          <cell r="J951">
            <v>5.4000000000000006E-2</v>
          </cell>
          <cell r="K951">
            <v>0</v>
          </cell>
          <cell r="L951">
            <v>0</v>
          </cell>
          <cell r="M951">
            <v>0</v>
          </cell>
          <cell r="N951">
            <v>0</v>
          </cell>
          <cell r="O951">
            <v>0</v>
          </cell>
          <cell r="P951">
            <v>0.82662000000000002</v>
          </cell>
          <cell r="Q951">
            <v>6.048728557257264</v>
          </cell>
          <cell r="R951" t="str">
            <v>Kpb005l</v>
          </cell>
          <cell r="S951">
            <v>0.81</v>
          </cell>
        </row>
        <row r="952">
          <cell r="B952" t="str">
            <v>Kpb006l</v>
          </cell>
          <cell r="D952" t="str">
            <v>Lino/PVC</v>
          </cell>
          <cell r="E952">
            <v>6</v>
          </cell>
          <cell r="F952">
            <v>0.79842000000000013</v>
          </cell>
          <cell r="G952">
            <v>2.1780000000000001E-2</v>
          </cell>
          <cell r="H952">
            <v>0</v>
          </cell>
          <cell r="I952">
            <v>0</v>
          </cell>
          <cell r="J952">
            <v>5.4000000000000006E-2</v>
          </cell>
          <cell r="K952">
            <v>0</v>
          </cell>
          <cell r="L952">
            <v>0</v>
          </cell>
          <cell r="M952">
            <v>0</v>
          </cell>
          <cell r="N952">
            <v>0</v>
          </cell>
          <cell r="O952">
            <v>0</v>
          </cell>
          <cell r="P952">
            <v>0.8742000000000002</v>
          </cell>
          <cell r="Q952">
            <v>6.8634179821551129</v>
          </cell>
          <cell r="R952" t="str">
            <v>Kpb006l</v>
          </cell>
          <cell r="S952">
            <v>0.81</v>
          </cell>
        </row>
        <row r="953">
          <cell r="B953" t="str">
            <v>Kpb007l</v>
          </cell>
          <cell r="D953" t="str">
            <v>Lino/PVC</v>
          </cell>
          <cell r="E953">
            <v>7</v>
          </cell>
          <cell r="F953">
            <v>0.79842000000000013</v>
          </cell>
          <cell r="G953">
            <v>2.1780000000000001E-2</v>
          </cell>
          <cell r="H953">
            <v>0</v>
          </cell>
          <cell r="I953">
            <v>0</v>
          </cell>
          <cell r="J953">
            <v>5.4000000000000006E-2</v>
          </cell>
          <cell r="K953">
            <v>0</v>
          </cell>
          <cell r="L953">
            <v>0</v>
          </cell>
          <cell r="M953">
            <v>0</v>
          </cell>
          <cell r="N953">
            <v>0</v>
          </cell>
          <cell r="O953">
            <v>0</v>
          </cell>
          <cell r="P953">
            <v>0.8742000000000002</v>
          </cell>
          <cell r="Q953">
            <v>8.0073209791809639</v>
          </cell>
          <cell r="R953" t="str">
            <v>Kpb007l</v>
          </cell>
          <cell r="S953">
            <v>0.81</v>
          </cell>
        </row>
        <row r="954">
          <cell r="B954" t="str">
            <v>Kpb008l</v>
          </cell>
          <cell r="D954" t="str">
            <v>Lino/PVC</v>
          </cell>
          <cell r="E954">
            <v>260</v>
          </cell>
          <cell r="F954">
            <v>0.64740000000000009</v>
          </cell>
          <cell r="G954">
            <v>0</v>
          </cell>
          <cell r="H954">
            <v>0</v>
          </cell>
          <cell r="I954">
            <v>0</v>
          </cell>
          <cell r="J954">
            <v>0</v>
          </cell>
          <cell r="K954">
            <v>0</v>
          </cell>
          <cell r="L954">
            <v>0</v>
          </cell>
          <cell r="M954">
            <v>0</v>
          </cell>
          <cell r="N954">
            <v>0</v>
          </cell>
          <cell r="O954">
            <v>0</v>
          </cell>
          <cell r="P954">
            <v>0.64740000000000009</v>
          </cell>
          <cell r="Q954">
            <v>401.60642570281118</v>
          </cell>
          <cell r="R954" t="str">
            <v>Kpb008l</v>
          </cell>
          <cell r="S954">
            <v>0.81</v>
          </cell>
        </row>
        <row r="955">
          <cell r="B955" t="str">
            <v>Kpb009l</v>
          </cell>
          <cell r="D955" t="str">
            <v>Lino/PVC</v>
          </cell>
          <cell r="E955">
            <v>9</v>
          </cell>
          <cell r="F955">
            <v>0.79842000000000013</v>
          </cell>
          <cell r="G955">
            <v>2.1780000000000001E-2</v>
          </cell>
          <cell r="H955">
            <v>0</v>
          </cell>
          <cell r="I955">
            <v>0</v>
          </cell>
          <cell r="J955">
            <v>5.4000000000000006E-2</v>
          </cell>
          <cell r="K955">
            <v>0</v>
          </cell>
          <cell r="L955">
            <v>0</v>
          </cell>
          <cell r="M955">
            <v>0</v>
          </cell>
          <cell r="N955">
            <v>0</v>
          </cell>
          <cell r="O955">
            <v>0</v>
          </cell>
          <cell r="P955">
            <v>0.8742000000000002</v>
          </cell>
          <cell r="Q955">
            <v>10.295126973232669</v>
          </cell>
          <cell r="R955" t="str">
            <v>Kpb009l</v>
          </cell>
          <cell r="S955">
            <v>0.81</v>
          </cell>
        </row>
        <row r="956">
          <cell r="B956" t="str">
            <v>Kpb010l</v>
          </cell>
          <cell r="D956" t="str">
            <v>Lino/PVC</v>
          </cell>
          <cell r="E956">
            <v>10</v>
          </cell>
          <cell r="F956">
            <v>0.79842000000000013</v>
          </cell>
          <cell r="G956">
            <v>2.1780000000000001E-2</v>
          </cell>
          <cell r="H956">
            <v>0</v>
          </cell>
          <cell r="I956">
            <v>0</v>
          </cell>
          <cell r="J956">
            <v>5.4000000000000006E-2</v>
          </cell>
          <cell r="K956">
            <v>0</v>
          </cell>
          <cell r="L956">
            <v>0</v>
          </cell>
          <cell r="M956">
            <v>0</v>
          </cell>
          <cell r="N956">
            <v>0</v>
          </cell>
          <cell r="O956">
            <v>0</v>
          </cell>
          <cell r="P956">
            <v>0.8742000000000002</v>
          </cell>
          <cell r="Q956">
            <v>11.43902997025852</v>
          </cell>
          <cell r="R956" t="str">
            <v>Kpb010l</v>
          </cell>
          <cell r="S956">
            <v>0.81</v>
          </cell>
        </row>
        <row r="957">
          <cell r="B957" t="str">
            <v>Kpb011l</v>
          </cell>
          <cell r="D957" t="str">
            <v>Lino/PVC</v>
          </cell>
          <cell r="E957">
            <v>11</v>
          </cell>
          <cell r="F957">
            <v>0.79842000000000013</v>
          </cell>
          <cell r="G957">
            <v>2.1780000000000001E-2</v>
          </cell>
          <cell r="H957">
            <v>0</v>
          </cell>
          <cell r="I957">
            <v>0</v>
          </cell>
          <cell r="J957">
            <v>5.4000000000000006E-2</v>
          </cell>
          <cell r="K957">
            <v>0</v>
          </cell>
          <cell r="L957">
            <v>0</v>
          </cell>
          <cell r="M957">
            <v>0</v>
          </cell>
          <cell r="N957">
            <v>0</v>
          </cell>
          <cell r="O957">
            <v>0</v>
          </cell>
          <cell r="P957">
            <v>0.8742000000000002</v>
          </cell>
          <cell r="Q957">
            <v>12.582932967284373</v>
          </cell>
          <cell r="R957" t="str">
            <v>Kpb011l</v>
          </cell>
          <cell r="S957">
            <v>0.81</v>
          </cell>
        </row>
        <row r="959">
          <cell r="B959" t="str">
            <v>Keu312l</v>
          </cell>
          <cell r="C959" t="str">
            <v>Keuken</v>
          </cell>
          <cell r="D959" t="str">
            <v>Lino/PVC</v>
          </cell>
          <cell r="E959">
            <v>312</v>
          </cell>
          <cell r="F959">
            <v>1.9217250000000003</v>
          </cell>
          <cell r="G959">
            <v>2.8125000000000001E-2</v>
          </cell>
          <cell r="H959">
            <v>0.16200000000000001</v>
          </cell>
          <cell r="I959">
            <v>0</v>
          </cell>
          <cell r="J959">
            <v>0</v>
          </cell>
          <cell r="K959">
            <v>0</v>
          </cell>
          <cell r="L959">
            <v>0</v>
          </cell>
          <cell r="M959">
            <v>0</v>
          </cell>
          <cell r="N959">
            <v>0</v>
          </cell>
          <cell r="O959">
            <v>0</v>
          </cell>
          <cell r="P959">
            <v>2.1118500000000004</v>
          </cell>
          <cell r="Q959">
            <v>147.7377654662973</v>
          </cell>
          <cell r="R959" t="str">
            <v>Keu312l</v>
          </cell>
          <cell r="S959">
            <v>0.81</v>
          </cell>
        </row>
        <row r="960">
          <cell r="B960" t="str">
            <v>Keu260l</v>
          </cell>
          <cell r="C960" t="str">
            <v>Keuken, naloopronde</v>
          </cell>
          <cell r="D960" t="str">
            <v>Lino/PVC</v>
          </cell>
          <cell r="E960">
            <v>260</v>
          </cell>
          <cell r="F960">
            <v>1.5630333333333335</v>
          </cell>
          <cell r="G960">
            <v>2.7083333333333334E-2</v>
          </cell>
          <cell r="H960">
            <v>0.156</v>
          </cell>
          <cell r="I960">
            <v>0</v>
          </cell>
          <cell r="J960">
            <v>0</v>
          </cell>
          <cell r="K960">
            <v>0</v>
          </cell>
          <cell r="L960">
            <v>0</v>
          </cell>
          <cell r="M960">
            <v>0</v>
          </cell>
          <cell r="N960">
            <v>0</v>
          </cell>
          <cell r="O960">
            <v>0</v>
          </cell>
          <cell r="P960">
            <v>1.7461166666666668</v>
          </cell>
          <cell r="Q960">
            <v>148.90184886462339</v>
          </cell>
          <cell r="R960" t="str">
            <v>Keu260l</v>
          </cell>
          <cell r="S960">
            <v>0.78</v>
          </cell>
        </row>
        <row r="961">
          <cell r="B961" t="str">
            <v>Keu156l</v>
          </cell>
          <cell r="C961" t="str">
            <v>Keuken</v>
          </cell>
          <cell r="D961" t="str">
            <v>Lino/PVC</v>
          </cell>
          <cell r="E961">
            <v>156</v>
          </cell>
          <cell r="F961">
            <v>0.5656500000000001</v>
          </cell>
          <cell r="G961">
            <v>2.8125000000000001E-2</v>
          </cell>
          <cell r="H961">
            <v>5.3999999999999999E-2</v>
          </cell>
          <cell r="I961">
            <v>0</v>
          </cell>
          <cell r="J961">
            <v>0</v>
          </cell>
          <cell r="K961">
            <v>0</v>
          </cell>
          <cell r="L961">
            <v>0</v>
          </cell>
          <cell r="M961">
            <v>0</v>
          </cell>
          <cell r="N961">
            <v>0</v>
          </cell>
          <cell r="O961">
            <v>0</v>
          </cell>
          <cell r="P961">
            <v>0.6477750000000001</v>
          </cell>
          <cell r="Q961">
            <v>240.82436031029295</v>
          </cell>
          <cell r="R961" t="str">
            <v>Keu156l</v>
          </cell>
          <cell r="S961">
            <v>0.81</v>
          </cell>
        </row>
        <row r="962">
          <cell r="B962" t="str">
            <v>Keu130l</v>
          </cell>
          <cell r="C962" t="str">
            <v>Keuken</v>
          </cell>
          <cell r="D962" t="str">
            <v>Lino/PVC</v>
          </cell>
          <cell r="E962">
            <v>130</v>
          </cell>
          <cell r="F962">
            <v>0.5656500000000001</v>
          </cell>
          <cell r="G962">
            <v>2.8125000000000001E-2</v>
          </cell>
          <cell r="H962">
            <v>5.3999999999999999E-2</v>
          </cell>
          <cell r="I962">
            <v>0</v>
          </cell>
          <cell r="J962">
            <v>0</v>
          </cell>
          <cell r="K962">
            <v>0</v>
          </cell>
          <cell r="L962">
            <v>0</v>
          </cell>
          <cell r="M962">
            <v>0</v>
          </cell>
          <cell r="N962">
            <v>0</v>
          </cell>
          <cell r="O962">
            <v>0</v>
          </cell>
          <cell r="P962">
            <v>0.6477750000000001</v>
          </cell>
          <cell r="Q962">
            <v>200.68696692524412</v>
          </cell>
          <cell r="R962" t="str">
            <v>Keu130l</v>
          </cell>
          <cell r="S962">
            <v>0.81</v>
          </cell>
        </row>
        <row r="963">
          <cell r="B963" t="str">
            <v>Keu104l</v>
          </cell>
          <cell r="C963" t="str">
            <v>Keuken</v>
          </cell>
          <cell r="D963" t="str">
            <v>Lino/PVC</v>
          </cell>
          <cell r="E963">
            <v>104</v>
          </cell>
          <cell r="F963">
            <v>0.5656500000000001</v>
          </cell>
          <cell r="G963">
            <v>2.8125000000000001E-2</v>
          </cell>
          <cell r="H963">
            <v>5.3999999999999999E-2</v>
          </cell>
          <cell r="I963">
            <v>0</v>
          </cell>
          <cell r="J963">
            <v>0</v>
          </cell>
          <cell r="K963">
            <v>0</v>
          </cell>
          <cell r="L963">
            <v>0</v>
          </cell>
          <cell r="M963">
            <v>0</v>
          </cell>
          <cell r="N963">
            <v>0</v>
          </cell>
          <cell r="O963">
            <v>0</v>
          </cell>
          <cell r="P963">
            <v>0.6477750000000001</v>
          </cell>
          <cell r="Q963">
            <v>160.5495735401953</v>
          </cell>
          <cell r="R963" t="str">
            <v>Keu104l</v>
          </cell>
          <cell r="S963">
            <v>0.81</v>
          </cell>
        </row>
        <row r="964">
          <cell r="B964" t="str">
            <v>Keu052l</v>
          </cell>
          <cell r="C964" t="str">
            <v>Keuken</v>
          </cell>
          <cell r="D964" t="str">
            <v>Lino/PVC</v>
          </cell>
          <cell r="E964">
            <v>52</v>
          </cell>
          <cell r="F964">
            <v>0.32145000000000007</v>
          </cell>
          <cell r="G964">
            <v>2.8125000000000001E-2</v>
          </cell>
          <cell r="H964">
            <v>0.13500000000000001</v>
          </cell>
          <cell r="I964">
            <v>0</v>
          </cell>
          <cell r="J964">
            <v>0</v>
          </cell>
          <cell r="K964">
            <v>0</v>
          </cell>
          <cell r="L964">
            <v>0</v>
          </cell>
          <cell r="M964">
            <v>0</v>
          </cell>
          <cell r="N964">
            <v>0</v>
          </cell>
          <cell r="O964">
            <v>0</v>
          </cell>
          <cell r="P964">
            <v>0.48457500000000009</v>
          </cell>
          <cell r="Q964">
            <v>107.3105298457411</v>
          </cell>
          <cell r="R964" t="str">
            <v>Keu052l</v>
          </cell>
          <cell r="S964">
            <v>0.81</v>
          </cell>
        </row>
        <row r="965">
          <cell r="B965" t="str">
            <v>Keu026l</v>
          </cell>
          <cell r="C965" t="str">
            <v>Keuken</v>
          </cell>
          <cell r="D965" t="str">
            <v>Lino/PVC</v>
          </cell>
          <cell r="E965">
            <v>26</v>
          </cell>
          <cell r="F965">
            <v>0.5656500000000001</v>
          </cell>
          <cell r="G965">
            <v>2.8125000000000001E-2</v>
          </cell>
          <cell r="H965">
            <v>5.3999999999999999E-2</v>
          </cell>
          <cell r="I965">
            <v>0</v>
          </cell>
          <cell r="J965">
            <v>0</v>
          </cell>
          <cell r="K965">
            <v>0</v>
          </cell>
          <cell r="L965">
            <v>0</v>
          </cell>
          <cell r="M965">
            <v>0</v>
          </cell>
          <cell r="N965">
            <v>0</v>
          </cell>
          <cell r="O965">
            <v>0</v>
          </cell>
          <cell r="P965">
            <v>0.6477750000000001</v>
          </cell>
          <cell r="Q965">
            <v>40.137393385048824</v>
          </cell>
          <cell r="R965" t="str">
            <v>Keu026l</v>
          </cell>
          <cell r="S965">
            <v>0.81</v>
          </cell>
        </row>
        <row r="966">
          <cell r="B966" t="str">
            <v>Keu012l</v>
          </cell>
          <cell r="C966" t="str">
            <v>Keuken</v>
          </cell>
          <cell r="D966" t="str">
            <v>Lino/PVC</v>
          </cell>
          <cell r="E966">
            <v>12</v>
          </cell>
          <cell r="F966">
            <v>0.5656500000000001</v>
          </cell>
          <cell r="G966">
            <v>2.8125000000000001E-2</v>
          </cell>
          <cell r="H966">
            <v>5.3999999999999999E-2</v>
          </cell>
          <cell r="I966">
            <v>0</v>
          </cell>
          <cell r="J966">
            <v>0</v>
          </cell>
          <cell r="K966">
            <v>0</v>
          </cell>
          <cell r="L966">
            <v>0</v>
          </cell>
          <cell r="M966">
            <v>0</v>
          </cell>
          <cell r="N966">
            <v>0</v>
          </cell>
          <cell r="O966">
            <v>0</v>
          </cell>
          <cell r="P966">
            <v>0.6477750000000001</v>
          </cell>
          <cell r="Q966">
            <v>18.524950793099457</v>
          </cell>
          <cell r="R966" t="str">
            <v>Keu012l</v>
          </cell>
          <cell r="S966">
            <v>0.81</v>
          </cell>
        </row>
        <row r="967">
          <cell r="B967" t="str">
            <v>Keu052lz</v>
          </cell>
          <cell r="C967" t="str">
            <v>Keuken, zaterdag</v>
          </cell>
          <cell r="D967" t="str">
            <v>Lino/PVC</v>
          </cell>
          <cell r="E967">
            <v>52</v>
          </cell>
          <cell r="F967">
            <v>0.30907499999999999</v>
          </cell>
          <cell r="G967">
            <v>0</v>
          </cell>
          <cell r="H967">
            <v>0</v>
          </cell>
          <cell r="I967">
            <v>0</v>
          </cell>
          <cell r="J967">
            <v>0</v>
          </cell>
          <cell r="K967">
            <v>0</v>
          </cell>
          <cell r="L967">
            <v>0</v>
          </cell>
          <cell r="M967">
            <v>0</v>
          </cell>
          <cell r="N967">
            <v>0</v>
          </cell>
          <cell r="O967">
            <v>0</v>
          </cell>
          <cell r="P967">
            <v>0.30907499999999999</v>
          </cell>
          <cell r="Q967">
            <v>168.24395373291273</v>
          </cell>
          <cell r="R967" t="str">
            <v>Keu052lz</v>
          </cell>
          <cell r="S967">
            <v>0.81</v>
          </cell>
        </row>
        <row r="968">
          <cell r="B968" t="str">
            <v>Keu052lzo</v>
          </cell>
          <cell r="C968" t="str">
            <v>Keuken, zondag</v>
          </cell>
          <cell r="D968" t="str">
            <v>Lino/PVC</v>
          </cell>
          <cell r="E968">
            <v>52</v>
          </cell>
          <cell r="F968">
            <v>0.30907499999999999</v>
          </cell>
          <cell r="G968">
            <v>0</v>
          </cell>
          <cell r="H968">
            <v>0</v>
          </cell>
          <cell r="I968">
            <v>0</v>
          </cell>
          <cell r="J968">
            <v>0</v>
          </cell>
          <cell r="K968">
            <v>0</v>
          </cell>
          <cell r="L968">
            <v>0</v>
          </cell>
          <cell r="M968">
            <v>0</v>
          </cell>
          <cell r="N968">
            <v>0</v>
          </cell>
          <cell r="O968">
            <v>0</v>
          </cell>
          <cell r="P968">
            <v>0.30907499999999999</v>
          </cell>
          <cell r="Q968">
            <v>168.24395373291273</v>
          </cell>
          <cell r="R968" t="str">
            <v>Keu052lzo</v>
          </cell>
          <cell r="S968">
            <v>0.81</v>
          </cell>
        </row>
        <row r="969">
          <cell r="B969" t="str">
            <v>Keu008lf</v>
          </cell>
          <cell r="C969" t="str">
            <v>Keuken, feestdag</v>
          </cell>
          <cell r="D969" t="str">
            <v>Lino/PVC</v>
          </cell>
          <cell r="E969">
            <v>8</v>
          </cell>
          <cell r="F969">
            <v>4.7550000000000002E-2</v>
          </cell>
          <cell r="G969">
            <v>0</v>
          </cell>
          <cell r="H969">
            <v>0</v>
          </cell>
          <cell r="I969">
            <v>0</v>
          </cell>
          <cell r="J969">
            <v>0</v>
          </cell>
          <cell r="K969">
            <v>0</v>
          </cell>
          <cell r="L969">
            <v>0</v>
          </cell>
          <cell r="M969">
            <v>0</v>
          </cell>
          <cell r="N969">
            <v>0</v>
          </cell>
          <cell r="O969">
            <v>0</v>
          </cell>
          <cell r="P969">
            <v>4.7550000000000002E-2</v>
          </cell>
          <cell r="Q969">
            <v>168.24395373291273</v>
          </cell>
          <cell r="R969" t="str">
            <v>Keu008lf</v>
          </cell>
          <cell r="S969">
            <v>0.81</v>
          </cell>
        </row>
        <row r="970">
          <cell r="B970" t="str">
            <v>Keu003l</v>
          </cell>
          <cell r="D970" t="str">
            <v>Lino/PVC</v>
          </cell>
          <cell r="E970">
            <v>3</v>
          </cell>
          <cell r="F970">
            <v>0.5656500000000001</v>
          </cell>
          <cell r="G970">
            <v>2.8125000000000001E-2</v>
          </cell>
          <cell r="H970">
            <v>5.3999999999999999E-2</v>
          </cell>
          <cell r="I970">
            <v>0</v>
          </cell>
          <cell r="J970">
            <v>0</v>
          </cell>
          <cell r="K970">
            <v>0</v>
          </cell>
          <cell r="L970">
            <v>0</v>
          </cell>
          <cell r="M970">
            <v>0</v>
          </cell>
          <cell r="N970">
            <v>0</v>
          </cell>
          <cell r="O970">
            <v>0</v>
          </cell>
          <cell r="P970">
            <v>0.6477750000000001</v>
          </cell>
          <cell r="Q970">
            <v>4.6312376982748642</v>
          </cell>
          <cell r="R970" t="str">
            <v>Keu003l</v>
          </cell>
          <cell r="S970">
            <v>0.81</v>
          </cell>
        </row>
        <row r="971">
          <cell r="B971" t="str">
            <v>Keu004l</v>
          </cell>
          <cell r="D971" t="str">
            <v>Lino/PVC</v>
          </cell>
          <cell r="E971">
            <v>4</v>
          </cell>
          <cell r="F971">
            <v>0.5656500000000001</v>
          </cell>
          <cell r="G971">
            <v>2.8125000000000001E-2</v>
          </cell>
          <cell r="H971">
            <v>5.3999999999999999E-2</v>
          </cell>
          <cell r="I971">
            <v>0</v>
          </cell>
          <cell r="J971">
            <v>0</v>
          </cell>
          <cell r="K971">
            <v>0</v>
          </cell>
          <cell r="L971">
            <v>0</v>
          </cell>
          <cell r="M971">
            <v>0</v>
          </cell>
          <cell r="N971">
            <v>0</v>
          </cell>
          <cell r="O971">
            <v>0</v>
          </cell>
          <cell r="P971">
            <v>0.6477750000000001</v>
          </cell>
          <cell r="Q971">
            <v>6.1749835976998195</v>
          </cell>
          <cell r="R971" t="str">
            <v>Keu004l</v>
          </cell>
          <cell r="S971">
            <v>0.81</v>
          </cell>
        </row>
        <row r="972">
          <cell r="B972" t="str">
            <v>Keu005l</v>
          </cell>
          <cell r="D972" t="str">
            <v>Lino/PVC</v>
          </cell>
          <cell r="E972">
            <v>260</v>
          </cell>
          <cell r="F972">
            <v>1.3576500000000002</v>
          </cell>
          <cell r="G972">
            <v>2.8125000000000001E-2</v>
          </cell>
          <cell r="H972">
            <v>0.16200000000000001</v>
          </cell>
          <cell r="I972">
            <v>0</v>
          </cell>
          <cell r="J972">
            <v>0</v>
          </cell>
          <cell r="K972">
            <v>0</v>
          </cell>
          <cell r="L972">
            <v>0</v>
          </cell>
          <cell r="M972">
            <v>0</v>
          </cell>
          <cell r="N972">
            <v>0</v>
          </cell>
          <cell r="O972">
            <v>0</v>
          </cell>
          <cell r="P972">
            <v>1.5477750000000001</v>
          </cell>
          <cell r="Q972">
            <v>167.98307247500443</v>
          </cell>
          <cell r="R972" t="str">
            <v>Keu005l</v>
          </cell>
          <cell r="S972">
            <v>0.81</v>
          </cell>
        </row>
        <row r="973">
          <cell r="B973" t="str">
            <v>Keu006l</v>
          </cell>
          <cell r="D973" t="str">
            <v>Lino/PVC</v>
          </cell>
          <cell r="E973">
            <v>6</v>
          </cell>
          <cell r="F973">
            <v>1.0229250000000001</v>
          </cell>
          <cell r="G973">
            <v>2.8125000000000001E-2</v>
          </cell>
          <cell r="H973">
            <v>5.3999999999999999E-2</v>
          </cell>
          <cell r="I973">
            <v>0</v>
          </cell>
          <cell r="J973">
            <v>0</v>
          </cell>
          <cell r="K973">
            <v>0</v>
          </cell>
          <cell r="L973">
            <v>0</v>
          </cell>
          <cell r="M973">
            <v>0</v>
          </cell>
          <cell r="N973">
            <v>0</v>
          </cell>
          <cell r="O973">
            <v>0</v>
          </cell>
          <cell r="P973">
            <v>1.1050500000000001</v>
          </cell>
          <cell r="Q973">
            <v>5.4296185692955072</v>
          </cell>
          <cell r="R973" t="str">
            <v>Keu006l</v>
          </cell>
          <cell r="S973">
            <v>0.81</v>
          </cell>
        </row>
        <row r="974">
          <cell r="B974" t="str">
            <v>Keu007l</v>
          </cell>
          <cell r="D974" t="str">
            <v>Lino/PVC</v>
          </cell>
          <cell r="E974">
            <v>7</v>
          </cell>
          <cell r="F974">
            <v>1.0229250000000001</v>
          </cell>
          <cell r="G974">
            <v>2.8125000000000001E-2</v>
          </cell>
          <cell r="H974">
            <v>5.3999999999999999E-2</v>
          </cell>
          <cell r="I974">
            <v>0</v>
          </cell>
          <cell r="J974">
            <v>0</v>
          </cell>
          <cell r="K974">
            <v>0</v>
          </cell>
          <cell r="L974">
            <v>0</v>
          </cell>
          <cell r="M974">
            <v>0</v>
          </cell>
          <cell r="N974">
            <v>0</v>
          </cell>
          <cell r="O974">
            <v>0</v>
          </cell>
          <cell r="P974">
            <v>1.1050500000000001</v>
          </cell>
          <cell r="Q974">
            <v>6.3345549975114244</v>
          </cell>
          <cell r="R974" t="str">
            <v>Keu007l</v>
          </cell>
          <cell r="S974">
            <v>0.81</v>
          </cell>
        </row>
        <row r="975">
          <cell r="B975" t="str">
            <v>Keu008l</v>
          </cell>
          <cell r="D975" t="str">
            <v>Lino/PVC</v>
          </cell>
          <cell r="E975">
            <v>8</v>
          </cell>
          <cell r="F975">
            <v>1.0229250000000001</v>
          </cell>
          <cell r="G975">
            <v>2.8125000000000001E-2</v>
          </cell>
          <cell r="H975">
            <v>5.3999999999999999E-2</v>
          </cell>
          <cell r="I975">
            <v>0</v>
          </cell>
          <cell r="J975">
            <v>0</v>
          </cell>
          <cell r="K975">
            <v>0</v>
          </cell>
          <cell r="L975">
            <v>0</v>
          </cell>
          <cell r="M975">
            <v>0</v>
          </cell>
          <cell r="N975">
            <v>0</v>
          </cell>
          <cell r="O975">
            <v>0</v>
          </cell>
          <cell r="P975">
            <v>1.1050500000000001</v>
          </cell>
          <cell r="Q975">
            <v>7.2394914257273424</v>
          </cell>
          <cell r="R975" t="str">
            <v>Keu008l</v>
          </cell>
          <cell r="S975">
            <v>0.81</v>
          </cell>
        </row>
        <row r="976">
          <cell r="B976" t="str">
            <v>Keu009l</v>
          </cell>
          <cell r="D976" t="str">
            <v>Lino/PVC</v>
          </cell>
          <cell r="E976">
            <v>9</v>
          </cell>
          <cell r="F976">
            <v>1.0229250000000001</v>
          </cell>
          <cell r="G976">
            <v>2.8125000000000001E-2</v>
          </cell>
          <cell r="H976">
            <v>5.3999999999999999E-2</v>
          </cell>
          <cell r="I976">
            <v>0</v>
          </cell>
          <cell r="J976">
            <v>0</v>
          </cell>
          <cell r="K976">
            <v>0</v>
          </cell>
          <cell r="L976">
            <v>0</v>
          </cell>
          <cell r="M976">
            <v>0</v>
          </cell>
          <cell r="N976">
            <v>0</v>
          </cell>
          <cell r="O976">
            <v>0</v>
          </cell>
          <cell r="P976">
            <v>1.1050500000000001</v>
          </cell>
          <cell r="Q976">
            <v>8.1444278539432595</v>
          </cell>
          <cell r="R976" t="str">
            <v>Keu009l</v>
          </cell>
          <cell r="S976">
            <v>0.81</v>
          </cell>
        </row>
        <row r="977">
          <cell r="B977" t="str">
            <v>Keu010l</v>
          </cell>
          <cell r="D977" t="str">
            <v>Lino/PVC</v>
          </cell>
          <cell r="E977">
            <v>10</v>
          </cell>
          <cell r="F977">
            <v>1.0229250000000001</v>
          </cell>
          <cell r="G977">
            <v>2.8125000000000001E-2</v>
          </cell>
          <cell r="H977">
            <v>5.3999999999999999E-2</v>
          </cell>
          <cell r="I977">
            <v>0</v>
          </cell>
          <cell r="J977">
            <v>0</v>
          </cell>
          <cell r="K977">
            <v>0</v>
          </cell>
          <cell r="L977">
            <v>0</v>
          </cell>
          <cell r="M977">
            <v>0</v>
          </cell>
          <cell r="N977">
            <v>0</v>
          </cell>
          <cell r="O977">
            <v>0</v>
          </cell>
          <cell r="P977">
            <v>1.1050500000000001</v>
          </cell>
          <cell r="Q977">
            <v>9.0493642821591784</v>
          </cell>
          <cell r="R977" t="str">
            <v>Keu010l</v>
          </cell>
          <cell r="S977">
            <v>0.81</v>
          </cell>
        </row>
        <row r="978">
          <cell r="B978" t="str">
            <v>Keu011l</v>
          </cell>
          <cell r="D978" t="str">
            <v>Lino/PVC</v>
          </cell>
          <cell r="E978">
            <v>11</v>
          </cell>
          <cell r="F978">
            <v>1.0229250000000001</v>
          </cell>
          <cell r="G978">
            <v>2.8125000000000001E-2</v>
          </cell>
          <cell r="H978">
            <v>5.3999999999999999E-2</v>
          </cell>
          <cell r="I978">
            <v>0</v>
          </cell>
          <cell r="J978">
            <v>0</v>
          </cell>
          <cell r="K978">
            <v>0</v>
          </cell>
          <cell r="L978">
            <v>0</v>
          </cell>
          <cell r="M978">
            <v>0</v>
          </cell>
          <cell r="N978">
            <v>0</v>
          </cell>
          <cell r="O978">
            <v>0</v>
          </cell>
          <cell r="P978">
            <v>1.1050500000000001</v>
          </cell>
          <cell r="Q978">
            <v>9.9543007103750956</v>
          </cell>
          <cell r="R978" t="str">
            <v>Keu011l</v>
          </cell>
          <cell r="S978">
            <v>0.81</v>
          </cell>
        </row>
        <row r="980">
          <cell r="B980" t="str">
            <v>Kvo260l</v>
          </cell>
          <cell r="C980" t="str">
            <v>Keuken vuil ophalen</v>
          </cell>
          <cell r="D980" t="str">
            <v>Lino/PVC</v>
          </cell>
          <cell r="E980">
            <v>260</v>
          </cell>
          <cell r="F980">
            <v>9.2588888888888901E-2</v>
          </cell>
          <cell r="G980">
            <v>0</v>
          </cell>
          <cell r="H980">
            <v>0</v>
          </cell>
          <cell r="I980">
            <v>0</v>
          </cell>
          <cell r="J980">
            <v>0</v>
          </cell>
          <cell r="K980">
            <v>0</v>
          </cell>
          <cell r="L980">
            <v>0</v>
          </cell>
          <cell r="M980">
            <v>0</v>
          </cell>
          <cell r="N980">
            <v>0</v>
          </cell>
          <cell r="O980">
            <v>0</v>
          </cell>
          <cell r="P980">
            <v>9.2588888888888901E-2</v>
          </cell>
          <cell r="Q980">
            <v>2808.112324492979</v>
          </cell>
          <cell r="R980" t="str">
            <v>Kvo260l</v>
          </cell>
          <cell r="S980">
            <v>0.78</v>
          </cell>
        </row>
        <row r="981">
          <cell r="B981" t="str">
            <v>Kvo260ln</v>
          </cell>
          <cell r="C981" t="str">
            <v>Keuken vuil ophalen, naloopronde</v>
          </cell>
          <cell r="D981" t="str">
            <v>Lino/PVC</v>
          </cell>
          <cell r="E981">
            <v>260</v>
          </cell>
          <cell r="F981">
            <v>9.7500000000000003E-2</v>
          </cell>
          <cell r="G981">
            <v>0</v>
          </cell>
          <cell r="H981">
            <v>0</v>
          </cell>
          <cell r="I981">
            <v>0</v>
          </cell>
          <cell r="J981">
            <v>0</v>
          </cell>
          <cell r="K981">
            <v>0</v>
          </cell>
          <cell r="L981">
            <v>0</v>
          </cell>
          <cell r="M981">
            <v>0</v>
          </cell>
          <cell r="N981">
            <v>0</v>
          </cell>
          <cell r="O981">
            <v>0</v>
          </cell>
          <cell r="P981">
            <v>9.7500000000000003E-2</v>
          </cell>
          <cell r="Q981">
            <v>2666.6666666666665</v>
          </cell>
          <cell r="R981" t="str">
            <v>Kvo260ln</v>
          </cell>
          <cell r="S981">
            <v>0.81</v>
          </cell>
        </row>
        <row r="982">
          <cell r="B982" t="str">
            <v>Kvo156l</v>
          </cell>
          <cell r="C982" t="str">
            <v>Keuken vuil ophalen</v>
          </cell>
          <cell r="D982" t="str">
            <v>Lino/PVC</v>
          </cell>
          <cell r="E982">
            <v>156</v>
          </cell>
          <cell r="F982">
            <v>9.6149999999999999E-2</v>
          </cell>
          <cell r="G982">
            <v>0</v>
          </cell>
          <cell r="H982">
            <v>0</v>
          </cell>
          <cell r="I982">
            <v>0</v>
          </cell>
          <cell r="J982">
            <v>0</v>
          </cell>
          <cell r="K982">
            <v>0</v>
          </cell>
          <cell r="L982">
            <v>0</v>
          </cell>
          <cell r="M982">
            <v>0</v>
          </cell>
          <cell r="N982">
            <v>0</v>
          </cell>
          <cell r="O982">
            <v>0</v>
          </cell>
          <cell r="P982">
            <v>9.6149999999999999E-2</v>
          </cell>
          <cell r="Q982">
            <v>1622.4648985959439</v>
          </cell>
          <cell r="R982" t="str">
            <v>Kvo156l</v>
          </cell>
          <cell r="S982">
            <v>0.81</v>
          </cell>
        </row>
        <row r="983">
          <cell r="B983" t="str">
            <v>Kvo130l</v>
          </cell>
          <cell r="C983" t="str">
            <v>Keuken vuil ophalen</v>
          </cell>
          <cell r="D983" t="str">
            <v>Lino/PVC</v>
          </cell>
          <cell r="E983">
            <v>130</v>
          </cell>
          <cell r="F983">
            <v>9.6149999999999999E-2</v>
          </cell>
          <cell r="G983">
            <v>0</v>
          </cell>
          <cell r="H983">
            <v>0</v>
          </cell>
          <cell r="I983">
            <v>0</v>
          </cell>
          <cell r="J983">
            <v>0</v>
          </cell>
          <cell r="K983">
            <v>0</v>
          </cell>
          <cell r="L983">
            <v>0</v>
          </cell>
          <cell r="M983">
            <v>0</v>
          </cell>
          <cell r="N983">
            <v>0</v>
          </cell>
          <cell r="O983">
            <v>0</v>
          </cell>
          <cell r="P983">
            <v>9.6149999999999999E-2</v>
          </cell>
          <cell r="Q983">
            <v>1352.0540821632867</v>
          </cell>
          <cell r="R983" t="str">
            <v>Kvo130l</v>
          </cell>
          <cell r="S983">
            <v>0.81</v>
          </cell>
        </row>
        <row r="984">
          <cell r="B984" t="str">
            <v>Kvo104l</v>
          </cell>
          <cell r="C984" t="str">
            <v>Keuken vuil ophalen</v>
          </cell>
          <cell r="D984" t="str">
            <v>Lino/PVC</v>
          </cell>
          <cell r="E984">
            <v>104</v>
          </cell>
          <cell r="F984">
            <v>9.6149999999999999E-2</v>
          </cell>
          <cell r="G984">
            <v>0</v>
          </cell>
          <cell r="H984">
            <v>0</v>
          </cell>
          <cell r="I984">
            <v>0</v>
          </cell>
          <cell r="J984">
            <v>0</v>
          </cell>
          <cell r="K984">
            <v>0</v>
          </cell>
          <cell r="L984">
            <v>0</v>
          </cell>
          <cell r="M984">
            <v>0</v>
          </cell>
          <cell r="N984">
            <v>0</v>
          </cell>
          <cell r="O984">
            <v>0</v>
          </cell>
          <cell r="P984">
            <v>9.6149999999999999E-2</v>
          </cell>
          <cell r="Q984">
            <v>1081.6432657306293</v>
          </cell>
          <cell r="R984" t="str">
            <v>Kvo104l</v>
          </cell>
          <cell r="S984">
            <v>0.81</v>
          </cell>
        </row>
        <row r="985">
          <cell r="B985" t="str">
            <v>Kvo052l</v>
          </cell>
          <cell r="C985" t="str">
            <v>Keuken vuil ophalen</v>
          </cell>
          <cell r="D985" t="str">
            <v>Lino/PVC</v>
          </cell>
          <cell r="E985">
            <v>52</v>
          </cell>
          <cell r="F985">
            <v>1.8150000000000003E-2</v>
          </cell>
          <cell r="G985">
            <v>0</v>
          </cell>
          <cell r="H985">
            <v>0</v>
          </cell>
          <cell r="I985">
            <v>0</v>
          </cell>
          <cell r="J985">
            <v>0</v>
          </cell>
          <cell r="K985">
            <v>0</v>
          </cell>
          <cell r="L985">
            <v>0</v>
          </cell>
          <cell r="M985">
            <v>0</v>
          </cell>
          <cell r="N985">
            <v>0</v>
          </cell>
          <cell r="O985">
            <v>0</v>
          </cell>
          <cell r="P985">
            <v>1.8150000000000003E-2</v>
          </cell>
          <cell r="Q985">
            <v>2865.0137741046829</v>
          </cell>
          <cell r="R985" t="str">
            <v>Kvo052l</v>
          </cell>
          <cell r="S985">
            <v>0.81</v>
          </cell>
        </row>
        <row r="986">
          <cell r="B986" t="str">
            <v>Kvo026l</v>
          </cell>
          <cell r="C986" t="str">
            <v>Keuken vuil ophalen</v>
          </cell>
          <cell r="D986" t="str">
            <v>Lino/PVC</v>
          </cell>
          <cell r="E986">
            <v>26</v>
          </cell>
          <cell r="F986">
            <v>9.6149999999999999E-2</v>
          </cell>
          <cell r="G986">
            <v>0</v>
          </cell>
          <cell r="H986">
            <v>0</v>
          </cell>
          <cell r="I986">
            <v>0</v>
          </cell>
          <cell r="J986">
            <v>0</v>
          </cell>
          <cell r="K986">
            <v>0</v>
          </cell>
          <cell r="L986">
            <v>0</v>
          </cell>
          <cell r="M986">
            <v>0</v>
          </cell>
          <cell r="N986">
            <v>0</v>
          </cell>
          <cell r="O986">
            <v>0</v>
          </cell>
          <cell r="P986">
            <v>9.6149999999999999E-2</v>
          </cell>
          <cell r="Q986">
            <v>270.41081643265733</v>
          </cell>
          <cell r="R986" t="str">
            <v>Kvo026l</v>
          </cell>
          <cell r="S986">
            <v>0.81</v>
          </cell>
        </row>
        <row r="987">
          <cell r="B987" t="str">
            <v>Kvo012l</v>
          </cell>
          <cell r="C987" t="str">
            <v>Keuken vuil ophalen</v>
          </cell>
          <cell r="D987" t="str">
            <v>Lino/PVC</v>
          </cell>
          <cell r="E987">
            <v>12</v>
          </cell>
          <cell r="F987">
            <v>9.6149999999999999E-2</v>
          </cell>
          <cell r="G987">
            <v>0</v>
          </cell>
          <cell r="H987">
            <v>0</v>
          </cell>
          <cell r="I987">
            <v>0</v>
          </cell>
          <cell r="J987">
            <v>0</v>
          </cell>
          <cell r="K987">
            <v>0</v>
          </cell>
          <cell r="L987">
            <v>0</v>
          </cell>
          <cell r="M987">
            <v>0</v>
          </cell>
          <cell r="N987">
            <v>0</v>
          </cell>
          <cell r="O987">
            <v>0</v>
          </cell>
          <cell r="P987">
            <v>9.6149999999999999E-2</v>
          </cell>
          <cell r="Q987">
            <v>124.80499219968799</v>
          </cell>
          <cell r="R987" t="str">
            <v>Kvo012l</v>
          </cell>
          <cell r="S987">
            <v>0.81</v>
          </cell>
        </row>
        <row r="988">
          <cell r="B988" t="str">
            <v>Kvo052lz</v>
          </cell>
          <cell r="C988" t="str">
            <v>Keuken vuil ophalen, zaterdag</v>
          </cell>
          <cell r="D988" t="str">
            <v>Lino/PVC</v>
          </cell>
          <cell r="E988">
            <v>52</v>
          </cell>
          <cell r="F988">
            <v>1.9500000000000003E-2</v>
          </cell>
          <cell r="G988">
            <v>0</v>
          </cell>
          <cell r="H988">
            <v>0</v>
          </cell>
          <cell r="I988">
            <v>0</v>
          </cell>
          <cell r="J988">
            <v>0</v>
          </cell>
          <cell r="K988">
            <v>0</v>
          </cell>
          <cell r="L988">
            <v>0</v>
          </cell>
          <cell r="M988">
            <v>0</v>
          </cell>
          <cell r="N988">
            <v>0</v>
          </cell>
          <cell r="O988">
            <v>0</v>
          </cell>
          <cell r="P988">
            <v>1.9500000000000003E-2</v>
          </cell>
          <cell r="Q988">
            <v>2666.6666666666661</v>
          </cell>
          <cell r="R988" t="str">
            <v>Kvo052lz</v>
          </cell>
          <cell r="S988">
            <v>0.81</v>
          </cell>
        </row>
        <row r="989">
          <cell r="B989" t="str">
            <v>Kvo052lzo</v>
          </cell>
          <cell r="C989" t="str">
            <v>Keuken vuil ophalen, zondag</v>
          </cell>
          <cell r="D989" t="str">
            <v>Lino/PVC</v>
          </cell>
          <cell r="E989">
            <v>52</v>
          </cell>
          <cell r="F989">
            <v>1.9500000000000003E-2</v>
          </cell>
          <cell r="G989">
            <v>0</v>
          </cell>
          <cell r="H989">
            <v>0</v>
          </cell>
          <cell r="I989">
            <v>0</v>
          </cell>
          <cell r="J989">
            <v>0</v>
          </cell>
          <cell r="K989">
            <v>0</v>
          </cell>
          <cell r="L989">
            <v>0</v>
          </cell>
          <cell r="M989">
            <v>0</v>
          </cell>
          <cell r="N989">
            <v>0</v>
          </cell>
          <cell r="O989">
            <v>0</v>
          </cell>
          <cell r="P989">
            <v>1.9500000000000003E-2</v>
          </cell>
          <cell r="Q989">
            <v>2666.6666666666661</v>
          </cell>
          <cell r="R989" t="str">
            <v>Kvo052lzo</v>
          </cell>
          <cell r="S989">
            <v>0.81</v>
          </cell>
        </row>
        <row r="990">
          <cell r="B990" t="str">
            <v>Kvo008lf</v>
          </cell>
          <cell r="C990" t="str">
            <v>Keuken vuil ophalen, feestdag</v>
          </cell>
          <cell r="D990" t="str">
            <v>Lino/PVC</v>
          </cell>
          <cell r="E990">
            <v>8</v>
          </cell>
          <cell r="F990">
            <v>3.0000000000000005E-3</v>
          </cell>
          <cell r="G990">
            <v>0</v>
          </cell>
          <cell r="H990">
            <v>0</v>
          </cell>
          <cell r="I990">
            <v>0</v>
          </cell>
          <cell r="J990">
            <v>0</v>
          </cell>
          <cell r="K990">
            <v>0</v>
          </cell>
          <cell r="L990">
            <v>0</v>
          </cell>
          <cell r="M990">
            <v>0</v>
          </cell>
          <cell r="N990">
            <v>0</v>
          </cell>
          <cell r="O990">
            <v>0</v>
          </cell>
          <cell r="P990">
            <v>3.0000000000000005E-3</v>
          </cell>
          <cell r="Q990">
            <v>2666.6666666666665</v>
          </cell>
          <cell r="R990" t="str">
            <v>Kvo008lf</v>
          </cell>
          <cell r="S990">
            <v>0.81</v>
          </cell>
        </row>
        <row r="991">
          <cell r="B991" t="str">
            <v>Kvo003l</v>
          </cell>
          <cell r="D991" t="str">
            <v>Lino/PVC</v>
          </cell>
          <cell r="E991">
            <v>3</v>
          </cell>
          <cell r="F991">
            <v>9.6149999999999999E-2</v>
          </cell>
          <cell r="G991">
            <v>0</v>
          </cell>
          <cell r="H991">
            <v>0</v>
          </cell>
          <cell r="I991">
            <v>0</v>
          </cell>
          <cell r="J991">
            <v>0</v>
          </cell>
          <cell r="K991">
            <v>0</v>
          </cell>
          <cell r="L991">
            <v>0</v>
          </cell>
          <cell r="M991">
            <v>0</v>
          </cell>
          <cell r="N991">
            <v>0</v>
          </cell>
          <cell r="O991">
            <v>0</v>
          </cell>
          <cell r="P991">
            <v>9.6149999999999999E-2</v>
          </cell>
          <cell r="Q991">
            <v>31.201248049921997</v>
          </cell>
          <cell r="R991" t="str">
            <v>Kvo003l</v>
          </cell>
          <cell r="S991">
            <v>0.81</v>
          </cell>
        </row>
        <row r="992">
          <cell r="B992" t="str">
            <v>Kvo004l</v>
          </cell>
          <cell r="D992" t="str">
            <v>Lino/PVC</v>
          </cell>
          <cell r="E992">
            <v>4</v>
          </cell>
          <cell r="F992">
            <v>9.6149999999999999E-2</v>
          </cell>
          <cell r="G992">
            <v>0</v>
          </cell>
          <cell r="H992">
            <v>0</v>
          </cell>
          <cell r="I992">
            <v>0</v>
          </cell>
          <cell r="J992">
            <v>0</v>
          </cell>
          <cell r="K992">
            <v>0</v>
          </cell>
          <cell r="L992">
            <v>0</v>
          </cell>
          <cell r="M992">
            <v>0</v>
          </cell>
          <cell r="N992">
            <v>0</v>
          </cell>
          <cell r="O992">
            <v>0</v>
          </cell>
          <cell r="P992">
            <v>9.6149999999999999E-2</v>
          </cell>
          <cell r="Q992">
            <v>41.601664066562662</v>
          </cell>
          <cell r="R992" t="str">
            <v>Kvo004l</v>
          </cell>
          <cell r="S992">
            <v>0.81</v>
          </cell>
        </row>
        <row r="993">
          <cell r="B993" t="str">
            <v>Kvo005l</v>
          </cell>
          <cell r="D993" t="str">
            <v>Lino/PVC</v>
          </cell>
          <cell r="E993">
            <v>260</v>
          </cell>
          <cell r="F993">
            <v>9.6149999999999999E-2</v>
          </cell>
          <cell r="G993">
            <v>0</v>
          </cell>
          <cell r="H993">
            <v>0</v>
          </cell>
          <cell r="I993">
            <v>0</v>
          </cell>
          <cell r="J993">
            <v>0</v>
          </cell>
          <cell r="K993">
            <v>0</v>
          </cell>
          <cell r="L993">
            <v>0</v>
          </cell>
          <cell r="M993">
            <v>0</v>
          </cell>
          <cell r="N993">
            <v>0</v>
          </cell>
          <cell r="O993">
            <v>0</v>
          </cell>
          <cell r="P993">
            <v>9.6149999999999999E-2</v>
          </cell>
          <cell r="Q993">
            <v>2704.1081643265734</v>
          </cell>
          <cell r="R993" t="str">
            <v>Kvo005l</v>
          </cell>
          <cell r="S993">
            <v>0.81</v>
          </cell>
        </row>
        <row r="994">
          <cell r="B994" t="str">
            <v>Kvo006l</v>
          </cell>
          <cell r="D994" t="str">
            <v>Lino/PVC</v>
          </cell>
          <cell r="E994">
            <v>6</v>
          </cell>
          <cell r="F994">
            <v>1.0229250000000001</v>
          </cell>
          <cell r="G994">
            <v>2.8125000000000001E-2</v>
          </cell>
          <cell r="H994">
            <v>5.3999999999999999E-2</v>
          </cell>
          <cell r="I994">
            <v>0</v>
          </cell>
          <cell r="J994">
            <v>0</v>
          </cell>
          <cell r="K994">
            <v>0</v>
          </cell>
          <cell r="L994">
            <v>0</v>
          </cell>
          <cell r="M994">
            <v>0</v>
          </cell>
          <cell r="N994">
            <v>0</v>
          </cell>
          <cell r="O994">
            <v>0</v>
          </cell>
          <cell r="P994">
            <v>1.1050500000000001</v>
          </cell>
          <cell r="Q994">
            <v>5.4296185692955072</v>
          </cell>
          <cell r="R994" t="str">
            <v>Kvo006l</v>
          </cell>
          <cell r="S994">
            <v>0.81</v>
          </cell>
        </row>
        <row r="995">
          <cell r="B995" t="str">
            <v>Kvo007l</v>
          </cell>
          <cell r="D995" t="str">
            <v>Lino/PVC</v>
          </cell>
          <cell r="E995">
            <v>7</v>
          </cell>
          <cell r="F995">
            <v>1.0229250000000001</v>
          </cell>
          <cell r="G995">
            <v>2.8125000000000001E-2</v>
          </cell>
          <cell r="H995">
            <v>5.3999999999999999E-2</v>
          </cell>
          <cell r="I995">
            <v>0</v>
          </cell>
          <cell r="J995">
            <v>0</v>
          </cell>
          <cell r="K995">
            <v>0</v>
          </cell>
          <cell r="L995">
            <v>0</v>
          </cell>
          <cell r="M995">
            <v>0</v>
          </cell>
          <cell r="N995">
            <v>0</v>
          </cell>
          <cell r="O995">
            <v>0</v>
          </cell>
          <cell r="P995">
            <v>1.1050500000000001</v>
          </cell>
          <cell r="Q995">
            <v>6.3345549975114244</v>
          </cell>
          <cell r="R995" t="str">
            <v>Kvo007l</v>
          </cell>
          <cell r="S995">
            <v>0.81</v>
          </cell>
        </row>
        <row r="996">
          <cell r="B996" t="str">
            <v>Kvo008l</v>
          </cell>
          <cell r="D996" t="str">
            <v>Lino/PVC</v>
          </cell>
          <cell r="E996">
            <v>8</v>
          </cell>
          <cell r="F996">
            <v>1.0229250000000001</v>
          </cell>
          <cell r="G996">
            <v>2.8125000000000001E-2</v>
          </cell>
          <cell r="H996">
            <v>5.3999999999999999E-2</v>
          </cell>
          <cell r="I996">
            <v>0</v>
          </cell>
          <cell r="J996">
            <v>0</v>
          </cell>
          <cell r="K996">
            <v>0</v>
          </cell>
          <cell r="L996">
            <v>0</v>
          </cell>
          <cell r="M996">
            <v>0</v>
          </cell>
          <cell r="N996">
            <v>0</v>
          </cell>
          <cell r="O996">
            <v>0</v>
          </cell>
          <cell r="P996">
            <v>1.1050500000000001</v>
          </cell>
          <cell r="Q996">
            <v>7.2394914257273424</v>
          </cell>
          <cell r="R996" t="str">
            <v>Kvo008l</v>
          </cell>
          <cell r="S996">
            <v>0.81</v>
          </cell>
        </row>
        <row r="997">
          <cell r="B997" t="str">
            <v>Kvo009l</v>
          </cell>
          <cell r="D997" t="str">
            <v>Lino/PVC</v>
          </cell>
          <cell r="E997">
            <v>9</v>
          </cell>
          <cell r="F997">
            <v>1.0229250000000001</v>
          </cell>
          <cell r="G997">
            <v>2.8125000000000001E-2</v>
          </cell>
          <cell r="H997">
            <v>5.3999999999999999E-2</v>
          </cell>
          <cell r="I997">
            <v>0</v>
          </cell>
          <cell r="J997">
            <v>0</v>
          </cell>
          <cell r="K997">
            <v>0</v>
          </cell>
          <cell r="L997">
            <v>0</v>
          </cell>
          <cell r="M997">
            <v>0</v>
          </cell>
          <cell r="N997">
            <v>0</v>
          </cell>
          <cell r="O997">
            <v>0</v>
          </cell>
          <cell r="P997">
            <v>1.1050500000000001</v>
          </cell>
          <cell r="Q997">
            <v>8.1444278539432595</v>
          </cell>
          <cell r="R997" t="str">
            <v>Kvo009l</v>
          </cell>
          <cell r="S997">
            <v>0.81</v>
          </cell>
        </row>
        <row r="998">
          <cell r="B998" t="str">
            <v>Kvo010l</v>
          </cell>
          <cell r="D998" t="str">
            <v>Lino/PVC</v>
          </cell>
          <cell r="E998">
            <v>10</v>
          </cell>
          <cell r="F998">
            <v>1.0229250000000001</v>
          </cell>
          <cell r="G998">
            <v>2.8125000000000001E-2</v>
          </cell>
          <cell r="H998">
            <v>5.3999999999999999E-2</v>
          </cell>
          <cell r="I998">
            <v>0</v>
          </cell>
          <cell r="J998">
            <v>0</v>
          </cell>
          <cell r="K998">
            <v>0</v>
          </cell>
          <cell r="L998">
            <v>0</v>
          </cell>
          <cell r="M998">
            <v>0</v>
          </cell>
          <cell r="N998">
            <v>0</v>
          </cell>
          <cell r="O998">
            <v>0</v>
          </cell>
          <cell r="P998">
            <v>1.1050500000000001</v>
          </cell>
          <cell r="Q998">
            <v>9.0493642821591784</v>
          </cell>
          <cell r="R998" t="str">
            <v>Kvo010l</v>
          </cell>
          <cell r="S998">
            <v>0.81</v>
          </cell>
        </row>
        <row r="999">
          <cell r="B999" t="str">
            <v>Kvo011l</v>
          </cell>
          <cell r="D999" t="str">
            <v>Lino/PVC</v>
          </cell>
          <cell r="E999">
            <v>11</v>
          </cell>
          <cell r="F999">
            <v>1.0229250000000001</v>
          </cell>
          <cell r="G999">
            <v>2.8125000000000001E-2</v>
          </cell>
          <cell r="H999">
            <v>5.3999999999999999E-2</v>
          </cell>
          <cell r="I999">
            <v>0</v>
          </cell>
          <cell r="J999">
            <v>0</v>
          </cell>
          <cell r="K999">
            <v>0</v>
          </cell>
          <cell r="L999">
            <v>0</v>
          </cell>
          <cell r="M999">
            <v>0</v>
          </cell>
          <cell r="N999">
            <v>0</v>
          </cell>
          <cell r="O999">
            <v>0</v>
          </cell>
          <cell r="P999">
            <v>1.1050500000000001</v>
          </cell>
          <cell r="Q999">
            <v>9.9543007103750956</v>
          </cell>
          <cell r="R999" t="str">
            <v>Kvo011l</v>
          </cell>
          <cell r="S999">
            <v>0.81</v>
          </cell>
        </row>
        <row r="1001">
          <cell r="B1001" t="str">
            <v>Keu260s</v>
          </cell>
          <cell r="C1001" t="str">
            <v>Keuken</v>
          </cell>
          <cell r="D1001" t="str">
            <v>Steen</v>
          </cell>
          <cell r="E1001">
            <v>260</v>
          </cell>
          <cell r="F1001">
            <v>1.7885833333333332</v>
          </cell>
          <cell r="G1001">
            <v>3.125E-2</v>
          </cell>
          <cell r="H1001">
            <v>0.12</v>
          </cell>
          <cell r="I1001">
            <v>0</v>
          </cell>
          <cell r="J1001">
            <v>0</v>
          </cell>
          <cell r="K1001">
            <v>0</v>
          </cell>
          <cell r="L1001">
            <v>0</v>
          </cell>
          <cell r="M1001">
            <v>0</v>
          </cell>
          <cell r="N1001">
            <v>0</v>
          </cell>
          <cell r="O1001">
            <v>0</v>
          </cell>
          <cell r="P1001">
            <v>1.9398333333333331</v>
          </cell>
          <cell r="Q1001">
            <v>134.03213334478909</v>
          </cell>
          <cell r="R1001" t="str">
            <v>Keu260s</v>
          </cell>
          <cell r="S1001">
            <v>0.9</v>
          </cell>
        </row>
        <row r="1002">
          <cell r="B1002" t="str">
            <v>Keu260sn</v>
          </cell>
          <cell r="C1002" t="str">
            <v>Keuken, naloopronde</v>
          </cell>
          <cell r="D1002" t="str">
            <v>Steen</v>
          </cell>
          <cell r="E1002">
            <v>260</v>
          </cell>
          <cell r="F1002">
            <v>1.5708333333333335</v>
          </cell>
          <cell r="G1002">
            <v>0</v>
          </cell>
          <cell r="H1002">
            <v>0</v>
          </cell>
          <cell r="I1002">
            <v>0</v>
          </cell>
          <cell r="J1002">
            <v>0</v>
          </cell>
          <cell r="K1002">
            <v>0</v>
          </cell>
          <cell r="L1002">
            <v>0</v>
          </cell>
          <cell r="M1002">
            <v>0</v>
          </cell>
          <cell r="N1002">
            <v>0</v>
          </cell>
          <cell r="O1002">
            <v>0</v>
          </cell>
          <cell r="P1002">
            <v>1.5708333333333335</v>
          </cell>
          <cell r="Q1002">
            <v>165.51724137931032</v>
          </cell>
          <cell r="R1002" t="str">
            <v>Keu260sn</v>
          </cell>
          <cell r="S1002">
            <v>0.9</v>
          </cell>
        </row>
        <row r="1003">
          <cell r="B1003" t="str">
            <v>Keu156s</v>
          </cell>
          <cell r="C1003" t="str">
            <v>Keuken</v>
          </cell>
          <cell r="D1003" t="str">
            <v>Steen</v>
          </cell>
          <cell r="E1003">
            <v>156</v>
          </cell>
          <cell r="F1003">
            <v>0.82458333333333311</v>
          </cell>
          <cell r="G1003">
            <v>3.125E-2</v>
          </cell>
          <cell r="H1003">
            <v>0</v>
          </cell>
          <cell r="I1003">
            <v>0</v>
          </cell>
          <cell r="J1003">
            <v>0</v>
          </cell>
          <cell r="K1003">
            <v>0</v>
          </cell>
          <cell r="L1003">
            <v>0</v>
          </cell>
          <cell r="M1003">
            <v>0</v>
          </cell>
          <cell r="N1003">
            <v>0</v>
          </cell>
          <cell r="O1003">
            <v>0</v>
          </cell>
          <cell r="P1003">
            <v>0.85583333333333311</v>
          </cell>
          <cell r="Q1003">
            <v>182.27848101265823</v>
          </cell>
          <cell r="R1003" t="str">
            <v>Keu156s</v>
          </cell>
          <cell r="S1003">
            <v>0.9</v>
          </cell>
        </row>
        <row r="1004">
          <cell r="B1004" t="str">
            <v>Keu130s</v>
          </cell>
          <cell r="C1004" t="str">
            <v>Keuken</v>
          </cell>
          <cell r="D1004" t="str">
            <v>Steen</v>
          </cell>
          <cell r="E1004">
            <v>130</v>
          </cell>
          <cell r="F1004">
            <v>0.82458333333333311</v>
          </cell>
          <cell r="G1004">
            <v>3.125E-2</v>
          </cell>
          <cell r="H1004">
            <v>0</v>
          </cell>
          <cell r="I1004">
            <v>0</v>
          </cell>
          <cell r="J1004">
            <v>0</v>
          </cell>
          <cell r="K1004">
            <v>0</v>
          </cell>
          <cell r="L1004">
            <v>0</v>
          </cell>
          <cell r="M1004">
            <v>0</v>
          </cell>
          <cell r="N1004">
            <v>0</v>
          </cell>
          <cell r="O1004">
            <v>0</v>
          </cell>
          <cell r="P1004">
            <v>0.85583333333333311</v>
          </cell>
          <cell r="Q1004">
            <v>151.8987341772152</v>
          </cell>
          <cell r="R1004" t="str">
            <v>Keu130s</v>
          </cell>
          <cell r="S1004">
            <v>0.9</v>
          </cell>
        </row>
        <row r="1005">
          <cell r="B1005" t="str">
            <v>Keu104s</v>
          </cell>
          <cell r="C1005" t="str">
            <v>Keuken</v>
          </cell>
          <cell r="D1005" t="str">
            <v>Steen</v>
          </cell>
          <cell r="E1005">
            <v>104</v>
          </cell>
          <cell r="F1005">
            <v>0.82458333333333311</v>
          </cell>
          <cell r="G1005">
            <v>3.125E-2</v>
          </cell>
          <cell r="H1005">
            <v>0</v>
          </cell>
          <cell r="I1005">
            <v>0</v>
          </cell>
          <cell r="J1005">
            <v>0</v>
          </cell>
          <cell r="K1005">
            <v>0</v>
          </cell>
          <cell r="L1005">
            <v>0</v>
          </cell>
          <cell r="M1005">
            <v>0</v>
          </cell>
          <cell r="N1005">
            <v>0</v>
          </cell>
          <cell r="O1005">
            <v>0</v>
          </cell>
          <cell r="P1005">
            <v>0.85583333333333311</v>
          </cell>
          <cell r="Q1005">
            <v>121.51898734177216</v>
          </cell>
          <cell r="R1005" t="str">
            <v>Keu104s</v>
          </cell>
          <cell r="S1005">
            <v>0.9</v>
          </cell>
        </row>
        <row r="1006">
          <cell r="B1006" t="str">
            <v>Keu052s</v>
          </cell>
          <cell r="C1006" t="str">
            <v>Keuken</v>
          </cell>
          <cell r="D1006" t="str">
            <v>Steen</v>
          </cell>
          <cell r="E1006">
            <v>52</v>
          </cell>
          <cell r="F1006">
            <v>0.41025</v>
          </cell>
          <cell r="G1006">
            <v>3.125E-2</v>
          </cell>
          <cell r="H1006">
            <v>0.12</v>
          </cell>
          <cell r="I1006">
            <v>0</v>
          </cell>
          <cell r="J1006">
            <v>0</v>
          </cell>
          <cell r="K1006">
            <v>0</v>
          </cell>
          <cell r="L1006">
            <v>0</v>
          </cell>
          <cell r="M1006">
            <v>0</v>
          </cell>
          <cell r="N1006">
            <v>0</v>
          </cell>
          <cell r="O1006">
            <v>0</v>
          </cell>
          <cell r="P1006">
            <v>0.5615</v>
          </cell>
          <cell r="Q1006">
            <v>92.609082813891362</v>
          </cell>
          <cell r="R1006" t="str">
            <v>Keu052s</v>
          </cell>
          <cell r="S1006">
            <v>0.9</v>
          </cell>
        </row>
        <row r="1007">
          <cell r="B1007" t="str">
            <v>Keu026s</v>
          </cell>
          <cell r="C1007" t="str">
            <v>Keuken</v>
          </cell>
          <cell r="D1007" t="str">
            <v>Steen</v>
          </cell>
          <cell r="E1007">
            <v>26</v>
          </cell>
          <cell r="F1007">
            <v>0.82458333333333311</v>
          </cell>
          <cell r="G1007">
            <v>3.125E-2</v>
          </cell>
          <cell r="H1007">
            <v>0</v>
          </cell>
          <cell r="I1007">
            <v>0</v>
          </cell>
          <cell r="J1007">
            <v>0</v>
          </cell>
          <cell r="K1007">
            <v>0</v>
          </cell>
          <cell r="L1007">
            <v>0</v>
          </cell>
          <cell r="M1007">
            <v>0</v>
          </cell>
          <cell r="N1007">
            <v>0</v>
          </cell>
          <cell r="O1007">
            <v>0</v>
          </cell>
          <cell r="P1007">
            <v>0.85583333333333311</v>
          </cell>
          <cell r="Q1007">
            <v>30.37974683544304</v>
          </cell>
          <cell r="R1007" t="str">
            <v>Keu026s</v>
          </cell>
          <cell r="S1007">
            <v>0.9</v>
          </cell>
        </row>
        <row r="1008">
          <cell r="B1008" t="str">
            <v>Keu012s</v>
          </cell>
          <cell r="C1008" t="str">
            <v>Keuken</v>
          </cell>
          <cell r="D1008" t="str">
            <v>Steen</v>
          </cell>
          <cell r="E1008">
            <v>12</v>
          </cell>
          <cell r="F1008">
            <v>0.82458333333333311</v>
          </cell>
          <cell r="G1008">
            <v>3.125E-2</v>
          </cell>
          <cell r="H1008">
            <v>0</v>
          </cell>
          <cell r="I1008">
            <v>0</v>
          </cell>
          <cell r="J1008">
            <v>0</v>
          </cell>
          <cell r="K1008">
            <v>0</v>
          </cell>
          <cell r="L1008">
            <v>0</v>
          </cell>
          <cell r="M1008">
            <v>0</v>
          </cell>
          <cell r="N1008">
            <v>0</v>
          </cell>
          <cell r="O1008">
            <v>0</v>
          </cell>
          <cell r="P1008">
            <v>0.85583333333333311</v>
          </cell>
          <cell r="Q1008">
            <v>14.021421616358326</v>
          </cell>
          <cell r="R1008" t="str">
            <v>Keu012s</v>
          </cell>
          <cell r="S1008">
            <v>0.9</v>
          </cell>
        </row>
        <row r="1009">
          <cell r="B1009" t="str">
            <v>Keu052sz</v>
          </cell>
          <cell r="C1009" t="str">
            <v>Keuken, weekend</v>
          </cell>
          <cell r="D1009" t="str">
            <v>Steen</v>
          </cell>
          <cell r="E1009">
            <v>52</v>
          </cell>
          <cell r="F1009">
            <v>0.31416666666666671</v>
          </cell>
          <cell r="G1009">
            <v>0</v>
          </cell>
          <cell r="H1009">
            <v>0</v>
          </cell>
          <cell r="I1009">
            <v>0</v>
          </cell>
          <cell r="J1009">
            <v>0</v>
          </cell>
          <cell r="K1009">
            <v>0</v>
          </cell>
          <cell r="L1009">
            <v>0</v>
          </cell>
          <cell r="M1009">
            <v>0</v>
          </cell>
          <cell r="N1009">
            <v>0</v>
          </cell>
          <cell r="O1009">
            <v>0</v>
          </cell>
          <cell r="P1009">
            <v>0.31416666666666671</v>
          </cell>
          <cell r="Q1009">
            <v>165.51724137931032</v>
          </cell>
          <cell r="R1009" t="str">
            <v>Keu052sz</v>
          </cell>
          <cell r="S1009">
            <v>0.9</v>
          </cell>
        </row>
        <row r="1010">
          <cell r="B1010" t="str">
            <v>Keu001s</v>
          </cell>
          <cell r="D1010" t="str">
            <v>Steen</v>
          </cell>
          <cell r="E1010">
            <v>156</v>
          </cell>
          <cell r="F1010">
            <v>0.82458333333333311</v>
          </cell>
          <cell r="G1010">
            <v>3.125E-2</v>
          </cell>
          <cell r="H1010">
            <v>0</v>
          </cell>
          <cell r="I1010">
            <v>0</v>
          </cell>
          <cell r="J1010">
            <v>0</v>
          </cell>
          <cell r="K1010">
            <v>0</v>
          </cell>
          <cell r="L1010">
            <v>0</v>
          </cell>
          <cell r="M1010">
            <v>0</v>
          </cell>
          <cell r="N1010">
            <v>0</v>
          </cell>
          <cell r="O1010">
            <v>0</v>
          </cell>
          <cell r="P1010">
            <v>0.85583333333333311</v>
          </cell>
          <cell r="Q1010">
            <v>182.27848101265823</v>
          </cell>
          <cell r="R1010" t="str">
            <v>Keu001s</v>
          </cell>
          <cell r="S1010">
            <v>0.9</v>
          </cell>
        </row>
        <row r="1011">
          <cell r="B1011" t="str">
            <v>Keu002s</v>
          </cell>
          <cell r="D1011" t="str">
            <v>Steen</v>
          </cell>
          <cell r="E1011">
            <v>2</v>
          </cell>
          <cell r="F1011">
            <v>0.82458333333333311</v>
          </cell>
          <cell r="G1011">
            <v>3.125E-2</v>
          </cell>
          <cell r="H1011">
            <v>0</v>
          </cell>
          <cell r="I1011">
            <v>0</v>
          </cell>
          <cell r="J1011">
            <v>0</v>
          </cell>
          <cell r="K1011">
            <v>0</v>
          </cell>
          <cell r="L1011">
            <v>0</v>
          </cell>
          <cell r="M1011">
            <v>0</v>
          </cell>
          <cell r="N1011">
            <v>0</v>
          </cell>
          <cell r="O1011">
            <v>0</v>
          </cell>
          <cell r="P1011">
            <v>0.85583333333333311</v>
          </cell>
          <cell r="Q1011">
            <v>2.3369036027263874</v>
          </cell>
          <cell r="R1011" t="str">
            <v>Keu002s</v>
          </cell>
          <cell r="S1011">
            <v>0.9</v>
          </cell>
        </row>
        <row r="1012">
          <cell r="B1012" t="str">
            <v>Keu003s</v>
          </cell>
          <cell r="D1012" t="str">
            <v>Steen</v>
          </cell>
          <cell r="E1012">
            <v>3</v>
          </cell>
          <cell r="F1012">
            <v>0.82458333333333311</v>
          </cell>
          <cell r="G1012">
            <v>3.125E-2</v>
          </cell>
          <cell r="H1012">
            <v>0</v>
          </cell>
          <cell r="I1012">
            <v>0</v>
          </cell>
          <cell r="J1012">
            <v>0</v>
          </cell>
          <cell r="K1012">
            <v>0</v>
          </cell>
          <cell r="L1012">
            <v>0</v>
          </cell>
          <cell r="M1012">
            <v>0</v>
          </cell>
          <cell r="N1012">
            <v>0</v>
          </cell>
          <cell r="O1012">
            <v>0</v>
          </cell>
          <cell r="P1012">
            <v>0.85583333333333311</v>
          </cell>
          <cell r="Q1012">
            <v>3.5053554040895816</v>
          </cell>
          <cell r="R1012" t="str">
            <v>Keu003s</v>
          </cell>
          <cell r="S1012">
            <v>0.9</v>
          </cell>
        </row>
        <row r="1013">
          <cell r="B1013" t="str">
            <v>Keu004s</v>
          </cell>
          <cell r="D1013" t="str">
            <v>Steen</v>
          </cell>
          <cell r="E1013">
            <v>4</v>
          </cell>
          <cell r="F1013">
            <v>0.82458333333333311</v>
          </cell>
          <cell r="G1013">
            <v>3.125E-2</v>
          </cell>
          <cell r="H1013">
            <v>0</v>
          </cell>
          <cell r="I1013">
            <v>0</v>
          </cell>
          <cell r="J1013">
            <v>0</v>
          </cell>
          <cell r="K1013">
            <v>0</v>
          </cell>
          <cell r="L1013">
            <v>0</v>
          </cell>
          <cell r="M1013">
            <v>0</v>
          </cell>
          <cell r="N1013">
            <v>0</v>
          </cell>
          <cell r="O1013">
            <v>0</v>
          </cell>
          <cell r="P1013">
            <v>0.85583333333333311</v>
          </cell>
          <cell r="Q1013">
            <v>4.6738072054527748</v>
          </cell>
          <cell r="R1013" t="str">
            <v>Keu004s</v>
          </cell>
          <cell r="S1013">
            <v>0.9</v>
          </cell>
        </row>
        <row r="1014">
          <cell r="B1014" t="str">
            <v>Keu005s</v>
          </cell>
          <cell r="D1014" t="str">
            <v>Steen</v>
          </cell>
          <cell r="E1014">
            <v>260</v>
          </cell>
          <cell r="F1014">
            <v>1.9395833333333334</v>
          </cell>
          <cell r="G1014">
            <v>2.0499999999999997E-2</v>
          </cell>
          <cell r="H1014">
            <v>0.12</v>
          </cell>
          <cell r="I1014">
            <v>0</v>
          </cell>
          <cell r="J1014">
            <v>0</v>
          </cell>
          <cell r="K1014">
            <v>0</v>
          </cell>
          <cell r="L1014">
            <v>0</v>
          </cell>
          <cell r="M1014">
            <v>0</v>
          </cell>
          <cell r="N1014">
            <v>0</v>
          </cell>
          <cell r="O1014">
            <v>0</v>
          </cell>
          <cell r="P1014">
            <v>2.0800833333333335</v>
          </cell>
          <cell r="Q1014">
            <v>124.99499218781298</v>
          </cell>
          <cell r="R1014" t="str">
            <v>Keu005s</v>
          </cell>
          <cell r="S1014">
            <v>0.9</v>
          </cell>
        </row>
        <row r="1015">
          <cell r="B1015" t="str">
            <v>Keu006s</v>
          </cell>
          <cell r="D1015" t="str">
            <v>Steen</v>
          </cell>
          <cell r="E1015">
            <v>6</v>
          </cell>
          <cell r="F1015">
            <v>1.4341833333333331</v>
          </cell>
          <cell r="G1015">
            <v>3.125E-2</v>
          </cell>
          <cell r="H1015">
            <v>0.18</v>
          </cell>
          <cell r="I1015">
            <v>0</v>
          </cell>
          <cell r="J1015">
            <v>0</v>
          </cell>
          <cell r="K1015">
            <v>0</v>
          </cell>
          <cell r="L1015">
            <v>0</v>
          </cell>
          <cell r="M1015">
            <v>0</v>
          </cell>
          <cell r="N1015">
            <v>0</v>
          </cell>
          <cell r="O1015">
            <v>0</v>
          </cell>
          <cell r="P1015">
            <v>1.6454333333333331</v>
          </cell>
          <cell r="Q1015">
            <v>3.6464558474971129</v>
          </cell>
          <cell r="R1015" t="str">
            <v>Keu006s</v>
          </cell>
          <cell r="S1015">
            <v>0.9</v>
          </cell>
        </row>
        <row r="1016">
          <cell r="B1016" t="str">
            <v>Keu007s</v>
          </cell>
          <cell r="D1016" t="str">
            <v>Steen</v>
          </cell>
          <cell r="E1016">
            <v>7</v>
          </cell>
          <cell r="F1016">
            <v>1.4341833333333331</v>
          </cell>
          <cell r="G1016">
            <v>3.125E-2</v>
          </cell>
          <cell r="H1016">
            <v>0.18</v>
          </cell>
          <cell r="I1016">
            <v>0</v>
          </cell>
          <cell r="J1016">
            <v>0</v>
          </cell>
          <cell r="K1016">
            <v>0</v>
          </cell>
          <cell r="L1016">
            <v>0</v>
          </cell>
          <cell r="M1016">
            <v>0</v>
          </cell>
          <cell r="N1016">
            <v>0</v>
          </cell>
          <cell r="O1016">
            <v>0</v>
          </cell>
          <cell r="P1016">
            <v>1.6454333333333331</v>
          </cell>
          <cell r="Q1016">
            <v>4.2541984887466322</v>
          </cell>
          <cell r="R1016" t="str">
            <v>Keu007s</v>
          </cell>
          <cell r="S1016">
            <v>0.9</v>
          </cell>
        </row>
        <row r="1017">
          <cell r="B1017" t="str">
            <v>Keu008s</v>
          </cell>
          <cell r="D1017" t="str">
            <v>Steen</v>
          </cell>
          <cell r="E1017">
            <v>8</v>
          </cell>
          <cell r="F1017">
            <v>1.4341833333333331</v>
          </cell>
          <cell r="G1017">
            <v>3.125E-2</v>
          </cell>
          <cell r="H1017">
            <v>0.18</v>
          </cell>
          <cell r="I1017">
            <v>0</v>
          </cell>
          <cell r="J1017">
            <v>0</v>
          </cell>
          <cell r="K1017">
            <v>0</v>
          </cell>
          <cell r="L1017">
            <v>0</v>
          </cell>
          <cell r="M1017">
            <v>0</v>
          </cell>
          <cell r="N1017">
            <v>0</v>
          </cell>
          <cell r="O1017">
            <v>0</v>
          </cell>
          <cell r="P1017">
            <v>1.6454333333333331</v>
          </cell>
          <cell r="Q1017">
            <v>4.8619411299961506</v>
          </cell>
          <cell r="R1017" t="str">
            <v>Keu008s</v>
          </cell>
          <cell r="S1017">
            <v>0.9</v>
          </cell>
        </row>
        <row r="1018">
          <cell r="B1018" t="str">
            <v>Keu009s</v>
          </cell>
          <cell r="D1018" t="str">
            <v>Steen</v>
          </cell>
          <cell r="E1018">
            <v>9</v>
          </cell>
          <cell r="F1018">
            <v>1.4341833333333331</v>
          </cell>
          <cell r="G1018">
            <v>3.125E-2</v>
          </cell>
          <cell r="H1018">
            <v>0.18</v>
          </cell>
          <cell r="I1018">
            <v>0</v>
          </cell>
          <cell r="J1018">
            <v>0</v>
          </cell>
          <cell r="K1018">
            <v>0</v>
          </cell>
          <cell r="L1018">
            <v>0</v>
          </cell>
          <cell r="M1018">
            <v>0</v>
          </cell>
          <cell r="N1018">
            <v>0</v>
          </cell>
          <cell r="O1018">
            <v>0</v>
          </cell>
          <cell r="P1018">
            <v>1.6454333333333331</v>
          </cell>
          <cell r="Q1018">
            <v>5.4696837712456698</v>
          </cell>
          <cell r="R1018" t="str">
            <v>Keu009s</v>
          </cell>
          <cell r="S1018">
            <v>0.9</v>
          </cell>
        </row>
        <row r="1019">
          <cell r="B1019" t="str">
            <v>Keu010s</v>
          </cell>
          <cell r="D1019" t="str">
            <v>Steen</v>
          </cell>
          <cell r="E1019">
            <v>10</v>
          </cell>
          <cell r="F1019">
            <v>1.4341833333333331</v>
          </cell>
          <cell r="G1019">
            <v>3.125E-2</v>
          </cell>
          <cell r="H1019">
            <v>0.18</v>
          </cell>
          <cell r="I1019">
            <v>0</v>
          </cell>
          <cell r="J1019">
            <v>0</v>
          </cell>
          <cell r="K1019">
            <v>0</v>
          </cell>
          <cell r="L1019">
            <v>0</v>
          </cell>
          <cell r="M1019">
            <v>0</v>
          </cell>
          <cell r="N1019">
            <v>0</v>
          </cell>
          <cell r="O1019">
            <v>0</v>
          </cell>
          <cell r="P1019">
            <v>1.6454333333333331</v>
          </cell>
          <cell r="Q1019">
            <v>6.0774264124951882</v>
          </cell>
          <cell r="R1019" t="str">
            <v>Keu010s</v>
          </cell>
          <cell r="S1019">
            <v>0.9</v>
          </cell>
        </row>
        <row r="1020">
          <cell r="B1020" t="str">
            <v>Keu011s</v>
          </cell>
          <cell r="D1020" t="str">
            <v>Steen</v>
          </cell>
          <cell r="E1020">
            <v>11</v>
          </cell>
          <cell r="F1020">
            <v>1.4341833333333331</v>
          </cell>
          <cell r="G1020">
            <v>3.125E-2</v>
          </cell>
          <cell r="H1020">
            <v>0.18</v>
          </cell>
          <cell r="I1020">
            <v>0</v>
          </cell>
          <cell r="J1020">
            <v>0</v>
          </cell>
          <cell r="K1020">
            <v>0</v>
          </cell>
          <cell r="L1020">
            <v>0</v>
          </cell>
          <cell r="M1020">
            <v>0</v>
          </cell>
          <cell r="N1020">
            <v>0</v>
          </cell>
          <cell r="O1020">
            <v>0</v>
          </cell>
          <cell r="P1020">
            <v>1.6454333333333331</v>
          </cell>
          <cell r="Q1020">
            <v>6.6851690537447075</v>
          </cell>
          <cell r="R1020" t="str">
            <v>Keu011s</v>
          </cell>
          <cell r="S1020">
            <v>0.9</v>
          </cell>
        </row>
        <row r="1022">
          <cell r="B1022" t="str">
            <v>Keu260t</v>
          </cell>
          <cell r="C1022" t="str">
            <v>Keuken</v>
          </cell>
          <cell r="D1022" t="str">
            <v>Tapijt</v>
          </cell>
          <cell r="E1022">
            <v>260</v>
          </cell>
          <cell r="F1022">
            <v>0.63888888888888895</v>
          </cell>
          <cell r="G1022">
            <v>2.3333333333333335E-3</v>
          </cell>
          <cell r="H1022">
            <v>0</v>
          </cell>
          <cell r="I1022">
            <v>0</v>
          </cell>
          <cell r="J1022">
            <v>0</v>
          </cell>
          <cell r="K1022">
            <v>0</v>
          </cell>
          <cell r="L1022">
            <v>0</v>
          </cell>
          <cell r="M1022">
            <v>0</v>
          </cell>
          <cell r="N1022">
            <v>0</v>
          </cell>
          <cell r="O1022">
            <v>0</v>
          </cell>
          <cell r="P1022">
            <v>0.64122222222222225</v>
          </cell>
          <cell r="Q1022">
            <v>405.47565413273253</v>
          </cell>
          <cell r="R1022" t="str">
            <v>Keu260t</v>
          </cell>
          <cell r="S1022">
            <v>0.8</v>
          </cell>
        </row>
        <row r="1023">
          <cell r="B1023" t="str">
            <v>Keu260tn</v>
          </cell>
          <cell r="C1023" t="str">
            <v>Keuken, naloopronde</v>
          </cell>
          <cell r="D1023" t="str">
            <v>Tapijt</v>
          </cell>
          <cell r="E1023">
            <v>260</v>
          </cell>
          <cell r="F1023">
            <v>0.45500000000000002</v>
          </cell>
          <cell r="G1023">
            <v>0</v>
          </cell>
          <cell r="H1023">
            <v>0</v>
          </cell>
          <cell r="I1023">
            <v>0</v>
          </cell>
          <cell r="J1023">
            <v>0</v>
          </cell>
          <cell r="K1023">
            <v>0</v>
          </cell>
          <cell r="L1023">
            <v>0</v>
          </cell>
          <cell r="M1023">
            <v>0</v>
          </cell>
          <cell r="N1023">
            <v>0</v>
          </cell>
          <cell r="O1023">
            <v>0</v>
          </cell>
          <cell r="P1023">
            <v>0.45500000000000002</v>
          </cell>
          <cell r="Q1023">
            <v>571.42857142857144</v>
          </cell>
          <cell r="R1023" t="str">
            <v>Keu260tn</v>
          </cell>
          <cell r="S1023">
            <v>0.8</v>
          </cell>
        </row>
        <row r="1024">
          <cell r="B1024" t="str">
            <v>Keu156t</v>
          </cell>
          <cell r="C1024" t="str">
            <v>Keuken</v>
          </cell>
          <cell r="D1024" t="str">
            <v>Tapijt</v>
          </cell>
          <cell r="E1024">
            <v>156</v>
          </cell>
          <cell r="F1024">
            <v>0.31591666666666668</v>
          </cell>
          <cell r="G1024">
            <v>0</v>
          </cell>
          <cell r="H1024">
            <v>0</v>
          </cell>
          <cell r="I1024">
            <v>0</v>
          </cell>
          <cell r="J1024">
            <v>0</v>
          </cell>
          <cell r="K1024">
            <v>0</v>
          </cell>
          <cell r="L1024">
            <v>0</v>
          </cell>
          <cell r="M1024">
            <v>0</v>
          </cell>
          <cell r="N1024">
            <v>0</v>
          </cell>
          <cell r="O1024">
            <v>0</v>
          </cell>
          <cell r="P1024">
            <v>0.31591666666666668</v>
          </cell>
          <cell r="Q1024">
            <v>493.80110788710101</v>
          </cell>
          <cell r="R1024" t="str">
            <v>Keu156t</v>
          </cell>
          <cell r="S1024">
            <v>0.8</v>
          </cell>
        </row>
        <row r="1025">
          <cell r="B1025" t="str">
            <v>Keu130t</v>
          </cell>
          <cell r="C1025" t="str">
            <v>Keuken</v>
          </cell>
          <cell r="D1025" t="str">
            <v>Tapijt</v>
          </cell>
          <cell r="E1025">
            <v>130</v>
          </cell>
          <cell r="F1025">
            <v>0.31963888888888886</v>
          </cell>
          <cell r="G1025">
            <v>0</v>
          </cell>
          <cell r="H1025">
            <v>0</v>
          </cell>
          <cell r="I1025">
            <v>0</v>
          </cell>
          <cell r="J1025">
            <v>0</v>
          </cell>
          <cell r="K1025">
            <v>0</v>
          </cell>
          <cell r="L1025">
            <v>0</v>
          </cell>
          <cell r="M1025">
            <v>0</v>
          </cell>
          <cell r="N1025">
            <v>0</v>
          </cell>
          <cell r="O1025">
            <v>0</v>
          </cell>
          <cell r="P1025">
            <v>0.31963888888888886</v>
          </cell>
          <cell r="Q1025">
            <v>406.7089597636222</v>
          </cell>
          <cell r="R1025" t="str">
            <v>Keu130t</v>
          </cell>
          <cell r="S1025">
            <v>0.8</v>
          </cell>
        </row>
        <row r="1026">
          <cell r="B1026" t="str">
            <v>Keu104t</v>
          </cell>
          <cell r="C1026" t="str">
            <v>Keuken</v>
          </cell>
          <cell r="D1026" t="str">
            <v>Tapijt</v>
          </cell>
          <cell r="E1026">
            <v>104</v>
          </cell>
          <cell r="F1026">
            <v>0.26980555555555552</v>
          </cell>
          <cell r="G1026">
            <v>0</v>
          </cell>
          <cell r="H1026">
            <v>0</v>
          </cell>
          <cell r="I1026">
            <v>0</v>
          </cell>
          <cell r="J1026">
            <v>0</v>
          </cell>
          <cell r="K1026">
            <v>0</v>
          </cell>
          <cell r="L1026">
            <v>0</v>
          </cell>
          <cell r="M1026">
            <v>0</v>
          </cell>
          <cell r="N1026">
            <v>0</v>
          </cell>
          <cell r="O1026">
            <v>0</v>
          </cell>
          <cell r="P1026">
            <v>0.26980555555555552</v>
          </cell>
          <cell r="Q1026">
            <v>385.46278183877286</v>
          </cell>
          <cell r="R1026" t="str">
            <v>Keu104t</v>
          </cell>
          <cell r="S1026">
            <v>0.8</v>
          </cell>
        </row>
        <row r="1027">
          <cell r="B1027" t="str">
            <v>Keu052t</v>
          </cell>
          <cell r="C1027" t="str">
            <v>Keuken</v>
          </cell>
          <cell r="D1027" t="str">
            <v>Tapijt</v>
          </cell>
          <cell r="E1027">
            <v>52</v>
          </cell>
          <cell r="F1027">
            <v>0.17013888888888892</v>
          </cell>
          <cell r="G1027">
            <v>0</v>
          </cell>
          <cell r="H1027">
            <v>0</v>
          </cell>
          <cell r="I1027">
            <v>0</v>
          </cell>
          <cell r="J1027">
            <v>0</v>
          </cell>
          <cell r="K1027">
            <v>0</v>
          </cell>
          <cell r="L1027">
            <v>0</v>
          </cell>
          <cell r="M1027">
            <v>0</v>
          </cell>
          <cell r="N1027">
            <v>0</v>
          </cell>
          <cell r="O1027">
            <v>0</v>
          </cell>
          <cell r="P1027">
            <v>0.17013888888888892</v>
          </cell>
          <cell r="Q1027">
            <v>305.6326530612244</v>
          </cell>
          <cell r="R1027" t="str">
            <v>Keu052t</v>
          </cell>
          <cell r="S1027">
            <v>0.8</v>
          </cell>
        </row>
        <row r="1028">
          <cell r="B1028" t="str">
            <v>Keu026t</v>
          </cell>
          <cell r="C1028" t="str">
            <v>Keuken</v>
          </cell>
          <cell r="D1028" t="str">
            <v>Tapijt</v>
          </cell>
          <cell r="E1028">
            <v>26</v>
          </cell>
          <cell r="F1028">
            <v>9.0416666666666673E-2</v>
          </cell>
          <cell r="G1028">
            <v>0</v>
          </cell>
          <cell r="H1028">
            <v>0</v>
          </cell>
          <cell r="I1028">
            <v>0</v>
          </cell>
          <cell r="J1028">
            <v>0</v>
          </cell>
          <cell r="K1028">
            <v>0</v>
          </cell>
          <cell r="L1028">
            <v>0</v>
          </cell>
          <cell r="M1028">
            <v>0</v>
          </cell>
          <cell r="N1028">
            <v>0</v>
          </cell>
          <cell r="O1028">
            <v>0</v>
          </cell>
          <cell r="P1028">
            <v>9.0416666666666673E-2</v>
          </cell>
          <cell r="Q1028">
            <v>287.5576036866359</v>
          </cell>
          <cell r="R1028" t="str">
            <v>Keu026t</v>
          </cell>
          <cell r="S1028">
            <v>0.8</v>
          </cell>
        </row>
        <row r="1029">
          <cell r="B1029" t="str">
            <v>Keu012t</v>
          </cell>
          <cell r="C1029" t="str">
            <v>Keuken</v>
          </cell>
          <cell r="D1029" t="str">
            <v>Tapijt</v>
          </cell>
          <cell r="E1029">
            <v>12</v>
          </cell>
          <cell r="F1029">
            <v>4.5138888888888895E-2</v>
          </cell>
          <cell r="G1029">
            <v>0</v>
          </cell>
          <cell r="H1029">
            <v>0</v>
          </cell>
          <cell r="I1029">
            <v>0</v>
          </cell>
          <cell r="J1029">
            <v>0</v>
          </cell>
          <cell r="K1029">
            <v>0</v>
          </cell>
          <cell r="L1029">
            <v>0</v>
          </cell>
          <cell r="M1029">
            <v>0</v>
          </cell>
          <cell r="N1029">
            <v>0</v>
          </cell>
          <cell r="O1029">
            <v>0</v>
          </cell>
          <cell r="P1029">
            <v>4.5138888888888895E-2</v>
          </cell>
          <cell r="Q1029">
            <v>265.84615384615381</v>
          </cell>
          <cell r="R1029" t="str">
            <v>Keu012t</v>
          </cell>
          <cell r="S1029">
            <v>0.8</v>
          </cell>
        </row>
        <row r="1030">
          <cell r="B1030" t="str">
            <v>Keu052tz</v>
          </cell>
          <cell r="C1030" t="str">
            <v>Keuken, weekend</v>
          </cell>
          <cell r="D1030" t="str">
            <v>Tapijt</v>
          </cell>
          <cell r="E1030">
            <v>52</v>
          </cell>
          <cell r="F1030">
            <v>9.9666666666666653E-2</v>
          </cell>
          <cell r="G1030">
            <v>0</v>
          </cell>
          <cell r="H1030">
            <v>0</v>
          </cell>
          <cell r="I1030">
            <v>0</v>
          </cell>
          <cell r="J1030">
            <v>0</v>
          </cell>
          <cell r="K1030">
            <v>0</v>
          </cell>
          <cell r="L1030">
            <v>0</v>
          </cell>
          <cell r="M1030">
            <v>0</v>
          </cell>
          <cell r="N1030">
            <v>0</v>
          </cell>
          <cell r="O1030">
            <v>0</v>
          </cell>
          <cell r="P1030">
            <v>9.9666666666666653E-2</v>
          </cell>
          <cell r="Q1030">
            <v>521.73913043478262</v>
          </cell>
          <cell r="R1030" t="str">
            <v>Keu052tz</v>
          </cell>
          <cell r="S1030">
            <v>0.8</v>
          </cell>
        </row>
        <row r="1031">
          <cell r="B1031" t="str">
            <v>Keu001t</v>
          </cell>
          <cell r="D1031" t="str">
            <v>Tapijt</v>
          </cell>
          <cell r="E1031">
            <v>260</v>
          </cell>
          <cell r="F1031">
            <v>1.266111111111111</v>
          </cell>
          <cell r="G1031">
            <v>1.7916666666666668E-2</v>
          </cell>
          <cell r="H1031">
            <v>0</v>
          </cell>
          <cell r="I1031">
            <v>0</v>
          </cell>
          <cell r="J1031">
            <v>0</v>
          </cell>
          <cell r="K1031">
            <v>0</v>
          </cell>
          <cell r="L1031">
            <v>0</v>
          </cell>
          <cell r="M1031">
            <v>0</v>
          </cell>
          <cell r="N1031">
            <v>0</v>
          </cell>
          <cell r="O1031">
            <v>0</v>
          </cell>
          <cell r="P1031">
            <v>1.2840277777777775</v>
          </cell>
          <cell r="Q1031">
            <v>202.48783126014061</v>
          </cell>
          <cell r="R1031" t="str">
            <v>Keu001t</v>
          </cell>
          <cell r="S1031">
            <v>1</v>
          </cell>
        </row>
        <row r="1032">
          <cell r="B1032" t="str">
            <v>Keu002t</v>
          </cell>
          <cell r="D1032" t="str">
            <v>Tapijt</v>
          </cell>
          <cell r="E1032">
            <v>2</v>
          </cell>
          <cell r="F1032">
            <v>0</v>
          </cell>
          <cell r="G1032">
            <v>0</v>
          </cell>
          <cell r="H1032">
            <v>0</v>
          </cell>
          <cell r="I1032">
            <v>0</v>
          </cell>
          <cell r="J1032">
            <v>0</v>
          </cell>
          <cell r="K1032">
            <v>0</v>
          </cell>
          <cell r="L1032">
            <v>0</v>
          </cell>
          <cell r="M1032">
            <v>0</v>
          </cell>
          <cell r="N1032">
            <v>0</v>
          </cell>
          <cell r="O1032">
            <v>0</v>
          </cell>
          <cell r="P1032">
            <v>0</v>
          </cell>
          <cell r="Q1032">
            <v>0</v>
          </cell>
          <cell r="R1032" t="str">
            <v>Keu002t</v>
          </cell>
          <cell r="S1032">
            <v>0.8</v>
          </cell>
        </row>
        <row r="1033">
          <cell r="B1033" t="str">
            <v>Keu003t</v>
          </cell>
          <cell r="D1033" t="str">
            <v>Tapijt</v>
          </cell>
          <cell r="E1033">
            <v>3</v>
          </cell>
          <cell r="F1033">
            <v>0</v>
          </cell>
          <cell r="G1033">
            <v>0</v>
          </cell>
          <cell r="H1033">
            <v>0</v>
          </cell>
          <cell r="I1033">
            <v>0</v>
          </cell>
          <cell r="J1033">
            <v>0</v>
          </cell>
          <cell r="K1033">
            <v>0</v>
          </cell>
          <cell r="L1033">
            <v>0</v>
          </cell>
          <cell r="M1033">
            <v>0</v>
          </cell>
          <cell r="N1033">
            <v>0</v>
          </cell>
          <cell r="O1033">
            <v>0</v>
          </cell>
          <cell r="P1033">
            <v>0</v>
          </cell>
          <cell r="Q1033">
            <v>0</v>
          </cell>
          <cell r="R1033" t="str">
            <v>Keu003t</v>
          </cell>
          <cell r="S1033">
            <v>0.8</v>
          </cell>
        </row>
        <row r="1034">
          <cell r="B1034" t="str">
            <v>Keu004t</v>
          </cell>
          <cell r="D1034" t="str">
            <v>Tapijt</v>
          </cell>
          <cell r="E1034">
            <v>4</v>
          </cell>
          <cell r="F1034">
            <v>0</v>
          </cell>
          <cell r="G1034">
            <v>0</v>
          </cell>
          <cell r="H1034">
            <v>0</v>
          </cell>
          <cell r="I1034">
            <v>0</v>
          </cell>
          <cell r="J1034">
            <v>0</v>
          </cell>
          <cell r="K1034">
            <v>0</v>
          </cell>
          <cell r="L1034">
            <v>0</v>
          </cell>
          <cell r="M1034">
            <v>0</v>
          </cell>
          <cell r="N1034">
            <v>0</v>
          </cell>
          <cell r="O1034">
            <v>0</v>
          </cell>
          <cell r="P1034">
            <v>0</v>
          </cell>
          <cell r="Q1034">
            <v>0</v>
          </cell>
          <cell r="R1034" t="str">
            <v>Keu004t</v>
          </cell>
          <cell r="S1034">
            <v>0.8</v>
          </cell>
        </row>
        <row r="1035">
          <cell r="B1035" t="str">
            <v>Keu005t</v>
          </cell>
          <cell r="D1035" t="str">
            <v>Tapijt</v>
          </cell>
          <cell r="E1035">
            <v>5</v>
          </cell>
          <cell r="F1035">
            <v>0</v>
          </cell>
          <cell r="G1035">
            <v>0</v>
          </cell>
          <cell r="H1035">
            <v>0</v>
          </cell>
          <cell r="I1035">
            <v>0</v>
          </cell>
          <cell r="J1035">
            <v>0</v>
          </cell>
          <cell r="K1035">
            <v>0</v>
          </cell>
          <cell r="L1035">
            <v>0</v>
          </cell>
          <cell r="M1035">
            <v>0</v>
          </cell>
          <cell r="N1035">
            <v>0</v>
          </cell>
          <cell r="O1035">
            <v>0</v>
          </cell>
          <cell r="P1035">
            <v>0</v>
          </cell>
          <cell r="Q1035">
            <v>0</v>
          </cell>
          <cell r="R1035" t="str">
            <v>Keu005t</v>
          </cell>
          <cell r="S1035">
            <v>0.8</v>
          </cell>
        </row>
        <row r="1036">
          <cell r="B1036" t="str">
            <v>Keu006t</v>
          </cell>
          <cell r="D1036" t="str">
            <v>Tapijt</v>
          </cell>
          <cell r="E1036">
            <v>6</v>
          </cell>
          <cell r="F1036">
            <v>0</v>
          </cell>
          <cell r="G1036">
            <v>0</v>
          </cell>
          <cell r="H1036">
            <v>0</v>
          </cell>
          <cell r="I1036">
            <v>0</v>
          </cell>
          <cell r="J1036">
            <v>0</v>
          </cell>
          <cell r="K1036">
            <v>0</v>
          </cell>
          <cell r="L1036">
            <v>0</v>
          </cell>
          <cell r="M1036">
            <v>0</v>
          </cell>
          <cell r="N1036">
            <v>0</v>
          </cell>
          <cell r="O1036">
            <v>0</v>
          </cell>
          <cell r="P1036">
            <v>0</v>
          </cell>
          <cell r="Q1036">
            <v>0</v>
          </cell>
          <cell r="R1036" t="str">
            <v>Keu006t</v>
          </cell>
          <cell r="S1036">
            <v>0.8</v>
          </cell>
        </row>
        <row r="1037">
          <cell r="B1037" t="str">
            <v>Keu007t</v>
          </cell>
          <cell r="D1037" t="str">
            <v>Tapijt</v>
          </cell>
          <cell r="E1037">
            <v>7</v>
          </cell>
          <cell r="F1037">
            <v>0</v>
          </cell>
          <cell r="G1037">
            <v>0</v>
          </cell>
          <cell r="H1037">
            <v>0</v>
          </cell>
          <cell r="I1037">
            <v>0</v>
          </cell>
          <cell r="J1037">
            <v>0</v>
          </cell>
          <cell r="K1037">
            <v>0</v>
          </cell>
          <cell r="L1037">
            <v>0</v>
          </cell>
          <cell r="M1037">
            <v>0</v>
          </cell>
          <cell r="N1037">
            <v>0</v>
          </cell>
          <cell r="O1037">
            <v>0</v>
          </cell>
          <cell r="P1037">
            <v>0</v>
          </cell>
          <cell r="Q1037">
            <v>0</v>
          </cell>
          <cell r="R1037" t="str">
            <v>Keu007t</v>
          </cell>
          <cell r="S1037">
            <v>0.8</v>
          </cell>
        </row>
        <row r="1038">
          <cell r="B1038" t="str">
            <v>Keu008t</v>
          </cell>
          <cell r="D1038" t="str">
            <v>Tapijt</v>
          </cell>
          <cell r="E1038">
            <v>8</v>
          </cell>
          <cell r="F1038">
            <v>0</v>
          </cell>
          <cell r="G1038">
            <v>0</v>
          </cell>
          <cell r="H1038">
            <v>0</v>
          </cell>
          <cell r="I1038">
            <v>0</v>
          </cell>
          <cell r="J1038">
            <v>0</v>
          </cell>
          <cell r="K1038">
            <v>0</v>
          </cell>
          <cell r="L1038">
            <v>0</v>
          </cell>
          <cell r="M1038">
            <v>0</v>
          </cell>
          <cell r="N1038">
            <v>0</v>
          </cell>
          <cell r="O1038">
            <v>0</v>
          </cell>
          <cell r="P1038">
            <v>0</v>
          </cell>
          <cell r="Q1038">
            <v>0</v>
          </cell>
          <cell r="R1038" t="str">
            <v>Keu008t</v>
          </cell>
          <cell r="S1038">
            <v>0.8</v>
          </cell>
        </row>
        <row r="1039">
          <cell r="B1039" t="str">
            <v>Keu009t</v>
          </cell>
          <cell r="D1039" t="str">
            <v>Tapijt</v>
          </cell>
          <cell r="E1039">
            <v>9</v>
          </cell>
          <cell r="F1039">
            <v>0</v>
          </cell>
          <cell r="G1039">
            <v>0</v>
          </cell>
          <cell r="H1039">
            <v>0</v>
          </cell>
          <cell r="I1039">
            <v>0</v>
          </cell>
          <cell r="J1039">
            <v>0</v>
          </cell>
          <cell r="K1039">
            <v>0</v>
          </cell>
          <cell r="L1039">
            <v>0</v>
          </cell>
          <cell r="M1039">
            <v>0</v>
          </cell>
          <cell r="N1039">
            <v>0</v>
          </cell>
          <cell r="O1039">
            <v>0</v>
          </cell>
          <cell r="P1039">
            <v>0</v>
          </cell>
          <cell r="Q1039">
            <v>0</v>
          </cell>
          <cell r="R1039" t="str">
            <v>Keu009t</v>
          </cell>
          <cell r="S1039">
            <v>0.8</v>
          </cell>
        </row>
        <row r="1040">
          <cell r="B1040" t="str">
            <v>Keu010t</v>
          </cell>
          <cell r="D1040" t="str">
            <v>Tapijt</v>
          </cell>
          <cell r="E1040">
            <v>10</v>
          </cell>
          <cell r="F1040">
            <v>0</v>
          </cell>
          <cell r="G1040">
            <v>0</v>
          </cell>
          <cell r="H1040">
            <v>0</v>
          </cell>
          <cell r="I1040">
            <v>0</v>
          </cell>
          <cell r="J1040">
            <v>0</v>
          </cell>
          <cell r="K1040">
            <v>0</v>
          </cell>
          <cell r="L1040">
            <v>0</v>
          </cell>
          <cell r="M1040">
            <v>0</v>
          </cell>
          <cell r="N1040">
            <v>0</v>
          </cell>
          <cell r="O1040">
            <v>0</v>
          </cell>
          <cell r="P1040">
            <v>0</v>
          </cell>
          <cell r="Q1040">
            <v>0</v>
          </cell>
          <cell r="R1040" t="str">
            <v>Keu010t</v>
          </cell>
          <cell r="S1040">
            <v>0.8</v>
          </cell>
        </row>
        <row r="1041">
          <cell r="B1041" t="str">
            <v>Keu011t</v>
          </cell>
          <cell r="D1041" t="str">
            <v>Tapijt</v>
          </cell>
          <cell r="E1041">
            <v>11</v>
          </cell>
          <cell r="F1041">
            <v>0</v>
          </cell>
          <cell r="G1041">
            <v>0</v>
          </cell>
          <cell r="H1041">
            <v>0</v>
          </cell>
          <cell r="I1041">
            <v>0</v>
          </cell>
          <cell r="J1041">
            <v>0</v>
          </cell>
          <cell r="K1041">
            <v>0</v>
          </cell>
          <cell r="L1041">
            <v>0</v>
          </cell>
          <cell r="M1041">
            <v>0</v>
          </cell>
          <cell r="N1041">
            <v>0</v>
          </cell>
          <cell r="O1041">
            <v>0</v>
          </cell>
          <cell r="P1041">
            <v>0</v>
          </cell>
          <cell r="Q1041">
            <v>0</v>
          </cell>
          <cell r="R1041" t="str">
            <v>Keu011t</v>
          </cell>
          <cell r="S1041">
            <v>0.8</v>
          </cell>
        </row>
        <row r="1043">
          <cell r="B1043" t="str">
            <v>Kle260l</v>
          </cell>
          <cell r="C1043" t="str">
            <v>Kleedruimte</v>
          </cell>
          <cell r="D1043" t="str">
            <v>Lino/PVC</v>
          </cell>
          <cell r="E1043">
            <v>260</v>
          </cell>
          <cell r="F1043">
            <v>1.2160200000000003</v>
          </cell>
          <cell r="G1043">
            <v>0</v>
          </cell>
          <cell r="H1043">
            <v>0</v>
          </cell>
          <cell r="I1043">
            <v>0</v>
          </cell>
          <cell r="J1043">
            <v>5.2000000000000005E-2</v>
          </cell>
          <cell r="K1043">
            <v>0</v>
          </cell>
          <cell r="L1043">
            <v>0</v>
          </cell>
          <cell r="M1043">
            <v>0</v>
          </cell>
          <cell r="N1043">
            <v>0</v>
          </cell>
          <cell r="O1043">
            <v>0</v>
          </cell>
          <cell r="P1043">
            <v>1.2680200000000004</v>
          </cell>
          <cell r="Q1043">
            <v>205.04408447816274</v>
          </cell>
          <cell r="R1043" t="str">
            <v>Kle260l</v>
          </cell>
          <cell r="S1043">
            <v>0.78</v>
          </cell>
        </row>
        <row r="1044">
          <cell r="B1044" t="str">
            <v>Kle260ln</v>
          </cell>
          <cell r="C1044" t="str">
            <v>Kleedruimte, naloopronde</v>
          </cell>
          <cell r="D1044" t="str">
            <v>Lino/PVC</v>
          </cell>
          <cell r="E1044">
            <v>260</v>
          </cell>
          <cell r="F1044">
            <v>1.1875500000000003</v>
          </cell>
          <cell r="G1044">
            <v>0</v>
          </cell>
          <cell r="H1044">
            <v>0</v>
          </cell>
          <cell r="I1044">
            <v>0</v>
          </cell>
          <cell r="J1044">
            <v>5.3999999999999999E-2</v>
          </cell>
          <cell r="K1044">
            <v>0</v>
          </cell>
          <cell r="L1044">
            <v>0</v>
          </cell>
          <cell r="M1044">
            <v>0</v>
          </cell>
          <cell r="N1044">
            <v>0</v>
          </cell>
          <cell r="O1044">
            <v>0</v>
          </cell>
          <cell r="P1044">
            <v>1.2415500000000004</v>
          </cell>
          <cell r="Q1044">
            <v>209.41564979259789</v>
          </cell>
          <cell r="R1044" t="str">
            <v>Kle260ln</v>
          </cell>
          <cell r="S1044">
            <v>0.81</v>
          </cell>
        </row>
        <row r="1045">
          <cell r="B1045" t="str">
            <v>Kle156l</v>
          </cell>
          <cell r="C1045" t="str">
            <v>Kleedruimte</v>
          </cell>
          <cell r="D1045" t="str">
            <v>Lino/PVC</v>
          </cell>
          <cell r="E1045">
            <v>156</v>
          </cell>
          <cell r="F1045">
            <v>1.1875500000000003</v>
          </cell>
          <cell r="G1045">
            <v>0</v>
          </cell>
          <cell r="H1045">
            <v>0</v>
          </cell>
          <cell r="I1045">
            <v>0</v>
          </cell>
          <cell r="J1045">
            <v>5.3999999999999999E-2</v>
          </cell>
          <cell r="K1045">
            <v>0</v>
          </cell>
          <cell r="L1045">
            <v>0</v>
          </cell>
          <cell r="M1045">
            <v>0</v>
          </cell>
          <cell r="N1045">
            <v>0</v>
          </cell>
          <cell r="O1045">
            <v>0</v>
          </cell>
          <cell r="P1045">
            <v>1.2415500000000004</v>
          </cell>
          <cell r="Q1045">
            <v>125.64938987555874</v>
          </cell>
          <cell r="R1045" t="str">
            <v>Kle156l</v>
          </cell>
          <cell r="S1045">
            <v>0.81</v>
          </cell>
        </row>
        <row r="1046">
          <cell r="B1046" t="str">
            <v>Kle130l</v>
          </cell>
          <cell r="C1046" t="str">
            <v>Kleedruimte</v>
          </cell>
          <cell r="D1046" t="str">
            <v>Lino/PVC</v>
          </cell>
          <cell r="E1046">
            <v>130</v>
          </cell>
          <cell r="F1046">
            <v>1.1875500000000003</v>
          </cell>
          <cell r="G1046">
            <v>0</v>
          </cell>
          <cell r="H1046">
            <v>0</v>
          </cell>
          <cell r="I1046">
            <v>0</v>
          </cell>
          <cell r="J1046">
            <v>5.3999999999999999E-2</v>
          </cell>
          <cell r="K1046">
            <v>0</v>
          </cell>
          <cell r="L1046">
            <v>0</v>
          </cell>
          <cell r="M1046">
            <v>0</v>
          </cell>
          <cell r="N1046">
            <v>0</v>
          </cell>
          <cell r="O1046">
            <v>0</v>
          </cell>
          <cell r="P1046">
            <v>1.2415500000000004</v>
          </cell>
          <cell r="Q1046">
            <v>104.70782489629894</v>
          </cell>
          <cell r="R1046" t="str">
            <v>Kle130l</v>
          </cell>
          <cell r="S1046">
            <v>0.81</v>
          </cell>
        </row>
        <row r="1047">
          <cell r="B1047" t="str">
            <v>Kle104l</v>
          </cell>
          <cell r="C1047" t="str">
            <v>Kleedruimte</v>
          </cell>
          <cell r="D1047" t="str">
            <v>Lino/PVC</v>
          </cell>
          <cell r="E1047">
            <v>104</v>
          </cell>
          <cell r="F1047">
            <v>1.1875500000000003</v>
          </cell>
          <cell r="G1047">
            <v>0</v>
          </cell>
          <cell r="H1047">
            <v>0</v>
          </cell>
          <cell r="I1047">
            <v>0</v>
          </cell>
          <cell r="J1047">
            <v>5.3999999999999999E-2</v>
          </cell>
          <cell r="K1047">
            <v>0</v>
          </cell>
          <cell r="L1047">
            <v>0</v>
          </cell>
          <cell r="M1047">
            <v>0</v>
          </cell>
          <cell r="N1047">
            <v>0</v>
          </cell>
          <cell r="O1047">
            <v>0</v>
          </cell>
          <cell r="P1047">
            <v>1.2415500000000004</v>
          </cell>
          <cell r="Q1047">
            <v>83.766259917039164</v>
          </cell>
          <cell r="R1047" t="str">
            <v>Kle104l</v>
          </cell>
          <cell r="S1047">
            <v>0.81</v>
          </cell>
        </row>
        <row r="1048">
          <cell r="B1048" t="str">
            <v>Kle052l</v>
          </cell>
          <cell r="C1048" t="str">
            <v>Kleedruimte</v>
          </cell>
          <cell r="D1048" t="str">
            <v>Lino/PVC</v>
          </cell>
          <cell r="E1048">
            <v>52</v>
          </cell>
          <cell r="F1048">
            <v>1.1875500000000003</v>
          </cell>
          <cell r="G1048">
            <v>0</v>
          </cell>
          <cell r="H1048">
            <v>0</v>
          </cell>
          <cell r="I1048">
            <v>0</v>
          </cell>
          <cell r="J1048">
            <v>5.3999999999999999E-2</v>
          </cell>
          <cell r="K1048">
            <v>0</v>
          </cell>
          <cell r="L1048">
            <v>0</v>
          </cell>
          <cell r="M1048">
            <v>0</v>
          </cell>
          <cell r="N1048">
            <v>0</v>
          </cell>
          <cell r="O1048">
            <v>0</v>
          </cell>
          <cell r="P1048">
            <v>1.2415500000000004</v>
          </cell>
          <cell r="Q1048">
            <v>41.883129958519582</v>
          </cell>
          <cell r="R1048" t="str">
            <v>Kle052l</v>
          </cell>
          <cell r="S1048">
            <v>0.81</v>
          </cell>
        </row>
        <row r="1049">
          <cell r="B1049" t="str">
            <v>Kle026l</v>
          </cell>
          <cell r="C1049" t="str">
            <v>Kleedruimte</v>
          </cell>
          <cell r="D1049" t="str">
            <v>Lino/PVC</v>
          </cell>
          <cell r="E1049">
            <v>26</v>
          </cell>
          <cell r="F1049">
            <v>1.1875500000000003</v>
          </cell>
          <cell r="G1049">
            <v>0</v>
          </cell>
          <cell r="H1049">
            <v>0</v>
          </cell>
          <cell r="I1049">
            <v>0</v>
          </cell>
          <cell r="J1049">
            <v>5.3999999999999999E-2</v>
          </cell>
          <cell r="K1049">
            <v>0</v>
          </cell>
          <cell r="L1049">
            <v>0</v>
          </cell>
          <cell r="M1049">
            <v>0</v>
          </cell>
          <cell r="N1049">
            <v>0</v>
          </cell>
          <cell r="O1049">
            <v>0</v>
          </cell>
          <cell r="P1049">
            <v>1.2415500000000004</v>
          </cell>
          <cell r="Q1049">
            <v>20.941564979259791</v>
          </cell>
          <cell r="R1049" t="str">
            <v>Kle026l</v>
          </cell>
          <cell r="S1049">
            <v>0.81</v>
          </cell>
        </row>
        <row r="1050">
          <cell r="B1050" t="str">
            <v>Kle012l</v>
          </cell>
          <cell r="C1050" t="str">
            <v>Kleedruimte</v>
          </cell>
          <cell r="D1050" t="str">
            <v>Lino/PVC</v>
          </cell>
          <cell r="E1050">
            <v>12</v>
          </cell>
          <cell r="F1050">
            <v>1.1875500000000003</v>
          </cell>
          <cell r="G1050">
            <v>0</v>
          </cell>
          <cell r="H1050">
            <v>0</v>
          </cell>
          <cell r="I1050">
            <v>0</v>
          </cell>
          <cell r="J1050">
            <v>5.3999999999999999E-2</v>
          </cell>
          <cell r="K1050">
            <v>0</v>
          </cell>
          <cell r="L1050">
            <v>0</v>
          </cell>
          <cell r="M1050">
            <v>0</v>
          </cell>
          <cell r="N1050">
            <v>0</v>
          </cell>
          <cell r="O1050">
            <v>0</v>
          </cell>
          <cell r="P1050">
            <v>1.2415500000000004</v>
          </cell>
          <cell r="Q1050">
            <v>9.6653376827352879</v>
          </cell>
          <cell r="R1050" t="str">
            <v>Kle012l</v>
          </cell>
          <cell r="S1050">
            <v>0.81</v>
          </cell>
        </row>
        <row r="1051">
          <cell r="B1051" t="str">
            <v>Kle052lz</v>
          </cell>
          <cell r="C1051" t="str">
            <v>Kleedruimte, zaterdag</v>
          </cell>
          <cell r="D1051" t="str">
            <v>Lino/PVC</v>
          </cell>
          <cell r="E1051">
            <v>52</v>
          </cell>
          <cell r="F1051">
            <v>0.70551000000000008</v>
          </cell>
          <cell r="G1051">
            <v>0</v>
          </cell>
          <cell r="H1051">
            <v>0</v>
          </cell>
          <cell r="I1051">
            <v>0</v>
          </cell>
          <cell r="J1051">
            <v>0</v>
          </cell>
          <cell r="K1051">
            <v>0</v>
          </cell>
          <cell r="L1051">
            <v>0</v>
          </cell>
          <cell r="M1051">
            <v>0</v>
          </cell>
          <cell r="N1051">
            <v>0</v>
          </cell>
          <cell r="O1051">
            <v>0</v>
          </cell>
          <cell r="P1051">
            <v>0.70551000000000008</v>
          </cell>
          <cell r="Q1051">
            <v>73.705546342362254</v>
          </cell>
          <cell r="R1051" t="str">
            <v>Kle052lz</v>
          </cell>
          <cell r="S1051">
            <v>0.81</v>
          </cell>
        </row>
        <row r="1052">
          <cell r="B1052" t="str">
            <v>Kle052lzo</v>
          </cell>
          <cell r="C1052" t="str">
            <v>Kleedruimte, zondag</v>
          </cell>
          <cell r="D1052" t="str">
            <v>Lino/PVC</v>
          </cell>
          <cell r="E1052">
            <v>52</v>
          </cell>
          <cell r="F1052">
            <v>0.70551000000000008</v>
          </cell>
          <cell r="G1052">
            <v>0</v>
          </cell>
          <cell r="H1052">
            <v>0</v>
          </cell>
          <cell r="I1052">
            <v>0</v>
          </cell>
          <cell r="J1052">
            <v>0</v>
          </cell>
          <cell r="K1052">
            <v>0</v>
          </cell>
          <cell r="L1052">
            <v>0</v>
          </cell>
          <cell r="M1052">
            <v>0</v>
          </cell>
          <cell r="N1052">
            <v>0</v>
          </cell>
          <cell r="O1052">
            <v>0</v>
          </cell>
          <cell r="P1052">
            <v>0.70551000000000008</v>
          </cell>
          <cell r="Q1052">
            <v>73.705546342362254</v>
          </cell>
          <cell r="R1052" t="str">
            <v>Kle052lzo</v>
          </cell>
          <cell r="S1052">
            <v>0.81</v>
          </cell>
        </row>
        <row r="1053">
          <cell r="B1053" t="str">
            <v>Kle008lf</v>
          </cell>
          <cell r="C1053" t="str">
            <v>Kleedruimte, feestdag</v>
          </cell>
          <cell r="D1053" t="str">
            <v>Lino/PVC</v>
          </cell>
          <cell r="E1053">
            <v>8</v>
          </cell>
          <cell r="F1053">
            <v>0.10854</v>
          </cell>
          <cell r="G1053">
            <v>0</v>
          </cell>
          <cell r="H1053">
            <v>0</v>
          </cell>
          <cell r="I1053">
            <v>0</v>
          </cell>
          <cell r="J1053">
            <v>0</v>
          </cell>
          <cell r="K1053">
            <v>0</v>
          </cell>
          <cell r="L1053">
            <v>0</v>
          </cell>
          <cell r="M1053">
            <v>0</v>
          </cell>
          <cell r="N1053">
            <v>0</v>
          </cell>
          <cell r="O1053">
            <v>0</v>
          </cell>
          <cell r="P1053">
            <v>0.10854</v>
          </cell>
          <cell r="Q1053">
            <v>73.705546342362268</v>
          </cell>
          <cell r="R1053" t="str">
            <v>Kle008lf</v>
          </cell>
          <cell r="S1053">
            <v>0.81</v>
          </cell>
        </row>
        <row r="1054">
          <cell r="B1054" t="str">
            <v>Kle003l</v>
          </cell>
          <cell r="D1054" t="str">
            <v>Lino/PVC</v>
          </cell>
          <cell r="E1054">
            <v>3</v>
          </cell>
          <cell r="F1054">
            <v>1.1875500000000003</v>
          </cell>
          <cell r="G1054">
            <v>0</v>
          </cell>
          <cell r="H1054">
            <v>0</v>
          </cell>
          <cell r="I1054">
            <v>0</v>
          </cell>
          <cell r="J1054">
            <v>5.3999999999999999E-2</v>
          </cell>
          <cell r="K1054">
            <v>0</v>
          </cell>
          <cell r="L1054">
            <v>0</v>
          </cell>
          <cell r="M1054">
            <v>0</v>
          </cell>
          <cell r="N1054">
            <v>0</v>
          </cell>
          <cell r="O1054">
            <v>0</v>
          </cell>
          <cell r="P1054">
            <v>1.2415500000000004</v>
          </cell>
          <cell r="Q1054">
            <v>2.416334420683822</v>
          </cell>
          <cell r="R1054" t="str">
            <v>Kle003l</v>
          </cell>
          <cell r="S1054">
            <v>0.81</v>
          </cell>
        </row>
        <row r="1055">
          <cell r="B1055" t="str">
            <v>Kle004l</v>
          </cell>
          <cell r="D1055" t="str">
            <v>Lino/PVC</v>
          </cell>
          <cell r="E1055">
            <v>4</v>
          </cell>
          <cell r="F1055">
            <v>1.1875500000000003</v>
          </cell>
          <cell r="G1055">
            <v>0</v>
          </cell>
          <cell r="H1055">
            <v>0</v>
          </cell>
          <cell r="I1055">
            <v>0</v>
          </cell>
          <cell r="J1055">
            <v>5.3999999999999999E-2</v>
          </cell>
          <cell r="K1055">
            <v>0</v>
          </cell>
          <cell r="L1055">
            <v>0</v>
          </cell>
          <cell r="M1055">
            <v>0</v>
          </cell>
          <cell r="N1055">
            <v>0</v>
          </cell>
          <cell r="O1055">
            <v>0</v>
          </cell>
          <cell r="P1055">
            <v>1.2415500000000004</v>
          </cell>
          <cell r="Q1055">
            <v>3.2217792275784292</v>
          </cell>
          <cell r="R1055" t="str">
            <v>Kle004l</v>
          </cell>
          <cell r="S1055">
            <v>0.81</v>
          </cell>
        </row>
        <row r="1056">
          <cell r="B1056" t="str">
            <v>Kle005l</v>
          </cell>
          <cell r="D1056" t="str">
            <v>Lino/PVC</v>
          </cell>
          <cell r="E1056">
            <v>5</v>
          </cell>
          <cell r="F1056">
            <v>1.1875500000000003</v>
          </cell>
          <cell r="G1056">
            <v>0</v>
          </cell>
          <cell r="H1056">
            <v>0</v>
          </cell>
          <cell r="I1056">
            <v>0</v>
          </cell>
          <cell r="J1056">
            <v>5.3999999999999999E-2</v>
          </cell>
          <cell r="K1056">
            <v>0</v>
          </cell>
          <cell r="L1056">
            <v>0</v>
          </cell>
          <cell r="M1056">
            <v>0</v>
          </cell>
          <cell r="N1056">
            <v>0</v>
          </cell>
          <cell r="O1056">
            <v>0</v>
          </cell>
          <cell r="P1056">
            <v>1.2415500000000004</v>
          </cell>
          <cell r="Q1056">
            <v>4.0272240344730363</v>
          </cell>
          <cell r="R1056" t="str">
            <v>Kle005l</v>
          </cell>
          <cell r="S1056">
            <v>0.81</v>
          </cell>
        </row>
        <row r="1057">
          <cell r="B1057" t="str">
            <v>Kle006l</v>
          </cell>
          <cell r="D1057" t="str">
            <v>Lino/PVC</v>
          </cell>
          <cell r="E1057">
            <v>6</v>
          </cell>
          <cell r="F1057">
            <v>1.7871750000000004</v>
          </cell>
          <cell r="G1057">
            <v>0</v>
          </cell>
          <cell r="H1057">
            <v>0</v>
          </cell>
          <cell r="I1057">
            <v>0</v>
          </cell>
          <cell r="J1057">
            <v>5.3999999999999999E-2</v>
          </cell>
          <cell r="K1057">
            <v>0</v>
          </cell>
          <cell r="L1057">
            <v>0</v>
          </cell>
          <cell r="M1057">
            <v>0</v>
          </cell>
          <cell r="N1057">
            <v>0</v>
          </cell>
          <cell r="O1057">
            <v>0</v>
          </cell>
          <cell r="P1057">
            <v>1.8411750000000005</v>
          </cell>
          <cell r="Q1057">
            <v>3.2587885453582621</v>
          </cell>
          <cell r="R1057" t="str">
            <v>Kle006l</v>
          </cell>
          <cell r="S1057">
            <v>0.81</v>
          </cell>
        </row>
        <row r="1058">
          <cell r="B1058" t="str">
            <v>Kle007l</v>
          </cell>
          <cell r="D1058" t="str">
            <v>Lino/PVC</v>
          </cell>
          <cell r="E1058">
            <v>7</v>
          </cell>
          <cell r="F1058">
            <v>1.7871750000000004</v>
          </cell>
          <cell r="G1058">
            <v>0</v>
          </cell>
          <cell r="H1058">
            <v>0</v>
          </cell>
          <cell r="I1058">
            <v>0</v>
          </cell>
          <cell r="J1058">
            <v>5.3999999999999999E-2</v>
          </cell>
          <cell r="K1058">
            <v>0</v>
          </cell>
          <cell r="L1058">
            <v>0</v>
          </cell>
          <cell r="M1058">
            <v>0</v>
          </cell>
          <cell r="N1058">
            <v>0</v>
          </cell>
          <cell r="O1058">
            <v>0</v>
          </cell>
          <cell r="P1058">
            <v>1.8411750000000005</v>
          </cell>
          <cell r="Q1058">
            <v>3.8019199695846395</v>
          </cell>
          <cell r="R1058" t="str">
            <v>Kle007l</v>
          </cell>
          <cell r="S1058">
            <v>0.81</v>
          </cell>
        </row>
        <row r="1059">
          <cell r="B1059" t="str">
            <v>Kle008l</v>
          </cell>
          <cell r="D1059" t="str">
            <v>Lino/PVC</v>
          </cell>
          <cell r="E1059">
            <v>8</v>
          </cell>
          <cell r="F1059">
            <v>1.7871750000000004</v>
          </cell>
          <cell r="G1059">
            <v>0</v>
          </cell>
          <cell r="H1059">
            <v>0</v>
          </cell>
          <cell r="I1059">
            <v>0</v>
          </cell>
          <cell r="J1059">
            <v>5.3999999999999999E-2</v>
          </cell>
          <cell r="K1059">
            <v>0</v>
          </cell>
          <cell r="L1059">
            <v>0</v>
          </cell>
          <cell r="M1059">
            <v>0</v>
          </cell>
          <cell r="N1059">
            <v>0</v>
          </cell>
          <cell r="O1059">
            <v>0</v>
          </cell>
          <cell r="P1059">
            <v>1.8411750000000005</v>
          </cell>
          <cell r="Q1059">
            <v>4.3450513938110165</v>
          </cell>
          <cell r="R1059" t="str">
            <v>Kle008l</v>
          </cell>
          <cell r="S1059">
            <v>0.81</v>
          </cell>
        </row>
        <row r="1060">
          <cell r="B1060" t="str">
            <v>Kle009l</v>
          </cell>
          <cell r="D1060" t="str">
            <v>Lino/PVC</v>
          </cell>
          <cell r="E1060">
            <v>9</v>
          </cell>
          <cell r="F1060">
            <v>1.7871750000000004</v>
          </cell>
          <cell r="G1060">
            <v>0</v>
          </cell>
          <cell r="H1060">
            <v>0</v>
          </cell>
          <cell r="I1060">
            <v>0</v>
          </cell>
          <cell r="J1060">
            <v>5.3999999999999999E-2</v>
          </cell>
          <cell r="K1060">
            <v>0</v>
          </cell>
          <cell r="L1060">
            <v>0</v>
          </cell>
          <cell r="M1060">
            <v>0</v>
          </cell>
          <cell r="N1060">
            <v>0</v>
          </cell>
          <cell r="O1060">
            <v>0</v>
          </cell>
          <cell r="P1060">
            <v>1.8411750000000005</v>
          </cell>
          <cell r="Q1060">
            <v>4.888182818037393</v>
          </cell>
          <cell r="R1060" t="str">
            <v>Kle009l</v>
          </cell>
          <cell r="S1060">
            <v>0.81</v>
          </cell>
        </row>
        <row r="1061">
          <cell r="B1061" t="str">
            <v>Kle010l</v>
          </cell>
          <cell r="D1061" t="str">
            <v>Lino/PVC</v>
          </cell>
          <cell r="E1061">
            <v>10</v>
          </cell>
          <cell r="F1061">
            <v>1.7871750000000004</v>
          </cell>
          <cell r="G1061">
            <v>0</v>
          </cell>
          <cell r="H1061">
            <v>0</v>
          </cell>
          <cell r="I1061">
            <v>0</v>
          </cell>
          <cell r="J1061">
            <v>5.3999999999999999E-2</v>
          </cell>
          <cell r="K1061">
            <v>0</v>
          </cell>
          <cell r="L1061">
            <v>0</v>
          </cell>
          <cell r="M1061">
            <v>0</v>
          </cell>
          <cell r="N1061">
            <v>0</v>
          </cell>
          <cell r="O1061">
            <v>0</v>
          </cell>
          <cell r="P1061">
            <v>1.8411750000000005</v>
          </cell>
          <cell r="Q1061">
            <v>5.4313142422637704</v>
          </cell>
          <cell r="R1061" t="str">
            <v>Kle010l</v>
          </cell>
          <cell r="S1061">
            <v>0.81</v>
          </cell>
        </row>
        <row r="1062">
          <cell r="B1062" t="str">
            <v>Kle011l</v>
          </cell>
          <cell r="D1062" t="str">
            <v>Lino/PVC</v>
          </cell>
          <cell r="E1062">
            <v>11</v>
          </cell>
          <cell r="F1062">
            <v>1.7871750000000004</v>
          </cell>
          <cell r="G1062">
            <v>0</v>
          </cell>
          <cell r="H1062">
            <v>0</v>
          </cell>
          <cell r="I1062">
            <v>0</v>
          </cell>
          <cell r="J1062">
            <v>5.3999999999999999E-2</v>
          </cell>
          <cell r="K1062">
            <v>0</v>
          </cell>
          <cell r="L1062">
            <v>0</v>
          </cell>
          <cell r="M1062">
            <v>0</v>
          </cell>
          <cell r="N1062">
            <v>0</v>
          </cell>
          <cell r="O1062">
            <v>0</v>
          </cell>
          <cell r="P1062">
            <v>1.8411750000000005</v>
          </cell>
          <cell r="Q1062">
            <v>5.9744456664901477</v>
          </cell>
          <cell r="R1062" t="str">
            <v>Kle011l</v>
          </cell>
          <cell r="S1062">
            <v>0.81</v>
          </cell>
        </row>
        <row r="1064">
          <cell r="B1064" t="str">
            <v>Kle260s</v>
          </cell>
          <cell r="C1064" t="str">
            <v>Kleedruimte</v>
          </cell>
          <cell r="D1064" t="str">
            <v>Steen</v>
          </cell>
          <cell r="E1064">
            <v>260</v>
          </cell>
          <cell r="F1064">
            <v>1.4863500000000001</v>
          </cell>
          <cell r="G1064">
            <v>0</v>
          </cell>
          <cell r="H1064">
            <v>0.12</v>
          </cell>
          <cell r="I1064">
            <v>0</v>
          </cell>
          <cell r="J1064">
            <v>0</v>
          </cell>
          <cell r="K1064">
            <v>0</v>
          </cell>
          <cell r="L1064">
            <v>0</v>
          </cell>
          <cell r="M1064">
            <v>0</v>
          </cell>
          <cell r="N1064">
            <v>0</v>
          </cell>
          <cell r="O1064">
            <v>0</v>
          </cell>
          <cell r="P1064">
            <v>1.6063499999999999</v>
          </cell>
          <cell r="Q1064">
            <v>161.85762754069785</v>
          </cell>
          <cell r="R1064" t="str">
            <v>Kle260s</v>
          </cell>
          <cell r="S1064">
            <v>0.9</v>
          </cell>
        </row>
        <row r="1065">
          <cell r="B1065" t="str">
            <v>Kle260sn</v>
          </cell>
          <cell r="C1065" t="str">
            <v>Kleedruimte, naloopronde</v>
          </cell>
          <cell r="D1065" t="str">
            <v>Steen</v>
          </cell>
          <cell r="E1065">
            <v>260</v>
          </cell>
          <cell r="F1065">
            <v>0.31777777777777777</v>
          </cell>
          <cell r="G1065">
            <v>0</v>
          </cell>
          <cell r="H1065">
            <v>0</v>
          </cell>
          <cell r="I1065">
            <v>0</v>
          </cell>
          <cell r="J1065">
            <v>0</v>
          </cell>
          <cell r="K1065">
            <v>0</v>
          </cell>
          <cell r="L1065">
            <v>0</v>
          </cell>
          <cell r="M1065">
            <v>0</v>
          </cell>
          <cell r="N1065">
            <v>0</v>
          </cell>
          <cell r="O1065">
            <v>0</v>
          </cell>
          <cell r="P1065">
            <v>0.31777777777777777</v>
          </cell>
          <cell r="Q1065">
            <v>818.18181818181824</v>
          </cell>
          <cell r="R1065" t="str">
            <v>Kle260sn</v>
          </cell>
          <cell r="S1065">
            <v>0.8</v>
          </cell>
        </row>
        <row r="1066">
          <cell r="B1066" t="str">
            <v>Kle156s</v>
          </cell>
          <cell r="C1066" t="str">
            <v>Kleedruimte</v>
          </cell>
          <cell r="D1066" t="str">
            <v>Steen</v>
          </cell>
          <cell r="E1066">
            <v>156</v>
          </cell>
          <cell r="F1066">
            <v>1.3863499999999997</v>
          </cell>
          <cell r="G1066">
            <v>0</v>
          </cell>
          <cell r="H1066">
            <v>0</v>
          </cell>
          <cell r="I1066">
            <v>0</v>
          </cell>
          <cell r="J1066">
            <v>0</v>
          </cell>
          <cell r="K1066">
            <v>0</v>
          </cell>
          <cell r="L1066">
            <v>0</v>
          </cell>
          <cell r="M1066">
            <v>0</v>
          </cell>
          <cell r="N1066">
            <v>0</v>
          </cell>
          <cell r="O1066">
            <v>0</v>
          </cell>
          <cell r="P1066">
            <v>1.3863499999999997</v>
          </cell>
          <cell r="Q1066">
            <v>112.52569697406862</v>
          </cell>
          <cell r="R1066" t="str">
            <v>Kle156s</v>
          </cell>
          <cell r="S1066">
            <v>0.9</v>
          </cell>
        </row>
        <row r="1067">
          <cell r="B1067" t="str">
            <v>Kle130s</v>
          </cell>
          <cell r="C1067" t="str">
            <v>Kleedruimte</v>
          </cell>
          <cell r="D1067" t="str">
            <v>Steen</v>
          </cell>
          <cell r="E1067">
            <v>130</v>
          </cell>
          <cell r="F1067">
            <v>1.3863499999999997</v>
          </cell>
          <cell r="G1067">
            <v>0</v>
          </cell>
          <cell r="H1067">
            <v>0</v>
          </cell>
          <cell r="I1067">
            <v>0</v>
          </cell>
          <cell r="J1067">
            <v>0</v>
          </cell>
          <cell r="K1067">
            <v>0</v>
          </cell>
          <cell r="L1067">
            <v>0</v>
          </cell>
          <cell r="M1067">
            <v>0</v>
          </cell>
          <cell r="N1067">
            <v>0</v>
          </cell>
          <cell r="O1067">
            <v>0</v>
          </cell>
          <cell r="P1067">
            <v>1.3863499999999997</v>
          </cell>
          <cell r="Q1067">
            <v>93.771414145057179</v>
          </cell>
          <cell r="R1067" t="str">
            <v>Kle130s</v>
          </cell>
          <cell r="S1067">
            <v>0.9</v>
          </cell>
        </row>
        <row r="1068">
          <cell r="B1068" t="str">
            <v>Kle104s</v>
          </cell>
          <cell r="C1068" t="str">
            <v>Kleedruimte</v>
          </cell>
          <cell r="D1068" t="str">
            <v>Steen</v>
          </cell>
          <cell r="E1068">
            <v>104</v>
          </cell>
          <cell r="F1068">
            <v>1.3863499999999997</v>
          </cell>
          <cell r="G1068">
            <v>0</v>
          </cell>
          <cell r="H1068">
            <v>0</v>
          </cell>
          <cell r="I1068">
            <v>0</v>
          </cell>
          <cell r="J1068">
            <v>0</v>
          </cell>
          <cell r="K1068">
            <v>0</v>
          </cell>
          <cell r="L1068">
            <v>0</v>
          </cell>
          <cell r="M1068">
            <v>0</v>
          </cell>
          <cell r="N1068">
            <v>0</v>
          </cell>
          <cell r="O1068">
            <v>0</v>
          </cell>
          <cell r="P1068">
            <v>1.3863499999999997</v>
          </cell>
          <cell r="Q1068">
            <v>75.017131316045749</v>
          </cell>
          <cell r="R1068" t="str">
            <v>Kle104s</v>
          </cell>
          <cell r="S1068">
            <v>0.9</v>
          </cell>
        </row>
        <row r="1069">
          <cell r="B1069" t="str">
            <v>Kle052s</v>
          </cell>
          <cell r="C1069" t="str">
            <v>Kleedruimte</v>
          </cell>
          <cell r="D1069" t="str">
            <v>Steen</v>
          </cell>
          <cell r="E1069">
            <v>52</v>
          </cell>
          <cell r="F1069">
            <v>1.3863499999999997</v>
          </cell>
          <cell r="G1069">
            <v>0</v>
          </cell>
          <cell r="H1069">
            <v>0</v>
          </cell>
          <cell r="I1069">
            <v>0</v>
          </cell>
          <cell r="J1069">
            <v>0</v>
          </cell>
          <cell r="K1069">
            <v>0</v>
          </cell>
          <cell r="L1069">
            <v>0</v>
          </cell>
          <cell r="M1069">
            <v>0</v>
          </cell>
          <cell r="N1069">
            <v>0</v>
          </cell>
          <cell r="O1069">
            <v>0</v>
          </cell>
          <cell r="P1069">
            <v>1.3863499999999997</v>
          </cell>
          <cell r="Q1069">
            <v>37.508565658022874</v>
          </cell>
          <cell r="R1069" t="str">
            <v>Kle052s</v>
          </cell>
          <cell r="S1069">
            <v>0.9</v>
          </cell>
        </row>
        <row r="1070">
          <cell r="B1070" t="str">
            <v>Kle026s</v>
          </cell>
          <cell r="C1070" t="str">
            <v>Kleedruimte</v>
          </cell>
          <cell r="D1070" t="str">
            <v>Steen</v>
          </cell>
          <cell r="E1070">
            <v>26</v>
          </cell>
          <cell r="F1070">
            <v>1.3863499999999997</v>
          </cell>
          <cell r="G1070">
            <v>0</v>
          </cell>
          <cell r="H1070">
            <v>0</v>
          </cell>
          <cell r="I1070">
            <v>0</v>
          </cell>
          <cell r="J1070">
            <v>0</v>
          </cell>
          <cell r="K1070">
            <v>0</v>
          </cell>
          <cell r="L1070">
            <v>0</v>
          </cell>
          <cell r="M1070">
            <v>0</v>
          </cell>
          <cell r="N1070">
            <v>0</v>
          </cell>
          <cell r="O1070">
            <v>0</v>
          </cell>
          <cell r="P1070">
            <v>1.3863499999999997</v>
          </cell>
          <cell r="Q1070">
            <v>18.754282829011437</v>
          </cell>
          <cell r="R1070" t="str">
            <v>Kle026s</v>
          </cell>
          <cell r="S1070">
            <v>0.9</v>
          </cell>
        </row>
        <row r="1071">
          <cell r="B1071" t="str">
            <v>Kle012s</v>
          </cell>
          <cell r="C1071" t="str">
            <v>Kleedruimte</v>
          </cell>
          <cell r="D1071" t="str">
            <v>Steen</v>
          </cell>
          <cell r="E1071">
            <v>12</v>
          </cell>
          <cell r="F1071">
            <v>1.3863499999999997</v>
          </cell>
          <cell r="G1071">
            <v>0</v>
          </cell>
          <cell r="H1071">
            <v>0</v>
          </cell>
          <cell r="I1071">
            <v>0</v>
          </cell>
          <cell r="J1071">
            <v>0</v>
          </cell>
          <cell r="K1071">
            <v>0</v>
          </cell>
          <cell r="L1071">
            <v>0</v>
          </cell>
          <cell r="M1071">
            <v>0</v>
          </cell>
          <cell r="N1071">
            <v>0</v>
          </cell>
          <cell r="O1071">
            <v>0</v>
          </cell>
          <cell r="P1071">
            <v>1.3863499999999997</v>
          </cell>
          <cell r="Q1071">
            <v>8.6558228441591236</v>
          </cell>
          <cell r="R1071" t="str">
            <v>Kle012s</v>
          </cell>
          <cell r="S1071">
            <v>0.9</v>
          </cell>
        </row>
        <row r="1072">
          <cell r="B1072" t="str">
            <v>Kle052sz</v>
          </cell>
          <cell r="C1072" t="str">
            <v>Kleedruimte, weekend</v>
          </cell>
          <cell r="D1072" t="str">
            <v>Steen</v>
          </cell>
          <cell r="E1072">
            <v>52</v>
          </cell>
          <cell r="F1072">
            <v>1.3863499999999997</v>
          </cell>
          <cell r="G1072">
            <v>0</v>
          </cell>
          <cell r="H1072">
            <v>0</v>
          </cell>
          <cell r="I1072">
            <v>0</v>
          </cell>
          <cell r="J1072">
            <v>0</v>
          </cell>
          <cell r="K1072">
            <v>0</v>
          </cell>
          <cell r="L1072">
            <v>0</v>
          </cell>
          <cell r="M1072">
            <v>0</v>
          </cell>
          <cell r="N1072">
            <v>0</v>
          </cell>
          <cell r="O1072">
            <v>0</v>
          </cell>
          <cell r="P1072">
            <v>1.3863499999999997</v>
          </cell>
          <cell r="Q1072">
            <v>37.508565658022874</v>
          </cell>
          <cell r="R1072" t="str">
            <v>Kle052sz</v>
          </cell>
          <cell r="S1072">
            <v>0.9</v>
          </cell>
        </row>
        <row r="1073">
          <cell r="B1073" t="str">
            <v>Kle001s</v>
          </cell>
          <cell r="D1073" t="str">
            <v>Steen</v>
          </cell>
          <cell r="E1073">
            <v>1</v>
          </cell>
          <cell r="F1073">
            <v>1.3863499999999997</v>
          </cell>
          <cell r="G1073">
            <v>0</v>
          </cell>
          <cell r="H1073">
            <v>0</v>
          </cell>
          <cell r="I1073">
            <v>0</v>
          </cell>
          <cell r="J1073">
            <v>0</v>
          </cell>
          <cell r="K1073">
            <v>0</v>
          </cell>
          <cell r="L1073">
            <v>0</v>
          </cell>
          <cell r="M1073">
            <v>0</v>
          </cell>
          <cell r="N1073">
            <v>0</v>
          </cell>
          <cell r="O1073">
            <v>0</v>
          </cell>
          <cell r="P1073">
            <v>1.3863499999999997</v>
          </cell>
          <cell r="Q1073">
            <v>0.72131857034659375</v>
          </cell>
          <cell r="R1073" t="str">
            <v>Kle001s</v>
          </cell>
          <cell r="S1073">
            <v>0.9</v>
          </cell>
        </row>
        <row r="1074">
          <cell r="B1074" t="str">
            <v>Kle002s</v>
          </cell>
          <cell r="D1074" t="str">
            <v>Steen</v>
          </cell>
          <cell r="E1074">
            <v>2</v>
          </cell>
          <cell r="F1074">
            <v>1.3863499999999997</v>
          </cell>
          <cell r="G1074">
            <v>0</v>
          </cell>
          <cell r="H1074">
            <v>0</v>
          </cell>
          <cell r="I1074">
            <v>0</v>
          </cell>
          <cell r="J1074">
            <v>0</v>
          </cell>
          <cell r="K1074">
            <v>0</v>
          </cell>
          <cell r="L1074">
            <v>0</v>
          </cell>
          <cell r="M1074">
            <v>0</v>
          </cell>
          <cell r="N1074">
            <v>0</v>
          </cell>
          <cell r="O1074">
            <v>0</v>
          </cell>
          <cell r="P1074">
            <v>1.3863499999999997</v>
          </cell>
          <cell r="Q1074">
            <v>1.4426371406931875</v>
          </cell>
          <cell r="R1074" t="str">
            <v>Kle002s</v>
          </cell>
          <cell r="S1074">
            <v>0.9</v>
          </cell>
        </row>
        <row r="1075">
          <cell r="B1075" t="str">
            <v>Kle003s</v>
          </cell>
          <cell r="D1075" t="str">
            <v>Steen</v>
          </cell>
          <cell r="E1075">
            <v>3</v>
          </cell>
          <cell r="F1075">
            <v>1.3863499999999997</v>
          </cell>
          <cell r="G1075">
            <v>0</v>
          </cell>
          <cell r="H1075">
            <v>0</v>
          </cell>
          <cell r="I1075">
            <v>0</v>
          </cell>
          <cell r="J1075">
            <v>0</v>
          </cell>
          <cell r="K1075">
            <v>0</v>
          </cell>
          <cell r="L1075">
            <v>0</v>
          </cell>
          <cell r="M1075">
            <v>0</v>
          </cell>
          <cell r="N1075">
            <v>0</v>
          </cell>
          <cell r="O1075">
            <v>0</v>
          </cell>
          <cell r="P1075">
            <v>1.3863499999999997</v>
          </cell>
          <cell r="Q1075">
            <v>2.1639557110397809</v>
          </cell>
          <cell r="R1075" t="str">
            <v>Kle003s</v>
          </cell>
          <cell r="S1075">
            <v>0.9</v>
          </cell>
        </row>
        <row r="1076">
          <cell r="B1076" t="str">
            <v>Kle004s</v>
          </cell>
          <cell r="D1076" t="str">
            <v>Steen</v>
          </cell>
          <cell r="E1076">
            <v>4</v>
          </cell>
          <cell r="F1076">
            <v>1.3863499999999997</v>
          </cell>
          <cell r="G1076">
            <v>0</v>
          </cell>
          <cell r="H1076">
            <v>0</v>
          </cell>
          <cell r="I1076">
            <v>0</v>
          </cell>
          <cell r="J1076">
            <v>0</v>
          </cell>
          <cell r="K1076">
            <v>0</v>
          </cell>
          <cell r="L1076">
            <v>0</v>
          </cell>
          <cell r="M1076">
            <v>0</v>
          </cell>
          <cell r="N1076">
            <v>0</v>
          </cell>
          <cell r="O1076">
            <v>0</v>
          </cell>
          <cell r="P1076">
            <v>1.3863499999999997</v>
          </cell>
          <cell r="Q1076">
            <v>2.885274281386375</v>
          </cell>
          <cell r="R1076" t="str">
            <v>Kle004s</v>
          </cell>
          <cell r="S1076">
            <v>0.9</v>
          </cell>
        </row>
        <row r="1077">
          <cell r="B1077" t="str">
            <v>Kle005s</v>
          </cell>
          <cell r="D1077" t="str">
            <v>Steen</v>
          </cell>
          <cell r="E1077">
            <v>5</v>
          </cell>
          <cell r="F1077">
            <v>1.3863499999999997</v>
          </cell>
          <cell r="G1077">
            <v>0</v>
          </cell>
          <cell r="H1077">
            <v>0</v>
          </cell>
          <cell r="I1077">
            <v>0</v>
          </cell>
          <cell r="J1077">
            <v>0</v>
          </cell>
          <cell r="K1077">
            <v>0</v>
          </cell>
          <cell r="L1077">
            <v>0</v>
          </cell>
          <cell r="M1077">
            <v>0</v>
          </cell>
          <cell r="N1077">
            <v>0</v>
          </cell>
          <cell r="O1077">
            <v>0</v>
          </cell>
          <cell r="P1077">
            <v>1.3863499999999997</v>
          </cell>
          <cell r="Q1077">
            <v>3.6065928517329686</v>
          </cell>
          <cell r="R1077" t="str">
            <v>Kle005s</v>
          </cell>
          <cell r="S1077">
            <v>0.9</v>
          </cell>
        </row>
        <row r="1078">
          <cell r="B1078" t="str">
            <v>Kle006s</v>
          </cell>
          <cell r="D1078" t="str">
            <v>Steen</v>
          </cell>
          <cell r="E1078">
            <v>6</v>
          </cell>
          <cell r="F1078">
            <v>2.28335</v>
          </cell>
          <cell r="G1078">
            <v>0</v>
          </cell>
          <cell r="H1078">
            <v>0.12</v>
          </cell>
          <cell r="I1078">
            <v>0</v>
          </cell>
          <cell r="J1078">
            <v>0.06</v>
          </cell>
          <cell r="K1078">
            <v>0</v>
          </cell>
          <cell r="L1078">
            <v>0</v>
          </cell>
          <cell r="M1078">
            <v>0</v>
          </cell>
          <cell r="N1078">
            <v>0</v>
          </cell>
          <cell r="O1078">
            <v>0</v>
          </cell>
          <cell r="P1078">
            <v>2.4633500000000002</v>
          </cell>
          <cell r="Q1078">
            <v>2.4357074715326688</v>
          </cell>
          <cell r="R1078" t="str">
            <v>Kle006s</v>
          </cell>
          <cell r="S1078">
            <v>0.9</v>
          </cell>
        </row>
        <row r="1079">
          <cell r="B1079" t="str">
            <v>Kle007s</v>
          </cell>
          <cell r="D1079" t="str">
            <v>Steen</v>
          </cell>
          <cell r="E1079">
            <v>7</v>
          </cell>
          <cell r="F1079">
            <v>2.28335</v>
          </cell>
          <cell r="G1079">
            <v>0</v>
          </cell>
          <cell r="H1079">
            <v>0.12</v>
          </cell>
          <cell r="I1079">
            <v>0</v>
          </cell>
          <cell r="J1079">
            <v>0.06</v>
          </cell>
          <cell r="K1079">
            <v>0</v>
          </cell>
          <cell r="L1079">
            <v>0</v>
          </cell>
          <cell r="M1079">
            <v>0</v>
          </cell>
          <cell r="N1079">
            <v>0</v>
          </cell>
          <cell r="O1079">
            <v>0</v>
          </cell>
          <cell r="P1079">
            <v>2.4633500000000002</v>
          </cell>
          <cell r="Q1079">
            <v>2.8416587167881135</v>
          </cell>
          <cell r="R1079" t="str">
            <v>Kle007s</v>
          </cell>
          <cell r="S1079">
            <v>0.9</v>
          </cell>
        </row>
        <row r="1080">
          <cell r="B1080" t="str">
            <v>Kle008s</v>
          </cell>
          <cell r="D1080" t="str">
            <v>Steen</v>
          </cell>
          <cell r="E1080">
            <v>8</v>
          </cell>
          <cell r="F1080">
            <v>2.28335</v>
          </cell>
          <cell r="G1080">
            <v>0</v>
          </cell>
          <cell r="H1080">
            <v>0.12</v>
          </cell>
          <cell r="I1080">
            <v>0</v>
          </cell>
          <cell r="J1080">
            <v>0.06</v>
          </cell>
          <cell r="K1080">
            <v>0</v>
          </cell>
          <cell r="L1080">
            <v>0</v>
          </cell>
          <cell r="M1080">
            <v>0</v>
          </cell>
          <cell r="N1080">
            <v>0</v>
          </cell>
          <cell r="O1080">
            <v>0</v>
          </cell>
          <cell r="P1080">
            <v>2.4633500000000002</v>
          </cell>
          <cell r="Q1080">
            <v>3.2476099620435583</v>
          </cell>
          <cell r="R1080" t="str">
            <v>Kle008s</v>
          </cell>
          <cell r="S1080">
            <v>0.9</v>
          </cell>
        </row>
        <row r="1081">
          <cell r="B1081" t="str">
            <v>Kle009s</v>
          </cell>
          <cell r="D1081" t="str">
            <v>Steen</v>
          </cell>
          <cell r="E1081">
            <v>9</v>
          </cell>
          <cell r="F1081">
            <v>2.28335</v>
          </cell>
          <cell r="G1081">
            <v>0</v>
          </cell>
          <cell r="H1081">
            <v>0.12</v>
          </cell>
          <cell r="I1081">
            <v>0</v>
          </cell>
          <cell r="J1081">
            <v>0.06</v>
          </cell>
          <cell r="K1081">
            <v>0</v>
          </cell>
          <cell r="L1081">
            <v>0</v>
          </cell>
          <cell r="M1081">
            <v>0</v>
          </cell>
          <cell r="N1081">
            <v>0</v>
          </cell>
          <cell r="O1081">
            <v>0</v>
          </cell>
          <cell r="P1081">
            <v>2.4633500000000002</v>
          </cell>
          <cell r="Q1081">
            <v>3.6535612072990031</v>
          </cell>
          <cell r="R1081" t="str">
            <v>Kle009s</v>
          </cell>
          <cell r="S1081">
            <v>0.9</v>
          </cell>
        </row>
        <row r="1082">
          <cell r="B1082" t="str">
            <v>Kle010s</v>
          </cell>
          <cell r="D1082" t="str">
            <v>Steen</v>
          </cell>
          <cell r="E1082">
            <v>10</v>
          </cell>
          <cell r="F1082">
            <v>2.28335</v>
          </cell>
          <cell r="G1082">
            <v>0</v>
          </cell>
          <cell r="H1082">
            <v>0.12</v>
          </cell>
          <cell r="I1082">
            <v>0</v>
          </cell>
          <cell r="J1082">
            <v>0.06</v>
          </cell>
          <cell r="K1082">
            <v>0</v>
          </cell>
          <cell r="L1082">
            <v>0</v>
          </cell>
          <cell r="M1082">
            <v>0</v>
          </cell>
          <cell r="N1082">
            <v>0</v>
          </cell>
          <cell r="O1082">
            <v>0</v>
          </cell>
          <cell r="P1082">
            <v>2.4633500000000002</v>
          </cell>
          <cell r="Q1082">
            <v>4.0595124525544479</v>
          </cell>
          <cell r="R1082" t="str">
            <v>Kle010s</v>
          </cell>
          <cell r="S1082">
            <v>0.9</v>
          </cell>
        </row>
        <row r="1083">
          <cell r="B1083" t="str">
            <v>Kle011s</v>
          </cell>
          <cell r="D1083" t="str">
            <v>Steen</v>
          </cell>
          <cell r="E1083">
            <v>11</v>
          </cell>
          <cell r="F1083">
            <v>2.28335</v>
          </cell>
          <cell r="G1083">
            <v>0</v>
          </cell>
          <cell r="H1083">
            <v>0.12</v>
          </cell>
          <cell r="I1083">
            <v>0</v>
          </cell>
          <cell r="J1083">
            <v>0.06</v>
          </cell>
          <cell r="K1083">
            <v>0</v>
          </cell>
          <cell r="L1083">
            <v>0</v>
          </cell>
          <cell r="M1083">
            <v>0</v>
          </cell>
          <cell r="N1083">
            <v>0</v>
          </cell>
          <cell r="O1083">
            <v>0</v>
          </cell>
          <cell r="P1083">
            <v>2.4633500000000002</v>
          </cell>
          <cell r="Q1083">
            <v>4.4654636978098932</v>
          </cell>
          <cell r="R1083" t="str">
            <v>Kle011s</v>
          </cell>
          <cell r="S1083">
            <v>0.9</v>
          </cell>
        </row>
        <row r="1085">
          <cell r="B1085" t="str">
            <v>Koe260l</v>
          </cell>
          <cell r="C1085" t="str">
            <v>Koelcel</v>
          </cell>
          <cell r="D1085" t="str">
            <v>Lino/PVC</v>
          </cell>
          <cell r="E1085">
            <v>260</v>
          </cell>
          <cell r="F1085">
            <v>0.41525925925925922</v>
          </cell>
          <cell r="G1085">
            <v>0</v>
          </cell>
          <cell r="H1085">
            <v>0</v>
          </cell>
          <cell r="I1085">
            <v>0</v>
          </cell>
          <cell r="J1085">
            <v>0</v>
          </cell>
          <cell r="K1085">
            <v>0</v>
          </cell>
          <cell r="L1085">
            <v>0</v>
          </cell>
          <cell r="M1085">
            <v>0</v>
          </cell>
          <cell r="N1085">
            <v>0</v>
          </cell>
          <cell r="O1085">
            <v>0</v>
          </cell>
          <cell r="P1085">
            <v>0.41525925925925922</v>
          </cell>
          <cell r="Q1085">
            <v>626.11487691758839</v>
          </cell>
          <cell r="R1085" t="str">
            <v>Koe260l</v>
          </cell>
          <cell r="S1085">
            <v>0.8</v>
          </cell>
        </row>
        <row r="1086">
          <cell r="B1086" t="str">
            <v>Koe260ln</v>
          </cell>
          <cell r="C1086" t="str">
            <v>Koelcel, naloopronde</v>
          </cell>
          <cell r="D1086" t="str">
            <v>Lino/PVC</v>
          </cell>
          <cell r="E1086">
            <v>260</v>
          </cell>
          <cell r="F1086">
            <v>0.11555555555555556</v>
          </cell>
          <cell r="G1086">
            <v>0</v>
          </cell>
          <cell r="H1086">
            <v>0</v>
          </cell>
          <cell r="I1086">
            <v>0</v>
          </cell>
          <cell r="J1086">
            <v>0</v>
          </cell>
          <cell r="K1086">
            <v>0</v>
          </cell>
          <cell r="L1086">
            <v>0</v>
          </cell>
          <cell r="M1086">
            <v>0</v>
          </cell>
          <cell r="N1086">
            <v>0</v>
          </cell>
          <cell r="O1086">
            <v>0</v>
          </cell>
          <cell r="P1086">
            <v>0.11555555555555556</v>
          </cell>
          <cell r="Q1086">
            <v>2250</v>
          </cell>
          <cell r="R1086" t="str">
            <v>Koe260ln</v>
          </cell>
          <cell r="S1086">
            <v>0.8</v>
          </cell>
        </row>
        <row r="1087">
          <cell r="B1087" t="str">
            <v>Koe156l</v>
          </cell>
          <cell r="C1087" t="str">
            <v>Koelcel</v>
          </cell>
          <cell r="D1087" t="str">
            <v>Lino/PVC</v>
          </cell>
          <cell r="E1087">
            <v>156</v>
          </cell>
          <cell r="F1087">
            <v>0.33614814814814814</v>
          </cell>
          <cell r="G1087">
            <v>0</v>
          </cell>
          <cell r="H1087">
            <v>0</v>
          </cell>
          <cell r="I1087">
            <v>0</v>
          </cell>
          <cell r="J1087">
            <v>0</v>
          </cell>
          <cell r="K1087">
            <v>0</v>
          </cell>
          <cell r="L1087">
            <v>0</v>
          </cell>
          <cell r="M1087">
            <v>0</v>
          </cell>
          <cell r="N1087">
            <v>0</v>
          </cell>
          <cell r="O1087">
            <v>0</v>
          </cell>
          <cell r="P1087">
            <v>0.33614814814814814</v>
          </cell>
          <cell r="Q1087">
            <v>464.08109299250771</v>
          </cell>
          <cell r="R1087" t="str">
            <v>Koe156l</v>
          </cell>
          <cell r="S1087">
            <v>0.8</v>
          </cell>
        </row>
        <row r="1088">
          <cell r="B1088" t="str">
            <v>Koe130l</v>
          </cell>
          <cell r="C1088" t="str">
            <v>Koelcel</v>
          </cell>
          <cell r="D1088" t="str">
            <v>Lino/PVC</v>
          </cell>
          <cell r="E1088">
            <v>130</v>
          </cell>
          <cell r="F1088">
            <v>0.3245925925925926</v>
          </cell>
          <cell r="G1088">
            <v>0</v>
          </cell>
          <cell r="H1088">
            <v>0</v>
          </cell>
          <cell r="I1088">
            <v>0</v>
          </cell>
          <cell r="J1088">
            <v>0</v>
          </cell>
          <cell r="K1088">
            <v>0</v>
          </cell>
          <cell r="L1088">
            <v>0</v>
          </cell>
          <cell r="M1088">
            <v>0</v>
          </cell>
          <cell r="N1088">
            <v>0</v>
          </cell>
          <cell r="O1088">
            <v>0</v>
          </cell>
          <cell r="P1088">
            <v>0.3245925925925926</v>
          </cell>
          <cell r="Q1088">
            <v>400.50205385668642</v>
          </cell>
          <cell r="R1088" t="str">
            <v>Koe130l</v>
          </cell>
          <cell r="S1088">
            <v>0.8</v>
          </cell>
        </row>
        <row r="1089">
          <cell r="B1089" t="str">
            <v>Koe104l</v>
          </cell>
          <cell r="C1089" t="str">
            <v>Koelcel</v>
          </cell>
          <cell r="D1089" t="str">
            <v>Lino/PVC</v>
          </cell>
          <cell r="E1089">
            <v>104</v>
          </cell>
          <cell r="F1089">
            <v>0.31303703703703706</v>
          </cell>
          <cell r="G1089">
            <v>0</v>
          </cell>
          <cell r="H1089">
            <v>0</v>
          </cell>
          <cell r="I1089">
            <v>0</v>
          </cell>
          <cell r="J1089">
            <v>0</v>
          </cell>
          <cell r="K1089">
            <v>0</v>
          </cell>
          <cell r="L1089">
            <v>0</v>
          </cell>
          <cell r="M1089">
            <v>0</v>
          </cell>
          <cell r="N1089">
            <v>0</v>
          </cell>
          <cell r="O1089">
            <v>0</v>
          </cell>
          <cell r="P1089">
            <v>0.31303703703703706</v>
          </cell>
          <cell r="Q1089">
            <v>332.22905821107429</v>
          </cell>
          <cell r="R1089" t="str">
            <v>Koe104l</v>
          </cell>
          <cell r="S1089">
            <v>0.8</v>
          </cell>
        </row>
        <row r="1090">
          <cell r="B1090" t="str">
            <v>Koe052l</v>
          </cell>
          <cell r="C1090" t="str">
            <v>Koelcel</v>
          </cell>
          <cell r="D1090" t="str">
            <v>Lino/PVC</v>
          </cell>
          <cell r="E1090">
            <v>52</v>
          </cell>
          <cell r="F1090">
            <v>0.33081481481481484</v>
          </cell>
          <cell r="G1090">
            <v>0</v>
          </cell>
          <cell r="H1090">
            <v>3.5555555555555556E-2</v>
          </cell>
          <cell r="I1090">
            <v>0</v>
          </cell>
          <cell r="J1090">
            <v>0</v>
          </cell>
          <cell r="K1090">
            <v>0</v>
          </cell>
          <cell r="L1090">
            <v>0</v>
          </cell>
          <cell r="M1090">
            <v>0</v>
          </cell>
          <cell r="N1090">
            <v>0</v>
          </cell>
          <cell r="O1090">
            <v>0</v>
          </cell>
          <cell r="P1090">
            <v>0.3663703703703704</v>
          </cell>
          <cell r="Q1090">
            <v>141.9328750505459</v>
          </cell>
          <cell r="R1090" t="str">
            <v>Koe052l</v>
          </cell>
          <cell r="S1090">
            <v>0.8</v>
          </cell>
        </row>
        <row r="1091">
          <cell r="B1091" t="str">
            <v>Koe026l</v>
          </cell>
          <cell r="C1091" t="str">
            <v>Koelcel</v>
          </cell>
          <cell r="D1091" t="str">
            <v>Lino/PVC</v>
          </cell>
          <cell r="E1091">
            <v>26</v>
          </cell>
          <cell r="F1091">
            <v>0.17340740740740743</v>
          </cell>
          <cell r="G1091">
            <v>0</v>
          </cell>
          <cell r="H1091">
            <v>0</v>
          </cell>
          <cell r="I1091">
            <v>0</v>
          </cell>
          <cell r="J1091">
            <v>0</v>
          </cell>
          <cell r="K1091">
            <v>0</v>
          </cell>
          <cell r="L1091">
            <v>0</v>
          </cell>
          <cell r="M1091">
            <v>0</v>
          </cell>
          <cell r="N1091">
            <v>0</v>
          </cell>
          <cell r="O1091">
            <v>0</v>
          </cell>
          <cell r="P1091">
            <v>0.17340740740740743</v>
          </cell>
          <cell r="Q1091">
            <v>149.93592481845366</v>
          </cell>
          <cell r="R1091" t="str">
            <v>Koe026l</v>
          </cell>
          <cell r="S1091">
            <v>0.8</v>
          </cell>
        </row>
        <row r="1092">
          <cell r="B1092" t="str">
            <v>Koe012l</v>
          </cell>
          <cell r="C1092" t="str">
            <v>Koelcel</v>
          </cell>
          <cell r="D1092" t="str">
            <v>Lino/PVC</v>
          </cell>
          <cell r="E1092">
            <v>12</v>
          </cell>
          <cell r="F1092">
            <v>8.42962962962963E-2</v>
          </cell>
          <cell r="G1092">
            <v>0</v>
          </cell>
          <cell r="H1092">
            <v>0</v>
          </cell>
          <cell r="I1092">
            <v>0</v>
          </cell>
          <cell r="J1092">
            <v>0</v>
          </cell>
          <cell r="K1092">
            <v>0</v>
          </cell>
          <cell r="L1092">
            <v>0</v>
          </cell>
          <cell r="M1092">
            <v>0</v>
          </cell>
          <cell r="N1092">
            <v>0</v>
          </cell>
          <cell r="O1092">
            <v>0</v>
          </cell>
          <cell r="P1092">
            <v>8.42962962962963E-2</v>
          </cell>
          <cell r="Q1092">
            <v>142.35500878734624</v>
          </cell>
          <cell r="R1092" t="str">
            <v>Koe012l</v>
          </cell>
          <cell r="S1092">
            <v>0.8</v>
          </cell>
        </row>
        <row r="1093">
          <cell r="B1093" t="str">
            <v>Koe052lz</v>
          </cell>
          <cell r="C1093" t="str">
            <v>Koelcel, weekend</v>
          </cell>
          <cell r="D1093" t="str">
            <v>Lino/PVC</v>
          </cell>
          <cell r="E1093">
            <v>52</v>
          </cell>
          <cell r="F1093">
            <v>5.7777777777777784E-3</v>
          </cell>
          <cell r="G1093">
            <v>0</v>
          </cell>
          <cell r="H1093">
            <v>0</v>
          </cell>
          <cell r="I1093">
            <v>0</v>
          </cell>
          <cell r="J1093">
            <v>0</v>
          </cell>
          <cell r="K1093">
            <v>0</v>
          </cell>
          <cell r="L1093">
            <v>0</v>
          </cell>
          <cell r="M1093">
            <v>0</v>
          </cell>
          <cell r="N1093">
            <v>0</v>
          </cell>
          <cell r="O1093">
            <v>0</v>
          </cell>
          <cell r="P1093">
            <v>5.7777777777777784E-3</v>
          </cell>
          <cell r="Q1093">
            <v>9000</v>
          </cell>
          <cell r="R1093" t="str">
            <v>Koe052lz</v>
          </cell>
          <cell r="S1093">
            <v>0.8</v>
          </cell>
        </row>
        <row r="1094">
          <cell r="B1094" t="str">
            <v>Koe001l</v>
          </cell>
          <cell r="D1094" t="str">
            <v>Lino/PVC</v>
          </cell>
          <cell r="E1094">
            <v>1</v>
          </cell>
          <cell r="F1094">
            <v>0</v>
          </cell>
          <cell r="G1094">
            <v>0</v>
          </cell>
          <cell r="H1094">
            <v>0</v>
          </cell>
          <cell r="I1094">
            <v>0</v>
          </cell>
          <cell r="J1094">
            <v>0</v>
          </cell>
          <cell r="K1094">
            <v>0</v>
          </cell>
          <cell r="L1094">
            <v>0</v>
          </cell>
          <cell r="M1094">
            <v>0</v>
          </cell>
          <cell r="N1094">
            <v>0</v>
          </cell>
          <cell r="O1094">
            <v>0</v>
          </cell>
          <cell r="P1094">
            <v>0</v>
          </cell>
          <cell r="Q1094">
            <v>0</v>
          </cell>
          <cell r="R1094" t="str">
            <v>Koe001l</v>
          </cell>
          <cell r="S1094">
            <v>0.8</v>
          </cell>
        </row>
        <row r="1095">
          <cell r="B1095" t="str">
            <v>Koe002l</v>
          </cell>
          <cell r="D1095" t="str">
            <v>Lino/PVC</v>
          </cell>
          <cell r="E1095">
            <v>2</v>
          </cell>
          <cell r="F1095">
            <v>0</v>
          </cell>
          <cell r="G1095">
            <v>0</v>
          </cell>
          <cell r="H1095">
            <v>0</v>
          </cell>
          <cell r="I1095">
            <v>0</v>
          </cell>
          <cell r="J1095">
            <v>0</v>
          </cell>
          <cell r="K1095">
            <v>0</v>
          </cell>
          <cell r="L1095">
            <v>0</v>
          </cell>
          <cell r="M1095">
            <v>0</v>
          </cell>
          <cell r="N1095">
            <v>0</v>
          </cell>
          <cell r="O1095">
            <v>0</v>
          </cell>
          <cell r="P1095">
            <v>0</v>
          </cell>
          <cell r="Q1095">
            <v>0</v>
          </cell>
          <cell r="R1095" t="str">
            <v>Koe002l</v>
          </cell>
          <cell r="S1095">
            <v>0.8</v>
          </cell>
        </row>
        <row r="1096">
          <cell r="B1096" t="str">
            <v>Koe003l</v>
          </cell>
          <cell r="D1096" t="str">
            <v>Lino/PVC</v>
          </cell>
          <cell r="E1096">
            <v>3</v>
          </cell>
          <cell r="F1096">
            <v>0</v>
          </cell>
          <cell r="G1096">
            <v>0</v>
          </cell>
          <cell r="H1096">
            <v>0</v>
          </cell>
          <cell r="I1096">
            <v>0</v>
          </cell>
          <cell r="J1096">
            <v>0</v>
          </cell>
          <cell r="K1096">
            <v>0</v>
          </cell>
          <cell r="L1096">
            <v>0</v>
          </cell>
          <cell r="M1096">
            <v>0</v>
          </cell>
          <cell r="N1096">
            <v>0</v>
          </cell>
          <cell r="O1096">
            <v>0</v>
          </cell>
          <cell r="P1096">
            <v>0</v>
          </cell>
          <cell r="Q1096">
            <v>0</v>
          </cell>
          <cell r="R1096" t="str">
            <v>Koe003l</v>
          </cell>
          <cell r="S1096">
            <v>0.8</v>
          </cell>
        </row>
        <row r="1097">
          <cell r="B1097" t="str">
            <v>Koe004l</v>
          </cell>
          <cell r="D1097" t="str">
            <v>Lino/PVC</v>
          </cell>
          <cell r="E1097">
            <v>4</v>
          </cell>
          <cell r="F1097">
            <v>0</v>
          </cell>
          <cell r="G1097">
            <v>0</v>
          </cell>
          <cell r="H1097">
            <v>0</v>
          </cell>
          <cell r="I1097">
            <v>0</v>
          </cell>
          <cell r="J1097">
            <v>0</v>
          </cell>
          <cell r="K1097">
            <v>0</v>
          </cell>
          <cell r="L1097">
            <v>0</v>
          </cell>
          <cell r="M1097">
            <v>0</v>
          </cell>
          <cell r="N1097">
            <v>0</v>
          </cell>
          <cell r="O1097">
            <v>0</v>
          </cell>
          <cell r="P1097">
            <v>0</v>
          </cell>
          <cell r="Q1097">
            <v>0</v>
          </cell>
          <cell r="R1097" t="str">
            <v>Koe004l</v>
          </cell>
          <cell r="S1097">
            <v>0.8</v>
          </cell>
        </row>
        <row r="1098">
          <cell r="B1098" t="str">
            <v>Koe005l</v>
          </cell>
          <cell r="D1098" t="str">
            <v>Lino/PVC</v>
          </cell>
          <cell r="E1098">
            <v>5</v>
          </cell>
          <cell r="F1098">
            <v>0</v>
          </cell>
          <cell r="G1098">
            <v>0</v>
          </cell>
          <cell r="H1098">
            <v>0</v>
          </cell>
          <cell r="I1098">
            <v>0</v>
          </cell>
          <cell r="J1098">
            <v>0</v>
          </cell>
          <cell r="K1098">
            <v>0</v>
          </cell>
          <cell r="L1098">
            <v>0</v>
          </cell>
          <cell r="M1098">
            <v>0</v>
          </cell>
          <cell r="N1098">
            <v>0</v>
          </cell>
          <cell r="O1098">
            <v>0</v>
          </cell>
          <cell r="P1098">
            <v>0</v>
          </cell>
          <cell r="Q1098">
            <v>0</v>
          </cell>
          <cell r="R1098" t="str">
            <v>Koe005l</v>
          </cell>
          <cell r="S1098">
            <v>0.8</v>
          </cell>
        </row>
        <row r="1099">
          <cell r="B1099" t="str">
            <v>Koe006l</v>
          </cell>
          <cell r="D1099" t="str">
            <v>Lino/PVC</v>
          </cell>
          <cell r="E1099">
            <v>6</v>
          </cell>
          <cell r="F1099">
            <v>0</v>
          </cell>
          <cell r="G1099">
            <v>0</v>
          </cell>
          <cell r="H1099">
            <v>0</v>
          </cell>
          <cell r="I1099">
            <v>0</v>
          </cell>
          <cell r="J1099">
            <v>0</v>
          </cell>
          <cell r="K1099">
            <v>0</v>
          </cell>
          <cell r="L1099">
            <v>0</v>
          </cell>
          <cell r="M1099">
            <v>0</v>
          </cell>
          <cell r="N1099">
            <v>0</v>
          </cell>
          <cell r="O1099">
            <v>0</v>
          </cell>
          <cell r="P1099">
            <v>0</v>
          </cell>
          <cell r="Q1099">
            <v>0</v>
          </cell>
          <cell r="R1099" t="str">
            <v>Koe006l</v>
          </cell>
          <cell r="S1099">
            <v>0.8</v>
          </cell>
        </row>
        <row r="1100">
          <cell r="B1100" t="str">
            <v>Koe007l</v>
          </cell>
          <cell r="D1100" t="str">
            <v>Lino/PVC</v>
          </cell>
          <cell r="E1100">
            <v>7</v>
          </cell>
          <cell r="F1100">
            <v>0</v>
          </cell>
          <cell r="G1100">
            <v>0</v>
          </cell>
          <cell r="H1100">
            <v>0</v>
          </cell>
          <cell r="I1100">
            <v>0</v>
          </cell>
          <cell r="J1100">
            <v>0</v>
          </cell>
          <cell r="K1100">
            <v>0</v>
          </cell>
          <cell r="L1100">
            <v>0</v>
          </cell>
          <cell r="M1100">
            <v>0</v>
          </cell>
          <cell r="N1100">
            <v>0</v>
          </cell>
          <cell r="O1100">
            <v>0</v>
          </cell>
          <cell r="P1100">
            <v>0</v>
          </cell>
          <cell r="Q1100">
            <v>0</v>
          </cell>
          <cell r="R1100" t="str">
            <v>Koe007l</v>
          </cell>
          <cell r="S1100">
            <v>0.8</v>
          </cell>
        </row>
        <row r="1101">
          <cell r="B1101" t="str">
            <v>Koe008l</v>
          </cell>
          <cell r="D1101" t="str">
            <v>Lino/PVC</v>
          </cell>
          <cell r="E1101">
            <v>8</v>
          </cell>
          <cell r="F1101">
            <v>0</v>
          </cell>
          <cell r="G1101">
            <v>0</v>
          </cell>
          <cell r="H1101">
            <v>0</v>
          </cell>
          <cell r="I1101">
            <v>0</v>
          </cell>
          <cell r="J1101">
            <v>0</v>
          </cell>
          <cell r="K1101">
            <v>0</v>
          </cell>
          <cell r="L1101">
            <v>0</v>
          </cell>
          <cell r="M1101">
            <v>0</v>
          </cell>
          <cell r="N1101">
            <v>0</v>
          </cell>
          <cell r="O1101">
            <v>0</v>
          </cell>
          <cell r="P1101">
            <v>0</v>
          </cell>
          <cell r="Q1101">
            <v>0</v>
          </cell>
          <cell r="R1101" t="str">
            <v>Koe008l</v>
          </cell>
          <cell r="S1101">
            <v>0.8</v>
          </cell>
        </row>
        <row r="1102">
          <cell r="B1102" t="str">
            <v>Koe009l</v>
          </cell>
          <cell r="D1102" t="str">
            <v>Lino/PVC</v>
          </cell>
          <cell r="E1102">
            <v>9</v>
          </cell>
          <cell r="F1102">
            <v>0</v>
          </cell>
          <cell r="G1102">
            <v>0</v>
          </cell>
          <cell r="H1102">
            <v>0</v>
          </cell>
          <cell r="I1102">
            <v>0</v>
          </cell>
          <cell r="J1102">
            <v>0</v>
          </cell>
          <cell r="K1102">
            <v>0</v>
          </cell>
          <cell r="L1102">
            <v>0</v>
          </cell>
          <cell r="M1102">
            <v>0</v>
          </cell>
          <cell r="N1102">
            <v>0</v>
          </cell>
          <cell r="O1102">
            <v>0</v>
          </cell>
          <cell r="P1102">
            <v>0</v>
          </cell>
          <cell r="Q1102">
            <v>0</v>
          </cell>
          <cell r="R1102" t="str">
            <v>Koe009l</v>
          </cell>
          <cell r="S1102">
            <v>0.8</v>
          </cell>
        </row>
        <row r="1103">
          <cell r="B1103" t="str">
            <v>Koe010l</v>
          </cell>
          <cell r="D1103" t="str">
            <v>Lino/PVC</v>
          </cell>
          <cell r="E1103">
            <v>10</v>
          </cell>
          <cell r="F1103">
            <v>0</v>
          </cell>
          <cell r="G1103">
            <v>0</v>
          </cell>
          <cell r="H1103">
            <v>0</v>
          </cell>
          <cell r="I1103">
            <v>0</v>
          </cell>
          <cell r="J1103">
            <v>0</v>
          </cell>
          <cell r="K1103">
            <v>0</v>
          </cell>
          <cell r="L1103">
            <v>0</v>
          </cell>
          <cell r="M1103">
            <v>0</v>
          </cell>
          <cell r="N1103">
            <v>0</v>
          </cell>
          <cell r="O1103">
            <v>0</v>
          </cell>
          <cell r="P1103">
            <v>0</v>
          </cell>
          <cell r="Q1103">
            <v>0</v>
          </cell>
          <cell r="R1103" t="str">
            <v>Koe010l</v>
          </cell>
          <cell r="S1103">
            <v>0.8</v>
          </cell>
        </row>
        <row r="1104">
          <cell r="B1104" t="str">
            <v>Koe011l</v>
          </cell>
          <cell r="D1104" t="str">
            <v>Lino/PVC</v>
          </cell>
          <cell r="E1104">
            <v>11</v>
          </cell>
          <cell r="F1104">
            <v>0</v>
          </cell>
          <cell r="G1104">
            <v>0</v>
          </cell>
          <cell r="H1104">
            <v>0</v>
          </cell>
          <cell r="I1104">
            <v>0</v>
          </cell>
          <cell r="J1104">
            <v>0</v>
          </cell>
          <cell r="K1104">
            <v>0</v>
          </cell>
          <cell r="L1104">
            <v>0</v>
          </cell>
          <cell r="M1104">
            <v>0</v>
          </cell>
          <cell r="N1104">
            <v>0</v>
          </cell>
          <cell r="O1104">
            <v>0</v>
          </cell>
          <cell r="P1104">
            <v>0</v>
          </cell>
          <cell r="Q1104">
            <v>0</v>
          </cell>
          <cell r="R1104" t="str">
            <v>Koe011l</v>
          </cell>
          <cell r="S1104">
            <v>0.8</v>
          </cell>
        </row>
        <row r="1106">
          <cell r="B1106" t="str">
            <v>Koe260s</v>
          </cell>
          <cell r="C1106" t="str">
            <v>Koelcel</v>
          </cell>
          <cell r="D1106" t="str">
            <v>Steen</v>
          </cell>
          <cell r="E1106">
            <v>260</v>
          </cell>
          <cell r="F1106">
            <v>0.29970370370370369</v>
          </cell>
          <cell r="G1106">
            <v>0</v>
          </cell>
          <cell r="H1106">
            <v>0</v>
          </cell>
          <cell r="I1106">
            <v>0</v>
          </cell>
          <cell r="J1106">
            <v>0</v>
          </cell>
          <cell r="K1106">
            <v>0</v>
          </cell>
          <cell r="L1106">
            <v>0</v>
          </cell>
          <cell r="M1106">
            <v>0</v>
          </cell>
          <cell r="N1106">
            <v>0</v>
          </cell>
          <cell r="O1106">
            <v>0</v>
          </cell>
          <cell r="P1106">
            <v>0.29970370370370369</v>
          </cell>
          <cell r="Q1106">
            <v>867.52347998022742</v>
          </cell>
          <cell r="R1106" t="str">
            <v>Koe260s</v>
          </cell>
          <cell r="S1106">
            <v>0.8</v>
          </cell>
        </row>
        <row r="1107">
          <cell r="B1107" t="str">
            <v>Koe260sn</v>
          </cell>
          <cell r="C1107" t="str">
            <v>Koelcel, naloopronde</v>
          </cell>
          <cell r="D1107" t="str">
            <v>Steen</v>
          </cell>
          <cell r="E1107">
            <v>260</v>
          </cell>
          <cell r="F1107">
            <v>0.11555555555555556</v>
          </cell>
          <cell r="G1107">
            <v>0</v>
          </cell>
          <cell r="H1107">
            <v>0</v>
          </cell>
          <cell r="I1107">
            <v>0</v>
          </cell>
          <cell r="J1107">
            <v>0</v>
          </cell>
          <cell r="K1107">
            <v>0</v>
          </cell>
          <cell r="L1107">
            <v>0</v>
          </cell>
          <cell r="M1107">
            <v>0</v>
          </cell>
          <cell r="N1107">
            <v>0</v>
          </cell>
          <cell r="O1107">
            <v>0</v>
          </cell>
          <cell r="P1107">
            <v>0.11555555555555556</v>
          </cell>
          <cell r="Q1107">
            <v>2250</v>
          </cell>
          <cell r="R1107" t="str">
            <v>Koe260sn</v>
          </cell>
          <cell r="S1107">
            <v>0.8</v>
          </cell>
        </row>
        <row r="1108">
          <cell r="B1108" t="str">
            <v>Koe156s</v>
          </cell>
          <cell r="C1108" t="str">
            <v>Koelcel</v>
          </cell>
          <cell r="D1108" t="str">
            <v>Steen</v>
          </cell>
          <cell r="E1108">
            <v>156</v>
          </cell>
          <cell r="F1108">
            <v>0.22059259259259259</v>
          </cell>
          <cell r="G1108">
            <v>0</v>
          </cell>
          <cell r="H1108">
            <v>0</v>
          </cell>
          <cell r="I1108">
            <v>0</v>
          </cell>
          <cell r="J1108">
            <v>0</v>
          </cell>
          <cell r="K1108">
            <v>0</v>
          </cell>
          <cell r="L1108">
            <v>0</v>
          </cell>
          <cell r="M1108">
            <v>0</v>
          </cell>
          <cell r="N1108">
            <v>0</v>
          </cell>
          <cell r="O1108">
            <v>0</v>
          </cell>
          <cell r="P1108">
            <v>0.22059259259259259</v>
          </cell>
          <cell r="Q1108">
            <v>707.18603089321687</v>
          </cell>
          <cell r="R1108" t="str">
            <v>Koe156s</v>
          </cell>
          <cell r="S1108">
            <v>0.8</v>
          </cell>
        </row>
        <row r="1109">
          <cell r="B1109" t="str">
            <v>Koe130s</v>
          </cell>
          <cell r="C1109" t="str">
            <v>Koelcel</v>
          </cell>
          <cell r="D1109" t="str">
            <v>Steen</v>
          </cell>
          <cell r="E1109">
            <v>130</v>
          </cell>
          <cell r="F1109">
            <v>0.20903703703703705</v>
          </cell>
          <cell r="G1109">
            <v>0</v>
          </cell>
          <cell r="H1109">
            <v>0</v>
          </cell>
          <cell r="I1109">
            <v>0</v>
          </cell>
          <cell r="J1109">
            <v>0</v>
          </cell>
          <cell r="K1109">
            <v>0</v>
          </cell>
          <cell r="L1109">
            <v>0</v>
          </cell>
          <cell r="M1109">
            <v>0</v>
          </cell>
          <cell r="N1109">
            <v>0</v>
          </cell>
          <cell r="O1109">
            <v>0</v>
          </cell>
          <cell r="P1109">
            <v>0.20903703703703705</v>
          </cell>
          <cell r="Q1109">
            <v>621.8993621545003</v>
          </cell>
          <cell r="R1109" t="str">
            <v>Koe130s</v>
          </cell>
          <cell r="S1109">
            <v>0.8</v>
          </cell>
        </row>
        <row r="1110">
          <cell r="B1110" t="str">
            <v>Koe104s</v>
          </cell>
          <cell r="C1110" t="str">
            <v>Koelcel</v>
          </cell>
          <cell r="D1110" t="str">
            <v>Steen</v>
          </cell>
          <cell r="E1110">
            <v>104</v>
          </cell>
          <cell r="F1110">
            <v>0.19748148148148148</v>
          </cell>
          <cell r="G1110">
            <v>0</v>
          </cell>
          <cell r="H1110">
            <v>0</v>
          </cell>
          <cell r="I1110">
            <v>0</v>
          </cell>
          <cell r="J1110">
            <v>0</v>
          </cell>
          <cell r="K1110">
            <v>0</v>
          </cell>
          <cell r="L1110">
            <v>0</v>
          </cell>
          <cell r="M1110">
            <v>0</v>
          </cell>
          <cell r="N1110">
            <v>0</v>
          </cell>
          <cell r="O1110">
            <v>0</v>
          </cell>
          <cell r="P1110">
            <v>0.19748148148148148</v>
          </cell>
          <cell r="Q1110">
            <v>526.63165791447864</v>
          </cell>
          <cell r="R1110" t="str">
            <v>Koe104s</v>
          </cell>
          <cell r="S1110">
            <v>0.8</v>
          </cell>
        </row>
        <row r="1111">
          <cell r="B1111" t="str">
            <v>Koe052s</v>
          </cell>
          <cell r="C1111" t="str">
            <v>Koelcel</v>
          </cell>
          <cell r="D1111" t="str">
            <v>Steen</v>
          </cell>
          <cell r="E1111">
            <v>52</v>
          </cell>
          <cell r="F1111">
            <v>0.33081481481481484</v>
          </cell>
          <cell r="G1111">
            <v>0</v>
          </cell>
          <cell r="H1111">
            <v>3.5555555555555556E-2</v>
          </cell>
          <cell r="I1111">
            <v>0</v>
          </cell>
          <cell r="J1111">
            <v>0</v>
          </cell>
          <cell r="K1111">
            <v>0</v>
          </cell>
          <cell r="L1111">
            <v>0</v>
          </cell>
          <cell r="M1111">
            <v>0</v>
          </cell>
          <cell r="N1111">
            <v>0</v>
          </cell>
          <cell r="O1111">
            <v>0</v>
          </cell>
          <cell r="P1111">
            <v>0.3663703703703704</v>
          </cell>
          <cell r="Q1111">
            <v>141.9328750505459</v>
          </cell>
          <cell r="R1111" t="str">
            <v>Koe052s</v>
          </cell>
          <cell r="S1111">
            <v>0.8</v>
          </cell>
        </row>
        <row r="1112">
          <cell r="B1112" t="str">
            <v>Koe026s</v>
          </cell>
          <cell r="C1112" t="str">
            <v>Koelcel</v>
          </cell>
          <cell r="D1112" t="str">
            <v>Steen</v>
          </cell>
          <cell r="E1112">
            <v>26</v>
          </cell>
          <cell r="F1112">
            <v>9.2518518518518514E-2</v>
          </cell>
          <cell r="G1112">
            <v>0</v>
          </cell>
          <cell r="H1112">
            <v>0</v>
          </cell>
          <cell r="I1112">
            <v>0</v>
          </cell>
          <cell r="J1112">
            <v>0</v>
          </cell>
          <cell r="K1112">
            <v>0</v>
          </cell>
          <cell r="L1112">
            <v>0</v>
          </cell>
          <cell r="M1112">
            <v>0</v>
          </cell>
          <cell r="N1112">
            <v>0</v>
          </cell>
          <cell r="O1112">
            <v>0</v>
          </cell>
          <cell r="P1112">
            <v>9.2518518518518514E-2</v>
          </cell>
          <cell r="Q1112">
            <v>281.02481985588469</v>
          </cell>
          <cell r="R1112" t="str">
            <v>Koe026s</v>
          </cell>
          <cell r="S1112">
            <v>0.8</v>
          </cell>
        </row>
        <row r="1113">
          <cell r="B1113" t="str">
            <v>Koe012s</v>
          </cell>
          <cell r="C1113" t="str">
            <v>Koelcel</v>
          </cell>
          <cell r="D1113" t="str">
            <v>Steen</v>
          </cell>
          <cell r="E1113">
            <v>12</v>
          </cell>
          <cell r="F1113">
            <v>4.6962962962962963E-2</v>
          </cell>
          <cell r="G1113">
            <v>0</v>
          </cell>
          <cell r="H1113">
            <v>0</v>
          </cell>
          <cell r="I1113">
            <v>0</v>
          </cell>
          <cell r="J1113">
            <v>0</v>
          </cell>
          <cell r="K1113">
            <v>0</v>
          </cell>
          <cell r="L1113">
            <v>0</v>
          </cell>
          <cell r="M1113">
            <v>0</v>
          </cell>
          <cell r="N1113">
            <v>0</v>
          </cell>
          <cell r="O1113">
            <v>0</v>
          </cell>
          <cell r="P1113">
            <v>4.6962962962962963E-2</v>
          </cell>
          <cell r="Q1113">
            <v>255.52050473186119</v>
          </cell>
          <cell r="R1113" t="str">
            <v>Koe012s</v>
          </cell>
          <cell r="S1113">
            <v>0.8</v>
          </cell>
        </row>
        <row r="1114">
          <cell r="B1114" t="str">
            <v>Koe052sz</v>
          </cell>
          <cell r="C1114" t="str">
            <v>Koelcel, weekend</v>
          </cell>
          <cell r="D1114" t="str">
            <v>Steen</v>
          </cell>
          <cell r="E1114">
            <v>52</v>
          </cell>
          <cell r="F1114">
            <v>5.7777777777777784E-3</v>
          </cell>
          <cell r="G1114">
            <v>0</v>
          </cell>
          <cell r="H1114">
            <v>0</v>
          </cell>
          <cell r="I1114">
            <v>0</v>
          </cell>
          <cell r="J1114">
            <v>0</v>
          </cell>
          <cell r="K1114">
            <v>0</v>
          </cell>
          <cell r="L1114">
            <v>0</v>
          </cell>
          <cell r="M1114">
            <v>0</v>
          </cell>
          <cell r="N1114">
            <v>0</v>
          </cell>
          <cell r="O1114">
            <v>0</v>
          </cell>
          <cell r="P1114">
            <v>5.7777777777777784E-3</v>
          </cell>
          <cell r="Q1114">
            <v>9000</v>
          </cell>
          <cell r="R1114" t="str">
            <v>Koe052sz</v>
          </cell>
          <cell r="S1114">
            <v>0.8</v>
          </cell>
        </row>
        <row r="1115">
          <cell r="B1115" t="str">
            <v>Koe001s</v>
          </cell>
          <cell r="D1115" t="str">
            <v>Steen</v>
          </cell>
          <cell r="E1115">
            <v>1</v>
          </cell>
          <cell r="F1115">
            <v>0</v>
          </cell>
          <cell r="G1115">
            <v>0</v>
          </cell>
          <cell r="H1115">
            <v>0</v>
          </cell>
          <cell r="I1115">
            <v>0</v>
          </cell>
          <cell r="J1115">
            <v>0</v>
          </cell>
          <cell r="K1115">
            <v>0</v>
          </cell>
          <cell r="L1115">
            <v>0</v>
          </cell>
          <cell r="M1115">
            <v>0</v>
          </cell>
          <cell r="N1115">
            <v>0</v>
          </cell>
          <cell r="O1115">
            <v>0</v>
          </cell>
          <cell r="P1115">
            <v>0</v>
          </cell>
          <cell r="Q1115">
            <v>0</v>
          </cell>
          <cell r="R1115" t="str">
            <v>Koe001s</v>
          </cell>
          <cell r="S1115">
            <v>0.8</v>
          </cell>
        </row>
        <row r="1116">
          <cell r="B1116" t="str">
            <v>Koe002s</v>
          </cell>
          <cell r="D1116" t="str">
            <v>Steen</v>
          </cell>
          <cell r="E1116">
            <v>2</v>
          </cell>
          <cell r="F1116">
            <v>0</v>
          </cell>
          <cell r="G1116">
            <v>0</v>
          </cell>
          <cell r="H1116">
            <v>0</v>
          </cell>
          <cell r="I1116">
            <v>0</v>
          </cell>
          <cell r="J1116">
            <v>0</v>
          </cell>
          <cell r="K1116">
            <v>0</v>
          </cell>
          <cell r="L1116">
            <v>0</v>
          </cell>
          <cell r="M1116">
            <v>0</v>
          </cell>
          <cell r="N1116">
            <v>0</v>
          </cell>
          <cell r="O1116">
            <v>0</v>
          </cell>
          <cell r="P1116">
            <v>0</v>
          </cell>
          <cell r="Q1116">
            <v>0</v>
          </cell>
          <cell r="R1116" t="str">
            <v>Koe002s</v>
          </cell>
          <cell r="S1116">
            <v>0.8</v>
          </cell>
        </row>
        <row r="1117">
          <cell r="B1117" t="str">
            <v>Koe003s</v>
          </cell>
          <cell r="D1117" t="str">
            <v>Steen</v>
          </cell>
          <cell r="E1117">
            <v>3</v>
          </cell>
          <cell r="F1117">
            <v>0</v>
          </cell>
          <cell r="G1117">
            <v>0</v>
          </cell>
          <cell r="H1117">
            <v>0</v>
          </cell>
          <cell r="I1117">
            <v>0</v>
          </cell>
          <cell r="J1117">
            <v>0</v>
          </cell>
          <cell r="K1117">
            <v>0</v>
          </cell>
          <cell r="L1117">
            <v>0</v>
          </cell>
          <cell r="M1117">
            <v>0</v>
          </cell>
          <cell r="N1117">
            <v>0</v>
          </cell>
          <cell r="O1117">
            <v>0</v>
          </cell>
          <cell r="P1117">
            <v>0</v>
          </cell>
          <cell r="Q1117">
            <v>0</v>
          </cell>
          <cell r="R1117" t="str">
            <v>Koe003s</v>
          </cell>
          <cell r="S1117">
            <v>0.8</v>
          </cell>
        </row>
        <row r="1118">
          <cell r="B1118" t="str">
            <v>Koe004s</v>
          </cell>
          <cell r="D1118" t="str">
            <v>Steen</v>
          </cell>
          <cell r="E1118">
            <v>4</v>
          </cell>
          <cell r="F1118">
            <v>0</v>
          </cell>
          <cell r="G1118">
            <v>0</v>
          </cell>
          <cell r="H1118">
            <v>0</v>
          </cell>
          <cell r="I1118">
            <v>0</v>
          </cell>
          <cell r="J1118">
            <v>0</v>
          </cell>
          <cell r="K1118">
            <v>0</v>
          </cell>
          <cell r="L1118">
            <v>0</v>
          </cell>
          <cell r="M1118">
            <v>0</v>
          </cell>
          <cell r="N1118">
            <v>0</v>
          </cell>
          <cell r="O1118">
            <v>0</v>
          </cell>
          <cell r="P1118">
            <v>0</v>
          </cell>
          <cell r="Q1118">
            <v>0</v>
          </cell>
          <cell r="R1118" t="str">
            <v>Koe004s</v>
          </cell>
          <cell r="S1118">
            <v>0.8</v>
          </cell>
        </row>
        <row r="1119">
          <cell r="B1119" t="str">
            <v>Koe005s</v>
          </cell>
          <cell r="D1119" t="str">
            <v>Steen</v>
          </cell>
          <cell r="E1119">
            <v>5</v>
          </cell>
          <cell r="F1119">
            <v>0</v>
          </cell>
          <cell r="G1119">
            <v>0</v>
          </cell>
          <cell r="H1119">
            <v>0</v>
          </cell>
          <cell r="I1119">
            <v>0</v>
          </cell>
          <cell r="J1119">
            <v>0</v>
          </cell>
          <cell r="K1119">
            <v>0</v>
          </cell>
          <cell r="L1119">
            <v>0</v>
          </cell>
          <cell r="M1119">
            <v>0</v>
          </cell>
          <cell r="N1119">
            <v>0</v>
          </cell>
          <cell r="O1119">
            <v>0</v>
          </cell>
          <cell r="P1119">
            <v>0</v>
          </cell>
          <cell r="Q1119">
            <v>0</v>
          </cell>
          <cell r="R1119" t="str">
            <v>Koe005s</v>
          </cell>
          <cell r="S1119">
            <v>0.8</v>
          </cell>
        </row>
        <row r="1120">
          <cell r="B1120" t="str">
            <v>Koe006s</v>
          </cell>
          <cell r="D1120" t="str">
            <v>Steen</v>
          </cell>
          <cell r="E1120">
            <v>6</v>
          </cell>
          <cell r="F1120">
            <v>0</v>
          </cell>
          <cell r="G1120">
            <v>0</v>
          </cell>
          <cell r="H1120">
            <v>0</v>
          </cell>
          <cell r="I1120">
            <v>0</v>
          </cell>
          <cell r="J1120">
            <v>0</v>
          </cell>
          <cell r="K1120">
            <v>0</v>
          </cell>
          <cell r="L1120">
            <v>0</v>
          </cell>
          <cell r="M1120">
            <v>0</v>
          </cell>
          <cell r="N1120">
            <v>0</v>
          </cell>
          <cell r="O1120">
            <v>0</v>
          </cell>
          <cell r="P1120">
            <v>0</v>
          </cell>
          <cell r="Q1120">
            <v>0</v>
          </cell>
          <cell r="R1120" t="str">
            <v>Koe006s</v>
          </cell>
          <cell r="S1120">
            <v>0.8</v>
          </cell>
        </row>
        <row r="1121">
          <cell r="B1121" t="str">
            <v>Koe007s</v>
          </cell>
          <cell r="D1121" t="str">
            <v>Steen</v>
          </cell>
          <cell r="E1121">
            <v>7</v>
          </cell>
          <cell r="F1121">
            <v>0</v>
          </cell>
          <cell r="G1121">
            <v>0</v>
          </cell>
          <cell r="H1121">
            <v>0</v>
          </cell>
          <cell r="I1121">
            <v>0</v>
          </cell>
          <cell r="J1121">
            <v>0</v>
          </cell>
          <cell r="K1121">
            <v>0</v>
          </cell>
          <cell r="L1121">
            <v>0</v>
          </cell>
          <cell r="M1121">
            <v>0</v>
          </cell>
          <cell r="N1121">
            <v>0</v>
          </cell>
          <cell r="O1121">
            <v>0</v>
          </cell>
          <cell r="P1121">
            <v>0</v>
          </cell>
          <cell r="Q1121">
            <v>0</v>
          </cell>
          <cell r="R1121" t="str">
            <v>Koe007s</v>
          </cell>
          <cell r="S1121">
            <v>0.8</v>
          </cell>
        </row>
        <row r="1122">
          <cell r="B1122" t="str">
            <v>Koe008s</v>
          </cell>
          <cell r="D1122" t="str">
            <v>Steen</v>
          </cell>
          <cell r="E1122">
            <v>8</v>
          </cell>
          <cell r="F1122">
            <v>0</v>
          </cell>
          <cell r="G1122">
            <v>0</v>
          </cell>
          <cell r="H1122">
            <v>0</v>
          </cell>
          <cell r="I1122">
            <v>0</v>
          </cell>
          <cell r="J1122">
            <v>0</v>
          </cell>
          <cell r="K1122">
            <v>0</v>
          </cell>
          <cell r="L1122">
            <v>0</v>
          </cell>
          <cell r="M1122">
            <v>0</v>
          </cell>
          <cell r="N1122">
            <v>0</v>
          </cell>
          <cell r="O1122">
            <v>0</v>
          </cell>
          <cell r="P1122">
            <v>0</v>
          </cell>
          <cell r="Q1122">
            <v>0</v>
          </cell>
          <cell r="R1122" t="str">
            <v>Koe008s</v>
          </cell>
          <cell r="S1122">
            <v>0.8</v>
          </cell>
        </row>
        <row r="1123">
          <cell r="B1123" t="str">
            <v>Koe009s</v>
          </cell>
          <cell r="D1123" t="str">
            <v>Steen</v>
          </cell>
          <cell r="E1123">
            <v>9</v>
          </cell>
          <cell r="F1123">
            <v>0</v>
          </cell>
          <cell r="G1123">
            <v>0</v>
          </cell>
          <cell r="H1123">
            <v>0</v>
          </cell>
          <cell r="I1123">
            <v>0</v>
          </cell>
          <cell r="J1123">
            <v>0</v>
          </cell>
          <cell r="K1123">
            <v>0</v>
          </cell>
          <cell r="L1123">
            <v>0</v>
          </cell>
          <cell r="M1123">
            <v>0</v>
          </cell>
          <cell r="N1123">
            <v>0</v>
          </cell>
          <cell r="O1123">
            <v>0</v>
          </cell>
          <cell r="P1123">
            <v>0</v>
          </cell>
          <cell r="Q1123">
            <v>0</v>
          </cell>
          <cell r="R1123" t="str">
            <v>Koe009s</v>
          </cell>
          <cell r="S1123">
            <v>0.8</v>
          </cell>
        </row>
        <row r="1124">
          <cell r="B1124" t="str">
            <v>Koe010s</v>
          </cell>
          <cell r="D1124" t="str">
            <v>Steen</v>
          </cell>
          <cell r="E1124">
            <v>10</v>
          </cell>
          <cell r="F1124">
            <v>0</v>
          </cell>
          <cell r="G1124">
            <v>0</v>
          </cell>
          <cell r="H1124">
            <v>0</v>
          </cell>
          <cell r="I1124">
            <v>0</v>
          </cell>
          <cell r="J1124">
            <v>0</v>
          </cell>
          <cell r="K1124">
            <v>0</v>
          </cell>
          <cell r="L1124">
            <v>0</v>
          </cell>
          <cell r="M1124">
            <v>0</v>
          </cell>
          <cell r="N1124">
            <v>0</v>
          </cell>
          <cell r="O1124">
            <v>0</v>
          </cell>
          <cell r="P1124">
            <v>0</v>
          </cell>
          <cell r="Q1124">
            <v>0</v>
          </cell>
          <cell r="R1124" t="str">
            <v>Koe010s</v>
          </cell>
          <cell r="S1124">
            <v>0.8</v>
          </cell>
        </row>
        <row r="1125">
          <cell r="B1125" t="str">
            <v>Koe011s</v>
          </cell>
          <cell r="D1125" t="str">
            <v>Steen</v>
          </cell>
          <cell r="E1125">
            <v>11</v>
          </cell>
          <cell r="F1125">
            <v>0</v>
          </cell>
          <cell r="G1125">
            <v>0</v>
          </cell>
          <cell r="H1125">
            <v>0</v>
          </cell>
          <cell r="I1125">
            <v>0</v>
          </cell>
          <cell r="J1125">
            <v>0</v>
          </cell>
          <cell r="K1125">
            <v>0</v>
          </cell>
          <cell r="L1125">
            <v>0</v>
          </cell>
          <cell r="M1125">
            <v>0</v>
          </cell>
          <cell r="N1125">
            <v>0</v>
          </cell>
          <cell r="O1125">
            <v>0</v>
          </cell>
          <cell r="P1125">
            <v>0</v>
          </cell>
          <cell r="Q1125">
            <v>0</v>
          </cell>
          <cell r="R1125" t="str">
            <v>Koe011s</v>
          </cell>
          <cell r="S1125">
            <v>0.8</v>
          </cell>
        </row>
        <row r="1127">
          <cell r="B1127" t="str">
            <v>Kof260l</v>
          </cell>
          <cell r="C1127" t="str">
            <v>Koffiekamer</v>
          </cell>
          <cell r="D1127" t="str">
            <v>Lino/PVC</v>
          </cell>
          <cell r="E1127">
            <v>260</v>
          </cell>
          <cell r="F1127">
            <v>1.0022133333333334</v>
          </cell>
          <cell r="G1127">
            <v>1.7940000000000001E-2</v>
          </cell>
          <cell r="H1127">
            <v>0</v>
          </cell>
          <cell r="I1127">
            <v>0</v>
          </cell>
          <cell r="J1127">
            <v>5.2000000000000005E-2</v>
          </cell>
          <cell r="K1127">
            <v>0</v>
          </cell>
          <cell r="L1127">
            <v>1.5600000000000002E-3</v>
          </cell>
          <cell r="M1127">
            <v>0</v>
          </cell>
          <cell r="N1127">
            <v>0</v>
          </cell>
          <cell r="O1127">
            <v>0</v>
          </cell>
          <cell r="P1127">
            <v>1.0737133333333335</v>
          </cell>
          <cell r="Q1127">
            <v>242.15029461619181</v>
          </cell>
          <cell r="R1127" t="str">
            <v>Kof260l</v>
          </cell>
          <cell r="S1127">
            <v>0.78</v>
          </cell>
        </row>
        <row r="1128">
          <cell r="B1128" t="str">
            <v>Kof260ln</v>
          </cell>
          <cell r="C1128" t="str">
            <v>Koffiekamer, naloopronde</v>
          </cell>
          <cell r="D1128" t="str">
            <v>Lino/PVC</v>
          </cell>
          <cell r="E1128">
            <v>260</v>
          </cell>
          <cell r="F1128">
            <v>0.69322499999999998</v>
          </cell>
          <cell r="G1128">
            <v>0</v>
          </cell>
          <cell r="H1128">
            <v>0</v>
          </cell>
          <cell r="I1128">
            <v>0</v>
          </cell>
          <cell r="J1128">
            <v>0</v>
          </cell>
          <cell r="K1128">
            <v>0</v>
          </cell>
          <cell r="L1128">
            <v>0</v>
          </cell>
          <cell r="M1128">
            <v>0</v>
          </cell>
          <cell r="N1128">
            <v>0</v>
          </cell>
          <cell r="O1128">
            <v>0</v>
          </cell>
          <cell r="P1128">
            <v>0.69322499999999998</v>
          </cell>
          <cell r="Q1128">
            <v>375.05860290670421</v>
          </cell>
          <cell r="R1128" t="str">
            <v>Kof260ln</v>
          </cell>
          <cell r="S1128">
            <v>0.81</v>
          </cell>
        </row>
        <row r="1129">
          <cell r="B1129" t="str">
            <v>Kof156l</v>
          </cell>
          <cell r="C1129" t="str">
            <v>Koffiekamer</v>
          </cell>
          <cell r="D1129" t="str">
            <v>Lino/PVC</v>
          </cell>
          <cell r="E1129">
            <v>156</v>
          </cell>
          <cell r="F1129">
            <v>0.91647000000000012</v>
          </cell>
          <cell r="G1129">
            <v>1.8630000000000001E-2</v>
          </cell>
          <cell r="H1129">
            <v>0</v>
          </cell>
          <cell r="I1129">
            <v>0</v>
          </cell>
          <cell r="J1129">
            <v>5.4000000000000006E-2</v>
          </cell>
          <cell r="K1129">
            <v>0</v>
          </cell>
          <cell r="L1129">
            <v>1.6200000000000003E-3</v>
          </cell>
          <cell r="M1129">
            <v>0</v>
          </cell>
          <cell r="N1129">
            <v>0</v>
          </cell>
          <cell r="O1129">
            <v>0</v>
          </cell>
          <cell r="P1129">
            <v>0.99072000000000016</v>
          </cell>
          <cell r="Q1129">
            <v>157.46124031007747</v>
          </cell>
          <cell r="R1129" t="str">
            <v>Kof156l</v>
          </cell>
          <cell r="S1129">
            <v>0.81</v>
          </cell>
        </row>
        <row r="1130">
          <cell r="B1130" t="str">
            <v>Kof130l</v>
          </cell>
          <cell r="C1130" t="str">
            <v>Koffiekamer</v>
          </cell>
          <cell r="D1130" t="str">
            <v>Lino/PVC</v>
          </cell>
          <cell r="E1130">
            <v>130</v>
          </cell>
          <cell r="F1130">
            <v>0.91647000000000012</v>
          </cell>
          <cell r="G1130">
            <v>1.8630000000000001E-2</v>
          </cell>
          <cell r="H1130">
            <v>0</v>
          </cell>
          <cell r="I1130">
            <v>0</v>
          </cell>
          <cell r="J1130">
            <v>5.4000000000000006E-2</v>
          </cell>
          <cell r="K1130">
            <v>0</v>
          </cell>
          <cell r="L1130">
            <v>1.6200000000000003E-3</v>
          </cell>
          <cell r="M1130">
            <v>0</v>
          </cell>
          <cell r="N1130">
            <v>0</v>
          </cell>
          <cell r="O1130">
            <v>0</v>
          </cell>
          <cell r="P1130">
            <v>0.99072000000000016</v>
          </cell>
          <cell r="Q1130">
            <v>131.21770025839788</v>
          </cell>
          <cell r="R1130" t="str">
            <v>Kof130l</v>
          </cell>
          <cell r="S1130">
            <v>0.81</v>
          </cell>
        </row>
        <row r="1131">
          <cell r="B1131" t="str">
            <v>Kof104l</v>
          </cell>
          <cell r="C1131" t="str">
            <v>Koffiekamer</v>
          </cell>
          <cell r="D1131" t="str">
            <v>Lino/PVC</v>
          </cell>
          <cell r="E1131">
            <v>104</v>
          </cell>
          <cell r="F1131">
            <v>0.91647000000000012</v>
          </cell>
          <cell r="G1131">
            <v>1.8630000000000001E-2</v>
          </cell>
          <cell r="H1131">
            <v>0</v>
          </cell>
          <cell r="I1131">
            <v>0</v>
          </cell>
          <cell r="J1131">
            <v>5.4000000000000006E-2</v>
          </cell>
          <cell r="K1131">
            <v>0</v>
          </cell>
          <cell r="L1131">
            <v>1.6200000000000003E-3</v>
          </cell>
          <cell r="M1131">
            <v>0</v>
          </cell>
          <cell r="N1131">
            <v>0</v>
          </cell>
          <cell r="O1131">
            <v>0</v>
          </cell>
          <cell r="P1131">
            <v>0.99072000000000016</v>
          </cell>
          <cell r="Q1131">
            <v>104.97416020671831</v>
          </cell>
          <cell r="R1131" t="str">
            <v>Kof104l</v>
          </cell>
          <cell r="S1131">
            <v>0.81</v>
          </cell>
        </row>
        <row r="1132">
          <cell r="B1132" t="str">
            <v>Kof052l</v>
          </cell>
          <cell r="C1132" t="str">
            <v>Koffiekamer</v>
          </cell>
          <cell r="D1132" t="str">
            <v>Lino/PVC</v>
          </cell>
          <cell r="E1132">
            <v>52</v>
          </cell>
          <cell r="F1132">
            <v>0.28898999999999997</v>
          </cell>
          <cell r="G1132">
            <v>1.8630000000000001E-2</v>
          </cell>
          <cell r="H1132">
            <v>0</v>
          </cell>
          <cell r="I1132">
            <v>0</v>
          </cell>
          <cell r="J1132">
            <v>2.7000000000000003E-2</v>
          </cell>
          <cell r="K1132">
            <v>0</v>
          </cell>
          <cell r="L1132">
            <v>1.6200000000000003E-3</v>
          </cell>
          <cell r="M1132">
            <v>0</v>
          </cell>
          <cell r="N1132">
            <v>0</v>
          </cell>
          <cell r="O1132">
            <v>0</v>
          </cell>
          <cell r="P1132">
            <v>0.33623999999999998</v>
          </cell>
          <cell r="Q1132">
            <v>154.65143944801332</v>
          </cell>
          <cell r="R1132" t="str">
            <v>Kof052l</v>
          </cell>
          <cell r="S1132">
            <v>0.81</v>
          </cell>
        </row>
        <row r="1133">
          <cell r="B1133" t="str">
            <v>Kof026l</v>
          </cell>
          <cell r="C1133" t="str">
            <v>Koffiekamer</v>
          </cell>
          <cell r="D1133" t="str">
            <v>Lino/PVC</v>
          </cell>
          <cell r="E1133">
            <v>26</v>
          </cell>
          <cell r="F1133">
            <v>0.91647000000000012</v>
          </cell>
          <cell r="G1133">
            <v>1.8630000000000001E-2</v>
          </cell>
          <cell r="H1133">
            <v>0</v>
          </cell>
          <cell r="I1133">
            <v>0</v>
          </cell>
          <cell r="J1133">
            <v>5.4000000000000006E-2</v>
          </cell>
          <cell r="K1133">
            <v>0</v>
          </cell>
          <cell r="L1133">
            <v>1.6200000000000003E-3</v>
          </cell>
          <cell r="M1133">
            <v>0</v>
          </cell>
          <cell r="N1133">
            <v>0</v>
          </cell>
          <cell r="O1133">
            <v>0</v>
          </cell>
          <cell r="P1133">
            <v>0.99072000000000016</v>
          </cell>
          <cell r="Q1133">
            <v>26.243540051679577</v>
          </cell>
          <cell r="R1133" t="str">
            <v>Kof026l</v>
          </cell>
          <cell r="S1133">
            <v>0.81</v>
          </cell>
        </row>
        <row r="1134">
          <cell r="B1134" t="str">
            <v>Kof012l</v>
          </cell>
          <cell r="C1134" t="str">
            <v>Koffiekamer</v>
          </cell>
          <cell r="D1134" t="str">
            <v>Lino/PVC</v>
          </cell>
          <cell r="E1134">
            <v>12</v>
          </cell>
          <cell r="F1134">
            <v>0.91647000000000012</v>
          </cell>
          <cell r="G1134">
            <v>1.8630000000000001E-2</v>
          </cell>
          <cell r="H1134">
            <v>0</v>
          </cell>
          <cell r="I1134">
            <v>0</v>
          </cell>
          <cell r="J1134">
            <v>5.4000000000000006E-2</v>
          </cell>
          <cell r="K1134">
            <v>0</v>
          </cell>
          <cell r="L1134">
            <v>1.6200000000000003E-3</v>
          </cell>
          <cell r="M1134">
            <v>0</v>
          </cell>
          <cell r="N1134">
            <v>0</v>
          </cell>
          <cell r="O1134">
            <v>0</v>
          </cell>
          <cell r="P1134">
            <v>0.99072000000000016</v>
          </cell>
          <cell r="Q1134">
            <v>12.11240310077519</v>
          </cell>
          <cell r="R1134" t="str">
            <v>Kof012l</v>
          </cell>
          <cell r="S1134">
            <v>0.81</v>
          </cell>
        </row>
        <row r="1135">
          <cell r="B1135" t="str">
            <v>Kof052lz</v>
          </cell>
          <cell r="C1135" t="str">
            <v>Koffiekamer, zaterdag</v>
          </cell>
          <cell r="D1135" t="str">
            <v>Lino/PVC</v>
          </cell>
          <cell r="E1135">
            <v>52</v>
          </cell>
          <cell r="F1135">
            <v>0.14215500000000003</v>
          </cell>
          <cell r="G1135">
            <v>0</v>
          </cell>
          <cell r="H1135">
            <v>0</v>
          </cell>
          <cell r="I1135">
            <v>0</v>
          </cell>
          <cell r="J1135">
            <v>0</v>
          </cell>
          <cell r="K1135">
            <v>0</v>
          </cell>
          <cell r="L1135">
            <v>0</v>
          </cell>
          <cell r="M1135">
            <v>0</v>
          </cell>
          <cell r="N1135">
            <v>0</v>
          </cell>
          <cell r="O1135">
            <v>0</v>
          </cell>
          <cell r="P1135">
            <v>0.14215500000000003</v>
          </cell>
          <cell r="Q1135">
            <v>365.7978966620941</v>
          </cell>
          <cell r="R1135" t="str">
            <v>Kof052lz</v>
          </cell>
          <cell r="S1135">
            <v>0.81</v>
          </cell>
        </row>
        <row r="1136">
          <cell r="B1136" t="str">
            <v>Kof052lzo</v>
          </cell>
          <cell r="C1136" t="str">
            <v>Koffiekamer, zondag</v>
          </cell>
          <cell r="D1136" t="str">
            <v>Lino/PVC</v>
          </cell>
          <cell r="E1136">
            <v>52</v>
          </cell>
          <cell r="F1136">
            <v>0.14215500000000003</v>
          </cell>
          <cell r="G1136">
            <v>0</v>
          </cell>
          <cell r="H1136">
            <v>0</v>
          </cell>
          <cell r="I1136">
            <v>0</v>
          </cell>
          <cell r="J1136">
            <v>0</v>
          </cell>
          <cell r="K1136">
            <v>0</v>
          </cell>
          <cell r="L1136">
            <v>0</v>
          </cell>
          <cell r="M1136">
            <v>0</v>
          </cell>
          <cell r="N1136">
            <v>0</v>
          </cell>
          <cell r="O1136">
            <v>0</v>
          </cell>
          <cell r="P1136">
            <v>0.14215500000000003</v>
          </cell>
          <cell r="Q1136">
            <v>365.7978966620941</v>
          </cell>
          <cell r="R1136" t="str">
            <v>Kof052lzo</v>
          </cell>
          <cell r="S1136">
            <v>0.81</v>
          </cell>
        </row>
        <row r="1137">
          <cell r="B1137" t="str">
            <v>Kof008lf</v>
          </cell>
          <cell r="C1137" t="str">
            <v>Koffiekamer, feestdag</v>
          </cell>
          <cell r="D1137" t="str">
            <v>Lino/PVC</v>
          </cell>
          <cell r="E1137">
            <v>8</v>
          </cell>
          <cell r="F1137">
            <v>2.1870000000000004E-2</v>
          </cell>
          <cell r="G1137">
            <v>0</v>
          </cell>
          <cell r="H1137">
            <v>0</v>
          </cell>
          <cell r="I1137">
            <v>0</v>
          </cell>
          <cell r="J1137">
            <v>0</v>
          </cell>
          <cell r="K1137">
            <v>0</v>
          </cell>
          <cell r="L1137">
            <v>0</v>
          </cell>
          <cell r="M1137">
            <v>0</v>
          </cell>
          <cell r="N1137">
            <v>0</v>
          </cell>
          <cell r="O1137">
            <v>0</v>
          </cell>
          <cell r="P1137">
            <v>2.1870000000000004E-2</v>
          </cell>
          <cell r="Q1137">
            <v>365.79789666209416</v>
          </cell>
          <cell r="R1137" t="str">
            <v>Kof008lf</v>
          </cell>
          <cell r="S1137">
            <v>0.81</v>
          </cell>
        </row>
        <row r="1138">
          <cell r="B1138" t="str">
            <v>Kof003l</v>
          </cell>
          <cell r="D1138" t="str">
            <v>Lino/PVC</v>
          </cell>
          <cell r="E1138">
            <v>3</v>
          </cell>
          <cell r="F1138">
            <v>0.91647000000000012</v>
          </cell>
          <cell r="G1138">
            <v>1.8630000000000001E-2</v>
          </cell>
          <cell r="H1138">
            <v>0</v>
          </cell>
          <cell r="I1138">
            <v>0</v>
          </cell>
          <cell r="J1138">
            <v>5.4000000000000006E-2</v>
          </cell>
          <cell r="K1138">
            <v>0</v>
          </cell>
          <cell r="L1138">
            <v>1.6200000000000003E-3</v>
          </cell>
          <cell r="M1138">
            <v>0</v>
          </cell>
          <cell r="N1138">
            <v>0</v>
          </cell>
          <cell r="O1138">
            <v>0</v>
          </cell>
          <cell r="P1138">
            <v>0.99072000000000016</v>
          </cell>
          <cell r="Q1138">
            <v>3.0281007751937974</v>
          </cell>
          <cell r="R1138" t="str">
            <v>Kof003l</v>
          </cell>
          <cell r="S1138">
            <v>0.81</v>
          </cell>
        </row>
        <row r="1139">
          <cell r="B1139" t="str">
            <v>Kof004l</v>
          </cell>
          <cell r="D1139" t="str">
            <v>Lino/PVC</v>
          </cell>
          <cell r="E1139">
            <v>4</v>
          </cell>
          <cell r="F1139">
            <v>0.91647000000000012</v>
          </cell>
          <cell r="G1139">
            <v>1.8630000000000001E-2</v>
          </cell>
          <cell r="H1139">
            <v>0</v>
          </cell>
          <cell r="I1139">
            <v>0</v>
          </cell>
          <cell r="J1139">
            <v>5.4000000000000006E-2</v>
          </cell>
          <cell r="K1139">
            <v>0</v>
          </cell>
          <cell r="L1139">
            <v>1.6200000000000003E-3</v>
          </cell>
          <cell r="M1139">
            <v>0</v>
          </cell>
          <cell r="N1139">
            <v>0</v>
          </cell>
          <cell r="O1139">
            <v>0</v>
          </cell>
          <cell r="P1139">
            <v>0.99072000000000016</v>
          </cell>
          <cell r="Q1139">
            <v>4.0374677002583965</v>
          </cell>
          <cell r="R1139" t="str">
            <v>Kof004l</v>
          </cell>
          <cell r="S1139">
            <v>0.81</v>
          </cell>
        </row>
        <row r="1140">
          <cell r="B1140" t="str">
            <v>Kof005l</v>
          </cell>
          <cell r="D1140" t="str">
            <v>Lino/PVC</v>
          </cell>
          <cell r="E1140">
            <v>5</v>
          </cell>
          <cell r="F1140">
            <v>0.91647000000000012</v>
          </cell>
          <cell r="G1140">
            <v>1.8630000000000001E-2</v>
          </cell>
          <cell r="H1140">
            <v>0</v>
          </cell>
          <cell r="I1140">
            <v>0</v>
          </cell>
          <cell r="J1140">
            <v>5.4000000000000006E-2</v>
          </cell>
          <cell r="K1140">
            <v>0</v>
          </cell>
          <cell r="L1140">
            <v>1.6200000000000003E-3</v>
          </cell>
          <cell r="M1140">
            <v>0</v>
          </cell>
          <cell r="N1140">
            <v>0</v>
          </cell>
          <cell r="O1140">
            <v>0</v>
          </cell>
          <cell r="P1140">
            <v>0.99072000000000016</v>
          </cell>
          <cell r="Q1140">
            <v>5.0468346253229956</v>
          </cell>
          <cell r="R1140" t="str">
            <v>Kof005l</v>
          </cell>
          <cell r="S1140">
            <v>0.81</v>
          </cell>
        </row>
        <row r="1141">
          <cell r="B1141" t="str">
            <v>Kof006l</v>
          </cell>
          <cell r="D1141" t="str">
            <v>Lino/PVC</v>
          </cell>
          <cell r="E1141">
            <v>6</v>
          </cell>
          <cell r="F1141">
            <v>0.98784000000000005</v>
          </cell>
          <cell r="G1141">
            <v>1.8630000000000001E-2</v>
          </cell>
          <cell r="H1141">
            <v>0</v>
          </cell>
          <cell r="I1141">
            <v>0</v>
          </cell>
          <cell r="J1141">
            <v>5.4000000000000006E-2</v>
          </cell>
          <cell r="K1141">
            <v>0</v>
          </cell>
          <cell r="L1141">
            <v>1.6200000000000003E-3</v>
          </cell>
          <cell r="M1141">
            <v>0</v>
          </cell>
          <cell r="N1141">
            <v>0</v>
          </cell>
          <cell r="O1141">
            <v>0</v>
          </cell>
          <cell r="P1141">
            <v>1.06209</v>
          </cell>
          <cell r="Q1141">
            <v>5.6492387650764044</v>
          </cell>
          <cell r="R1141" t="str">
            <v>Kof006l</v>
          </cell>
          <cell r="S1141">
            <v>0.81</v>
          </cell>
        </row>
        <row r="1142">
          <cell r="B1142" t="str">
            <v>Kof007l</v>
          </cell>
          <cell r="D1142" t="str">
            <v>Lino/PVC</v>
          </cell>
          <cell r="E1142">
            <v>7</v>
          </cell>
          <cell r="F1142">
            <v>0.98784000000000005</v>
          </cell>
          <cell r="G1142">
            <v>1.8630000000000001E-2</v>
          </cell>
          <cell r="H1142">
            <v>0</v>
          </cell>
          <cell r="I1142">
            <v>0</v>
          </cell>
          <cell r="J1142">
            <v>5.4000000000000006E-2</v>
          </cell>
          <cell r="K1142">
            <v>0</v>
          </cell>
          <cell r="L1142">
            <v>1.6200000000000003E-3</v>
          </cell>
          <cell r="M1142">
            <v>0</v>
          </cell>
          <cell r="N1142">
            <v>0</v>
          </cell>
          <cell r="O1142">
            <v>0</v>
          </cell>
          <cell r="P1142">
            <v>1.06209</v>
          </cell>
          <cell r="Q1142">
            <v>6.5907785592558055</v>
          </cell>
          <cell r="R1142" t="str">
            <v>Kof007l</v>
          </cell>
          <cell r="S1142">
            <v>0.81</v>
          </cell>
        </row>
        <row r="1143">
          <cell r="B1143" t="str">
            <v>Kof008l</v>
          </cell>
          <cell r="D1143" t="str">
            <v>Lino/PVC</v>
          </cell>
          <cell r="E1143">
            <v>8</v>
          </cell>
          <cell r="F1143">
            <v>0.98784000000000005</v>
          </cell>
          <cell r="G1143">
            <v>1.8630000000000001E-2</v>
          </cell>
          <cell r="H1143">
            <v>0</v>
          </cell>
          <cell r="I1143">
            <v>0</v>
          </cell>
          <cell r="J1143">
            <v>5.4000000000000006E-2</v>
          </cell>
          <cell r="K1143">
            <v>0</v>
          </cell>
          <cell r="L1143">
            <v>1.6200000000000003E-3</v>
          </cell>
          <cell r="M1143">
            <v>0</v>
          </cell>
          <cell r="N1143">
            <v>0</v>
          </cell>
          <cell r="O1143">
            <v>0</v>
          </cell>
          <cell r="P1143">
            <v>1.06209</v>
          </cell>
          <cell r="Q1143">
            <v>7.5323183534352065</v>
          </cell>
          <cell r="R1143" t="str">
            <v>Kof008l</v>
          </cell>
          <cell r="S1143">
            <v>0.81</v>
          </cell>
        </row>
        <row r="1144">
          <cell r="B1144" t="str">
            <v>Kof009l</v>
          </cell>
          <cell r="D1144" t="str">
            <v>Lino/PVC</v>
          </cell>
          <cell r="E1144">
            <v>9</v>
          </cell>
          <cell r="F1144">
            <v>0.98784000000000005</v>
          </cell>
          <cell r="G1144">
            <v>1.8630000000000001E-2</v>
          </cell>
          <cell r="H1144">
            <v>0</v>
          </cell>
          <cell r="I1144">
            <v>0</v>
          </cell>
          <cell r="J1144">
            <v>5.4000000000000006E-2</v>
          </cell>
          <cell r="K1144">
            <v>0</v>
          </cell>
          <cell r="L1144">
            <v>1.6200000000000003E-3</v>
          </cell>
          <cell r="M1144">
            <v>0</v>
          </cell>
          <cell r="N1144">
            <v>0</v>
          </cell>
          <cell r="O1144">
            <v>0</v>
          </cell>
          <cell r="P1144">
            <v>1.06209</v>
          </cell>
          <cell r="Q1144">
            <v>8.4738581476146067</v>
          </cell>
          <cell r="R1144" t="str">
            <v>Kof009l</v>
          </cell>
          <cell r="S1144">
            <v>0.81</v>
          </cell>
        </row>
        <row r="1145">
          <cell r="B1145" t="str">
            <v>Kof010l</v>
          </cell>
          <cell r="D1145" t="str">
            <v>Lino/PVC</v>
          </cell>
          <cell r="E1145">
            <v>10</v>
          </cell>
          <cell r="F1145">
            <v>0.98784000000000005</v>
          </cell>
          <cell r="G1145">
            <v>1.8630000000000001E-2</v>
          </cell>
          <cell r="H1145">
            <v>0</v>
          </cell>
          <cell r="I1145">
            <v>0</v>
          </cell>
          <cell r="J1145">
            <v>5.4000000000000006E-2</v>
          </cell>
          <cell r="K1145">
            <v>0</v>
          </cell>
          <cell r="L1145">
            <v>1.6200000000000003E-3</v>
          </cell>
          <cell r="M1145">
            <v>0</v>
          </cell>
          <cell r="N1145">
            <v>0</v>
          </cell>
          <cell r="O1145">
            <v>0</v>
          </cell>
          <cell r="P1145">
            <v>1.06209</v>
          </cell>
          <cell r="Q1145">
            <v>9.4153979417940086</v>
          </cell>
          <cell r="R1145" t="str">
            <v>Kof010l</v>
          </cell>
          <cell r="S1145">
            <v>0.81</v>
          </cell>
        </row>
        <row r="1146">
          <cell r="B1146" t="str">
            <v>Kof011l</v>
          </cell>
          <cell r="D1146" t="str">
            <v>Lino/PVC</v>
          </cell>
          <cell r="E1146">
            <v>11</v>
          </cell>
          <cell r="F1146">
            <v>0.98784000000000005</v>
          </cell>
          <cell r="G1146">
            <v>1.8630000000000001E-2</v>
          </cell>
          <cell r="H1146">
            <v>0</v>
          </cell>
          <cell r="I1146">
            <v>0</v>
          </cell>
          <cell r="J1146">
            <v>5.4000000000000006E-2</v>
          </cell>
          <cell r="K1146">
            <v>0</v>
          </cell>
          <cell r="L1146">
            <v>1.6200000000000003E-3</v>
          </cell>
          <cell r="M1146">
            <v>0</v>
          </cell>
          <cell r="N1146">
            <v>0</v>
          </cell>
          <cell r="O1146">
            <v>0</v>
          </cell>
          <cell r="P1146">
            <v>1.06209</v>
          </cell>
          <cell r="Q1146">
            <v>10.356937735973409</v>
          </cell>
          <cell r="R1146" t="str">
            <v>Kof011l</v>
          </cell>
          <cell r="S1146">
            <v>0.81</v>
          </cell>
        </row>
        <row r="1148">
          <cell r="B1148" t="str">
            <v>Kof260s</v>
          </cell>
          <cell r="C1148" t="str">
            <v>Koffiekamer</v>
          </cell>
          <cell r="D1148" t="str">
            <v>Steen</v>
          </cell>
          <cell r="E1148">
            <v>260</v>
          </cell>
          <cell r="F1148">
            <v>0.5709777777777777</v>
          </cell>
          <cell r="G1148">
            <v>6.7666666666666665E-3</v>
          </cell>
          <cell r="H1148">
            <v>1.3333333333333332E-2</v>
          </cell>
          <cell r="I1148">
            <v>0</v>
          </cell>
          <cell r="J1148">
            <v>0</v>
          </cell>
          <cell r="K1148">
            <v>0</v>
          </cell>
          <cell r="L1148">
            <v>0</v>
          </cell>
          <cell r="M1148">
            <v>0</v>
          </cell>
          <cell r="N1148">
            <v>0</v>
          </cell>
          <cell r="O1148">
            <v>0</v>
          </cell>
          <cell r="P1148">
            <v>0.5910777777777777</v>
          </cell>
          <cell r="Q1148">
            <v>439.8744290091546</v>
          </cell>
          <cell r="R1148" t="str">
            <v>Kof260s</v>
          </cell>
          <cell r="S1148">
            <v>0.8</v>
          </cell>
        </row>
        <row r="1149">
          <cell r="B1149" t="str">
            <v>Kof260sn</v>
          </cell>
          <cell r="C1149" t="str">
            <v>Koffiekamer, naloopronde</v>
          </cell>
          <cell r="D1149" t="str">
            <v>Steen</v>
          </cell>
          <cell r="E1149">
            <v>260</v>
          </cell>
          <cell r="F1149">
            <v>0.49399999999999994</v>
          </cell>
          <cell r="G1149">
            <v>0</v>
          </cell>
          <cell r="H1149">
            <v>0</v>
          </cell>
          <cell r="I1149">
            <v>0</v>
          </cell>
          <cell r="J1149">
            <v>0</v>
          </cell>
          <cell r="K1149">
            <v>0</v>
          </cell>
          <cell r="L1149">
            <v>0</v>
          </cell>
          <cell r="M1149">
            <v>0</v>
          </cell>
          <cell r="N1149">
            <v>0</v>
          </cell>
          <cell r="O1149">
            <v>0</v>
          </cell>
          <cell r="P1149">
            <v>0.49399999999999994</v>
          </cell>
          <cell r="Q1149">
            <v>526.31578947368428</v>
          </cell>
          <cell r="R1149" t="str">
            <v>Kof260sn</v>
          </cell>
          <cell r="S1149">
            <v>0.8</v>
          </cell>
        </row>
        <row r="1150">
          <cell r="B1150" t="str">
            <v>Kof156s</v>
          </cell>
          <cell r="C1150" t="str">
            <v>Koffiekamer</v>
          </cell>
          <cell r="D1150" t="str">
            <v>Steen</v>
          </cell>
          <cell r="E1150">
            <v>156</v>
          </cell>
          <cell r="F1150">
            <v>0.36644444444444446</v>
          </cell>
          <cell r="G1150">
            <v>6.7666666666666665E-3</v>
          </cell>
          <cell r="H1150">
            <v>1.3333333333333332E-2</v>
          </cell>
          <cell r="I1150">
            <v>0</v>
          </cell>
          <cell r="J1150">
            <v>0</v>
          </cell>
          <cell r="K1150">
            <v>0</v>
          </cell>
          <cell r="L1150">
            <v>0</v>
          </cell>
          <cell r="M1150">
            <v>0</v>
          </cell>
          <cell r="N1150">
            <v>0</v>
          </cell>
          <cell r="O1150">
            <v>0</v>
          </cell>
          <cell r="P1150">
            <v>0.38654444444444441</v>
          </cell>
          <cell r="Q1150">
            <v>403.57584293886003</v>
          </cell>
          <cell r="R1150" t="str">
            <v>Kof156s</v>
          </cell>
          <cell r="S1150">
            <v>0.8</v>
          </cell>
        </row>
        <row r="1151">
          <cell r="B1151" t="str">
            <v>Kof130s</v>
          </cell>
          <cell r="C1151" t="str">
            <v>Koffiekamer</v>
          </cell>
          <cell r="D1151" t="str">
            <v>Steen</v>
          </cell>
          <cell r="E1151">
            <v>130</v>
          </cell>
          <cell r="F1151">
            <v>0.3153111111111111</v>
          </cell>
          <cell r="G1151">
            <v>6.7666666666666665E-3</v>
          </cell>
          <cell r="H1151">
            <v>1.3333333333333332E-2</v>
          </cell>
          <cell r="I1151">
            <v>0</v>
          </cell>
          <cell r="J1151">
            <v>0</v>
          </cell>
          <cell r="K1151">
            <v>0</v>
          </cell>
          <cell r="L1151">
            <v>0</v>
          </cell>
          <cell r="M1151">
            <v>0</v>
          </cell>
          <cell r="N1151">
            <v>0</v>
          </cell>
          <cell r="O1151">
            <v>0</v>
          </cell>
          <cell r="P1151">
            <v>0.33541111111111105</v>
          </cell>
          <cell r="Q1151">
            <v>387.58405936330212</v>
          </cell>
          <cell r="R1151" t="str">
            <v>Kof130s</v>
          </cell>
          <cell r="S1151">
            <v>0.8</v>
          </cell>
        </row>
        <row r="1152">
          <cell r="B1152" t="str">
            <v>Kof104s</v>
          </cell>
          <cell r="C1152" t="str">
            <v>Koffiekamer</v>
          </cell>
          <cell r="D1152" t="str">
            <v>Steen</v>
          </cell>
          <cell r="E1152">
            <v>104</v>
          </cell>
          <cell r="F1152">
            <v>0.26417777777777773</v>
          </cell>
          <cell r="G1152">
            <v>6.7666666666666665E-3</v>
          </cell>
          <cell r="H1152">
            <v>1.3333333333333332E-2</v>
          </cell>
          <cell r="I1152">
            <v>0</v>
          </cell>
          <cell r="J1152">
            <v>0</v>
          </cell>
          <cell r="K1152">
            <v>0</v>
          </cell>
          <cell r="L1152">
            <v>0</v>
          </cell>
          <cell r="M1152">
            <v>0</v>
          </cell>
          <cell r="N1152">
            <v>0</v>
          </cell>
          <cell r="O1152">
            <v>0</v>
          </cell>
          <cell r="P1152">
            <v>0.28427777777777768</v>
          </cell>
          <cell r="Q1152">
            <v>365.83935899941383</v>
          </cell>
          <cell r="R1152" t="str">
            <v>Kof104s</v>
          </cell>
          <cell r="S1152">
            <v>0.8</v>
          </cell>
        </row>
        <row r="1153">
          <cell r="B1153" t="str">
            <v>Kof052s</v>
          </cell>
          <cell r="C1153" t="str">
            <v>Koffiekamer</v>
          </cell>
          <cell r="D1153" t="str">
            <v>Steen</v>
          </cell>
          <cell r="E1153">
            <v>52</v>
          </cell>
          <cell r="F1153">
            <v>0.16191111111111109</v>
          </cell>
          <cell r="G1153">
            <v>6.7666666666666665E-3</v>
          </cell>
          <cell r="H1153">
            <v>1.3333333333333332E-2</v>
          </cell>
          <cell r="I1153">
            <v>0</v>
          </cell>
          <cell r="J1153">
            <v>0</v>
          </cell>
          <cell r="K1153">
            <v>0</v>
          </cell>
          <cell r="L1153">
            <v>0</v>
          </cell>
          <cell r="M1153">
            <v>0</v>
          </cell>
          <cell r="N1153">
            <v>0</v>
          </cell>
          <cell r="O1153">
            <v>0</v>
          </cell>
          <cell r="P1153">
            <v>0.1820111111111111</v>
          </cell>
          <cell r="Q1153">
            <v>285.69684390452358</v>
          </cell>
          <cell r="R1153" t="str">
            <v>Kof052s</v>
          </cell>
          <cell r="S1153">
            <v>0.8</v>
          </cell>
        </row>
        <row r="1154">
          <cell r="B1154" t="str">
            <v>Kof026s</v>
          </cell>
          <cell r="C1154" t="str">
            <v>Koffiekamer</v>
          </cell>
          <cell r="D1154" t="str">
            <v>Steen</v>
          </cell>
          <cell r="E1154">
            <v>26</v>
          </cell>
          <cell r="F1154">
            <v>8.4533333333333321E-2</v>
          </cell>
          <cell r="G1154">
            <v>6.7666666666666665E-3</v>
          </cell>
          <cell r="H1154">
            <v>1.3333333333333332E-2</v>
          </cell>
          <cell r="I1154">
            <v>0</v>
          </cell>
          <cell r="J1154">
            <v>0</v>
          </cell>
          <cell r="K1154">
            <v>0</v>
          </cell>
          <cell r="L1154">
            <v>0</v>
          </cell>
          <cell r="M1154">
            <v>0</v>
          </cell>
          <cell r="N1154">
            <v>0</v>
          </cell>
          <cell r="O1154">
            <v>0</v>
          </cell>
          <cell r="P1154">
            <v>0.10463333333333333</v>
          </cell>
          <cell r="Q1154">
            <v>248.48677922905384</v>
          </cell>
          <cell r="R1154" t="str">
            <v>Kof026s</v>
          </cell>
          <cell r="S1154">
            <v>0.8</v>
          </cell>
        </row>
        <row r="1155">
          <cell r="B1155" t="str">
            <v>Kof012s</v>
          </cell>
          <cell r="C1155" t="str">
            <v>Koffiekamer</v>
          </cell>
          <cell r="D1155" t="str">
            <v>Steen</v>
          </cell>
          <cell r="E1155">
            <v>12</v>
          </cell>
          <cell r="F1155">
            <v>4.8355555555555561E-2</v>
          </cell>
          <cell r="G1155">
            <v>6.7666666666666665E-3</v>
          </cell>
          <cell r="H1155">
            <v>1.3333333333333332E-2</v>
          </cell>
          <cell r="I1155">
            <v>0</v>
          </cell>
          <cell r="J1155">
            <v>0</v>
          </cell>
          <cell r="K1155">
            <v>0</v>
          </cell>
          <cell r="L1155">
            <v>0</v>
          </cell>
          <cell r="M1155">
            <v>0</v>
          </cell>
          <cell r="N1155">
            <v>0</v>
          </cell>
          <cell r="O1155">
            <v>0</v>
          </cell>
          <cell r="P1155">
            <v>6.8455555555555561E-2</v>
          </cell>
          <cell r="Q1155">
            <v>175.29621814640478</v>
          </cell>
          <cell r="R1155" t="str">
            <v>Kof012s</v>
          </cell>
          <cell r="S1155">
            <v>0.8</v>
          </cell>
        </row>
        <row r="1156">
          <cell r="B1156" t="str">
            <v>Kof052sz</v>
          </cell>
          <cell r="C1156" t="str">
            <v>Koffiekamer, weekend</v>
          </cell>
          <cell r="D1156" t="str">
            <v>Steen</v>
          </cell>
          <cell r="E1156">
            <v>52</v>
          </cell>
          <cell r="F1156">
            <v>8.4933333333333333E-2</v>
          </cell>
          <cell r="G1156">
            <v>0</v>
          </cell>
          <cell r="H1156">
            <v>0</v>
          </cell>
          <cell r="I1156">
            <v>0</v>
          </cell>
          <cell r="J1156">
            <v>0</v>
          </cell>
          <cell r="K1156">
            <v>0</v>
          </cell>
          <cell r="L1156">
            <v>0</v>
          </cell>
          <cell r="M1156">
            <v>0</v>
          </cell>
          <cell r="N1156">
            <v>0</v>
          </cell>
          <cell r="O1156">
            <v>0</v>
          </cell>
          <cell r="P1156">
            <v>8.4933333333333333E-2</v>
          </cell>
          <cell r="Q1156">
            <v>612.24489795918373</v>
          </cell>
          <cell r="R1156" t="str">
            <v>Kof052sz</v>
          </cell>
          <cell r="S1156">
            <v>0.8</v>
          </cell>
        </row>
        <row r="1157">
          <cell r="B1157" t="str">
            <v>Kof001s</v>
          </cell>
          <cell r="D1157" t="str">
            <v>Steen</v>
          </cell>
          <cell r="E1157">
            <v>1</v>
          </cell>
          <cell r="F1157">
            <v>0</v>
          </cell>
          <cell r="G1157">
            <v>0</v>
          </cell>
          <cell r="H1157">
            <v>0</v>
          </cell>
          <cell r="I1157">
            <v>0</v>
          </cell>
          <cell r="J1157">
            <v>0</v>
          </cell>
          <cell r="K1157">
            <v>0</v>
          </cell>
          <cell r="L1157">
            <v>0</v>
          </cell>
          <cell r="M1157">
            <v>0</v>
          </cell>
          <cell r="N1157">
            <v>0</v>
          </cell>
          <cell r="O1157">
            <v>0</v>
          </cell>
          <cell r="P1157">
            <v>0</v>
          </cell>
          <cell r="Q1157">
            <v>0</v>
          </cell>
          <cell r="R1157" t="str">
            <v>Kof001s</v>
          </cell>
          <cell r="S1157">
            <v>0.8</v>
          </cell>
        </row>
        <row r="1158">
          <cell r="B1158" t="str">
            <v>Kof002s</v>
          </cell>
          <cell r="D1158" t="str">
            <v>Steen</v>
          </cell>
          <cell r="E1158">
            <v>2</v>
          </cell>
          <cell r="F1158">
            <v>0</v>
          </cell>
          <cell r="G1158">
            <v>0</v>
          </cell>
          <cell r="H1158">
            <v>0</v>
          </cell>
          <cell r="I1158">
            <v>0</v>
          </cell>
          <cell r="J1158">
            <v>0</v>
          </cell>
          <cell r="K1158">
            <v>0</v>
          </cell>
          <cell r="L1158">
            <v>0</v>
          </cell>
          <cell r="M1158">
            <v>0</v>
          </cell>
          <cell r="N1158">
            <v>0</v>
          </cell>
          <cell r="O1158">
            <v>0</v>
          </cell>
          <cell r="P1158">
            <v>0</v>
          </cell>
          <cell r="Q1158">
            <v>0</v>
          </cell>
          <cell r="R1158" t="str">
            <v>Kof002s</v>
          </cell>
          <cell r="S1158">
            <v>0.8</v>
          </cell>
        </row>
        <row r="1159">
          <cell r="B1159" t="str">
            <v>Kof003s</v>
          </cell>
          <cell r="D1159" t="str">
            <v>Steen</v>
          </cell>
          <cell r="E1159">
            <v>3</v>
          </cell>
          <cell r="F1159">
            <v>0</v>
          </cell>
          <cell r="G1159">
            <v>0</v>
          </cell>
          <cell r="H1159">
            <v>0</v>
          </cell>
          <cell r="I1159">
            <v>0</v>
          </cell>
          <cell r="J1159">
            <v>0</v>
          </cell>
          <cell r="K1159">
            <v>0</v>
          </cell>
          <cell r="L1159">
            <v>0</v>
          </cell>
          <cell r="M1159">
            <v>0</v>
          </cell>
          <cell r="N1159">
            <v>0</v>
          </cell>
          <cell r="O1159">
            <v>0</v>
          </cell>
          <cell r="P1159">
            <v>0</v>
          </cell>
          <cell r="Q1159">
            <v>0</v>
          </cell>
          <cell r="R1159" t="str">
            <v>Kof003s</v>
          </cell>
          <cell r="S1159">
            <v>0.8</v>
          </cell>
        </row>
        <row r="1160">
          <cell r="B1160" t="str">
            <v>Kof004s</v>
          </cell>
          <cell r="D1160" t="str">
            <v>Steen</v>
          </cell>
          <cell r="E1160">
            <v>4</v>
          </cell>
          <cell r="F1160">
            <v>0</v>
          </cell>
          <cell r="G1160">
            <v>0</v>
          </cell>
          <cell r="H1160">
            <v>0</v>
          </cell>
          <cell r="I1160">
            <v>0</v>
          </cell>
          <cell r="J1160">
            <v>0</v>
          </cell>
          <cell r="K1160">
            <v>0</v>
          </cell>
          <cell r="L1160">
            <v>0</v>
          </cell>
          <cell r="M1160">
            <v>0</v>
          </cell>
          <cell r="N1160">
            <v>0</v>
          </cell>
          <cell r="O1160">
            <v>0</v>
          </cell>
          <cell r="P1160">
            <v>0</v>
          </cell>
          <cell r="Q1160">
            <v>0</v>
          </cell>
          <cell r="R1160" t="str">
            <v>Kof004s</v>
          </cell>
          <cell r="S1160">
            <v>0.8</v>
          </cell>
        </row>
        <row r="1161">
          <cell r="B1161" t="str">
            <v>Kof005s</v>
          </cell>
          <cell r="D1161" t="str">
            <v>Steen</v>
          </cell>
          <cell r="E1161">
            <v>5</v>
          </cell>
          <cell r="F1161">
            <v>0</v>
          </cell>
          <cell r="G1161">
            <v>0</v>
          </cell>
          <cell r="H1161">
            <v>0</v>
          </cell>
          <cell r="I1161">
            <v>0</v>
          </cell>
          <cell r="J1161">
            <v>0</v>
          </cell>
          <cell r="K1161">
            <v>0</v>
          </cell>
          <cell r="L1161">
            <v>0</v>
          </cell>
          <cell r="M1161">
            <v>0</v>
          </cell>
          <cell r="N1161">
            <v>0</v>
          </cell>
          <cell r="O1161">
            <v>0</v>
          </cell>
          <cell r="P1161">
            <v>0</v>
          </cell>
          <cell r="Q1161">
            <v>0</v>
          </cell>
          <cell r="R1161" t="str">
            <v>Kof005s</v>
          </cell>
          <cell r="S1161">
            <v>0.8</v>
          </cell>
        </row>
        <row r="1162">
          <cell r="B1162" t="str">
            <v>Kof006s</v>
          </cell>
          <cell r="D1162" t="str">
            <v>Steen</v>
          </cell>
          <cell r="E1162">
            <v>6</v>
          </cell>
          <cell r="F1162">
            <v>0</v>
          </cell>
          <cell r="G1162">
            <v>0</v>
          </cell>
          <cell r="H1162">
            <v>0</v>
          </cell>
          <cell r="I1162">
            <v>0</v>
          </cell>
          <cell r="J1162">
            <v>0</v>
          </cell>
          <cell r="K1162">
            <v>0</v>
          </cell>
          <cell r="L1162">
            <v>0</v>
          </cell>
          <cell r="M1162">
            <v>0</v>
          </cell>
          <cell r="N1162">
            <v>0</v>
          </cell>
          <cell r="O1162">
            <v>0</v>
          </cell>
          <cell r="P1162">
            <v>0</v>
          </cell>
          <cell r="Q1162">
            <v>0</v>
          </cell>
          <cell r="R1162" t="str">
            <v>Kof006s</v>
          </cell>
          <cell r="S1162">
            <v>0.8</v>
          </cell>
        </row>
        <row r="1163">
          <cell r="B1163" t="str">
            <v>Kof007s</v>
          </cell>
          <cell r="D1163" t="str">
            <v>Steen</v>
          </cell>
          <cell r="E1163">
            <v>7</v>
          </cell>
          <cell r="F1163">
            <v>0</v>
          </cell>
          <cell r="G1163">
            <v>0</v>
          </cell>
          <cell r="H1163">
            <v>0</v>
          </cell>
          <cell r="I1163">
            <v>0</v>
          </cell>
          <cell r="J1163">
            <v>0</v>
          </cell>
          <cell r="K1163">
            <v>0</v>
          </cell>
          <cell r="L1163">
            <v>0</v>
          </cell>
          <cell r="M1163">
            <v>0</v>
          </cell>
          <cell r="N1163">
            <v>0</v>
          </cell>
          <cell r="O1163">
            <v>0</v>
          </cell>
          <cell r="P1163">
            <v>0</v>
          </cell>
          <cell r="Q1163">
            <v>0</v>
          </cell>
          <cell r="R1163" t="str">
            <v>Kof007s</v>
          </cell>
          <cell r="S1163">
            <v>0.8</v>
          </cell>
        </row>
        <row r="1164">
          <cell r="B1164" t="str">
            <v>Kof008s</v>
          </cell>
          <cell r="D1164" t="str">
            <v>Steen</v>
          </cell>
          <cell r="E1164">
            <v>8</v>
          </cell>
          <cell r="F1164">
            <v>0</v>
          </cell>
          <cell r="G1164">
            <v>0</v>
          </cell>
          <cell r="H1164">
            <v>0</v>
          </cell>
          <cell r="I1164">
            <v>0</v>
          </cell>
          <cell r="J1164">
            <v>0</v>
          </cell>
          <cell r="K1164">
            <v>0</v>
          </cell>
          <cell r="L1164">
            <v>0</v>
          </cell>
          <cell r="M1164">
            <v>0</v>
          </cell>
          <cell r="N1164">
            <v>0</v>
          </cell>
          <cell r="O1164">
            <v>0</v>
          </cell>
          <cell r="P1164">
            <v>0</v>
          </cell>
          <cell r="Q1164">
            <v>0</v>
          </cell>
          <cell r="R1164" t="str">
            <v>Kof008s</v>
          </cell>
          <cell r="S1164">
            <v>0.8</v>
          </cell>
        </row>
        <row r="1165">
          <cell r="B1165" t="str">
            <v>Kof009s</v>
          </cell>
          <cell r="D1165" t="str">
            <v>Steen</v>
          </cell>
          <cell r="E1165">
            <v>9</v>
          </cell>
          <cell r="F1165">
            <v>0</v>
          </cell>
          <cell r="G1165">
            <v>0</v>
          </cell>
          <cell r="H1165">
            <v>0</v>
          </cell>
          <cell r="I1165">
            <v>0</v>
          </cell>
          <cell r="J1165">
            <v>0</v>
          </cell>
          <cell r="K1165">
            <v>0</v>
          </cell>
          <cell r="L1165">
            <v>0</v>
          </cell>
          <cell r="M1165">
            <v>0</v>
          </cell>
          <cell r="N1165">
            <v>0</v>
          </cell>
          <cell r="O1165">
            <v>0</v>
          </cell>
          <cell r="P1165">
            <v>0</v>
          </cell>
          <cell r="Q1165">
            <v>0</v>
          </cell>
          <cell r="R1165" t="str">
            <v>Kof009s</v>
          </cell>
          <cell r="S1165">
            <v>0.8</v>
          </cell>
        </row>
        <row r="1166">
          <cell r="B1166" t="str">
            <v>Kof010s</v>
          </cell>
          <cell r="D1166" t="str">
            <v>Steen</v>
          </cell>
          <cell r="E1166">
            <v>10</v>
          </cell>
          <cell r="F1166">
            <v>0</v>
          </cell>
          <cell r="G1166">
            <v>0</v>
          </cell>
          <cell r="H1166">
            <v>0</v>
          </cell>
          <cell r="I1166">
            <v>0</v>
          </cell>
          <cell r="J1166">
            <v>0</v>
          </cell>
          <cell r="K1166">
            <v>0</v>
          </cell>
          <cell r="L1166">
            <v>0</v>
          </cell>
          <cell r="M1166">
            <v>0</v>
          </cell>
          <cell r="N1166">
            <v>0</v>
          </cell>
          <cell r="O1166">
            <v>0</v>
          </cell>
          <cell r="P1166">
            <v>0</v>
          </cell>
          <cell r="Q1166">
            <v>0</v>
          </cell>
          <cell r="R1166" t="str">
            <v>Kof010s</v>
          </cell>
          <cell r="S1166">
            <v>0.8</v>
          </cell>
        </row>
        <row r="1167">
          <cell r="B1167" t="str">
            <v>Kof011s</v>
          </cell>
          <cell r="D1167" t="str">
            <v>Steen</v>
          </cell>
          <cell r="E1167">
            <v>11</v>
          </cell>
          <cell r="F1167">
            <v>0</v>
          </cell>
          <cell r="G1167">
            <v>0</v>
          </cell>
          <cell r="H1167">
            <v>0</v>
          </cell>
          <cell r="I1167">
            <v>0</v>
          </cell>
          <cell r="J1167">
            <v>0</v>
          </cell>
          <cell r="K1167">
            <v>0</v>
          </cell>
          <cell r="L1167">
            <v>0</v>
          </cell>
          <cell r="M1167">
            <v>0</v>
          </cell>
          <cell r="N1167">
            <v>0</v>
          </cell>
          <cell r="O1167">
            <v>0</v>
          </cell>
          <cell r="P1167">
            <v>0</v>
          </cell>
          <cell r="Q1167">
            <v>0</v>
          </cell>
          <cell r="R1167" t="str">
            <v>Kof011s</v>
          </cell>
          <cell r="S1167">
            <v>0.8</v>
          </cell>
        </row>
        <row r="1169">
          <cell r="B1169" t="str">
            <v>Kof260t</v>
          </cell>
          <cell r="C1169" t="str">
            <v>Koffiekamer</v>
          </cell>
          <cell r="D1169" t="str">
            <v>Tapijt</v>
          </cell>
          <cell r="E1169">
            <v>260</v>
          </cell>
          <cell r="F1169">
            <v>0.86873333333333336</v>
          </cell>
          <cell r="G1169">
            <v>6.7666666666666665E-3</v>
          </cell>
          <cell r="H1169">
            <v>0</v>
          </cell>
          <cell r="I1169">
            <v>0</v>
          </cell>
          <cell r="J1169">
            <v>0</v>
          </cell>
          <cell r="K1169">
            <v>0</v>
          </cell>
          <cell r="L1169">
            <v>0</v>
          </cell>
          <cell r="M1169">
            <v>0</v>
          </cell>
          <cell r="N1169">
            <v>0</v>
          </cell>
          <cell r="O1169">
            <v>0</v>
          </cell>
          <cell r="P1169">
            <v>0.87550000000000006</v>
          </cell>
          <cell r="Q1169">
            <v>296.97315819531696</v>
          </cell>
          <cell r="R1169" t="str">
            <v>Kof260t</v>
          </cell>
          <cell r="S1169">
            <v>0.8</v>
          </cell>
        </row>
        <row r="1170">
          <cell r="B1170" t="str">
            <v>Kof260tn</v>
          </cell>
          <cell r="C1170" t="str">
            <v>Koffiekamer, naloopronde</v>
          </cell>
          <cell r="D1170" t="str">
            <v>Tapijt</v>
          </cell>
          <cell r="E1170">
            <v>260</v>
          </cell>
          <cell r="F1170">
            <v>0.51737777777777771</v>
          </cell>
          <cell r="G1170">
            <v>0</v>
          </cell>
          <cell r="H1170">
            <v>0</v>
          </cell>
          <cell r="I1170">
            <v>0</v>
          </cell>
          <cell r="J1170">
            <v>0</v>
          </cell>
          <cell r="K1170">
            <v>0</v>
          </cell>
          <cell r="L1170">
            <v>0</v>
          </cell>
          <cell r="M1170">
            <v>0</v>
          </cell>
          <cell r="N1170">
            <v>0</v>
          </cell>
          <cell r="O1170">
            <v>0</v>
          </cell>
          <cell r="P1170">
            <v>0.51737777777777771</v>
          </cell>
          <cell r="Q1170">
            <v>502.53414655098362</v>
          </cell>
          <cell r="R1170" t="str">
            <v>Kof260tn</v>
          </cell>
          <cell r="S1170">
            <v>0.8</v>
          </cell>
        </row>
        <row r="1171">
          <cell r="B1171" t="str">
            <v>Kof156t</v>
          </cell>
          <cell r="C1171" t="str">
            <v>Koffiekamer</v>
          </cell>
          <cell r="D1171" t="str">
            <v>Tapijt</v>
          </cell>
          <cell r="E1171">
            <v>156</v>
          </cell>
          <cell r="F1171">
            <v>0.4526</v>
          </cell>
          <cell r="G1171">
            <v>6.7666666666666665E-3</v>
          </cell>
          <cell r="H1171">
            <v>0</v>
          </cell>
          <cell r="I1171">
            <v>0</v>
          </cell>
          <cell r="J1171">
            <v>0</v>
          </cell>
          <cell r="K1171">
            <v>0</v>
          </cell>
          <cell r="L1171">
            <v>0</v>
          </cell>
          <cell r="M1171">
            <v>0</v>
          </cell>
          <cell r="N1171">
            <v>0</v>
          </cell>
          <cell r="O1171">
            <v>0</v>
          </cell>
          <cell r="P1171">
            <v>0.45936666666666665</v>
          </cell>
          <cell r="Q1171">
            <v>339.59799724258039</v>
          </cell>
          <cell r="R1171" t="str">
            <v>Kof156t</v>
          </cell>
          <cell r="S1171">
            <v>0.8</v>
          </cell>
        </row>
        <row r="1172">
          <cell r="B1172" t="str">
            <v>Kof130t</v>
          </cell>
          <cell r="C1172" t="str">
            <v>Koffiekamer</v>
          </cell>
          <cell r="D1172" t="str">
            <v>Tapijt</v>
          </cell>
          <cell r="E1172">
            <v>130</v>
          </cell>
          <cell r="F1172">
            <v>0.34895555555555557</v>
          </cell>
          <cell r="G1172">
            <v>6.7666666666666665E-3</v>
          </cell>
          <cell r="H1172">
            <v>0</v>
          </cell>
          <cell r="I1172">
            <v>0</v>
          </cell>
          <cell r="J1172">
            <v>0</v>
          </cell>
          <cell r="K1172">
            <v>0</v>
          </cell>
          <cell r="L1172">
            <v>0</v>
          </cell>
          <cell r="M1172">
            <v>0</v>
          </cell>
          <cell r="N1172">
            <v>0</v>
          </cell>
          <cell r="O1172">
            <v>0</v>
          </cell>
          <cell r="P1172">
            <v>0.35572222222222222</v>
          </cell>
          <cell r="Q1172">
            <v>365.45369358113385</v>
          </cell>
          <cell r="R1172" t="str">
            <v>Kof130t</v>
          </cell>
          <cell r="S1172">
            <v>0.8</v>
          </cell>
        </row>
        <row r="1173">
          <cell r="B1173" t="str">
            <v>Kof104t</v>
          </cell>
          <cell r="C1173" t="str">
            <v>Koffiekamer</v>
          </cell>
          <cell r="D1173" t="str">
            <v>Tapijt</v>
          </cell>
          <cell r="E1173">
            <v>104</v>
          </cell>
          <cell r="F1173">
            <v>0.43495277777777791</v>
          </cell>
          <cell r="G1173">
            <v>5.9208333333333335E-3</v>
          </cell>
          <cell r="H1173">
            <v>0</v>
          </cell>
          <cell r="I1173">
            <v>0</v>
          </cell>
          <cell r="J1173">
            <v>0</v>
          </cell>
          <cell r="K1173">
            <v>0</v>
          </cell>
          <cell r="L1173">
            <v>0</v>
          </cell>
          <cell r="M1173">
            <v>0</v>
          </cell>
          <cell r="N1173">
            <v>0</v>
          </cell>
          <cell r="O1173">
            <v>0</v>
          </cell>
          <cell r="P1173">
            <v>0.44087361111111123</v>
          </cell>
          <cell r="Q1173">
            <v>235.89527106849084</v>
          </cell>
          <cell r="R1173" t="str">
            <v>Kof104t</v>
          </cell>
          <cell r="S1173">
            <v>0.7</v>
          </cell>
        </row>
        <row r="1174">
          <cell r="B1174" t="str">
            <v>Kof052t</v>
          </cell>
          <cell r="C1174" t="str">
            <v>Koffiekamer</v>
          </cell>
          <cell r="D1174" t="str">
            <v>Tapijt</v>
          </cell>
          <cell r="E1174">
            <v>52</v>
          </cell>
          <cell r="F1174">
            <v>0.24113333333333326</v>
          </cell>
          <cell r="G1174">
            <v>6.7666666666666665E-3</v>
          </cell>
          <cell r="H1174">
            <v>0</v>
          </cell>
          <cell r="I1174">
            <v>0</v>
          </cell>
          <cell r="J1174">
            <v>0</v>
          </cell>
          <cell r="K1174">
            <v>0</v>
          </cell>
          <cell r="L1174">
            <v>0</v>
          </cell>
          <cell r="M1174">
            <v>0</v>
          </cell>
          <cell r="N1174">
            <v>0</v>
          </cell>
          <cell r="O1174">
            <v>0</v>
          </cell>
          <cell r="P1174">
            <v>0.24789999999999993</v>
          </cell>
          <cell r="Q1174">
            <v>209.762000806777</v>
          </cell>
          <cell r="R1174" t="str">
            <v>Kof052t</v>
          </cell>
          <cell r="S1174">
            <v>0.8</v>
          </cell>
        </row>
        <row r="1175">
          <cell r="B1175" t="str">
            <v>Kof026t</v>
          </cell>
          <cell r="C1175" t="str">
            <v>Koffiekamer</v>
          </cell>
          <cell r="D1175" t="str">
            <v>Tapijt</v>
          </cell>
          <cell r="E1175">
            <v>26</v>
          </cell>
          <cell r="F1175">
            <v>8.9733333333333318E-2</v>
          </cell>
          <cell r="G1175">
            <v>6.7666666666666665E-3</v>
          </cell>
          <cell r="H1175">
            <v>0</v>
          </cell>
          <cell r="I1175">
            <v>0</v>
          </cell>
          <cell r="J1175">
            <v>0</v>
          </cell>
          <cell r="K1175">
            <v>0</v>
          </cell>
          <cell r="L1175">
            <v>0</v>
          </cell>
          <cell r="M1175">
            <v>0</v>
          </cell>
          <cell r="N1175">
            <v>0</v>
          </cell>
          <cell r="O1175">
            <v>0</v>
          </cell>
          <cell r="P1175">
            <v>9.6499999999999989E-2</v>
          </cell>
          <cell r="Q1175">
            <v>269.43005181347149</v>
          </cell>
          <cell r="R1175" t="str">
            <v>Kof026t</v>
          </cell>
          <cell r="S1175">
            <v>0.8</v>
          </cell>
        </row>
        <row r="1176">
          <cell r="B1176" t="str">
            <v>Kof012t</v>
          </cell>
          <cell r="C1176" t="str">
            <v>Koffiekamer</v>
          </cell>
          <cell r="D1176" t="str">
            <v>Tapijt</v>
          </cell>
          <cell r="E1176">
            <v>12</v>
          </cell>
          <cell r="F1176">
            <v>5.0755555555555568E-2</v>
          </cell>
          <cell r="G1176">
            <v>6.7666666666666665E-3</v>
          </cell>
          <cell r="H1176">
            <v>0</v>
          </cell>
          <cell r="I1176">
            <v>0</v>
          </cell>
          <cell r="J1176">
            <v>0</v>
          </cell>
          <cell r="K1176">
            <v>0</v>
          </cell>
          <cell r="L1176">
            <v>0</v>
          </cell>
          <cell r="M1176">
            <v>0</v>
          </cell>
          <cell r="N1176">
            <v>0</v>
          </cell>
          <cell r="O1176">
            <v>0</v>
          </cell>
          <cell r="P1176">
            <v>5.7522222222222232E-2</v>
          </cell>
          <cell r="Q1176">
            <v>208.61502800849911</v>
          </cell>
          <cell r="R1176" t="str">
            <v>Kof012t</v>
          </cell>
          <cell r="S1176">
            <v>0.8</v>
          </cell>
        </row>
        <row r="1177">
          <cell r="B1177" t="str">
            <v>Kof052tz</v>
          </cell>
          <cell r="C1177" t="str">
            <v>Koffiekamer, weekend</v>
          </cell>
          <cell r="D1177" t="str">
            <v>Tapijt</v>
          </cell>
          <cell r="E1177">
            <v>52</v>
          </cell>
          <cell r="F1177">
            <v>8.8399999999999992E-2</v>
          </cell>
          <cell r="G1177">
            <v>0</v>
          </cell>
          <cell r="H1177">
            <v>0</v>
          </cell>
          <cell r="I1177">
            <v>0</v>
          </cell>
          <cell r="J1177">
            <v>0</v>
          </cell>
          <cell r="K1177">
            <v>0</v>
          </cell>
          <cell r="L1177">
            <v>0</v>
          </cell>
          <cell r="M1177">
            <v>0</v>
          </cell>
          <cell r="N1177">
            <v>0</v>
          </cell>
          <cell r="O1177">
            <v>0</v>
          </cell>
          <cell r="P1177">
            <v>8.8399999999999992E-2</v>
          </cell>
          <cell r="Q1177">
            <v>588.23529411764707</v>
          </cell>
          <cell r="R1177" t="str">
            <v>Kof052tz</v>
          </cell>
          <cell r="S1177">
            <v>0.8</v>
          </cell>
        </row>
        <row r="1178">
          <cell r="B1178" t="str">
            <v>Kof001t</v>
          </cell>
          <cell r="D1178" t="str">
            <v>Tapijt</v>
          </cell>
          <cell r="E1178">
            <v>1</v>
          </cell>
          <cell r="F1178">
            <v>0</v>
          </cell>
          <cell r="G1178">
            <v>0</v>
          </cell>
          <cell r="H1178">
            <v>0</v>
          </cell>
          <cell r="I1178">
            <v>0</v>
          </cell>
          <cell r="J1178">
            <v>0</v>
          </cell>
          <cell r="K1178">
            <v>0</v>
          </cell>
          <cell r="L1178">
            <v>0</v>
          </cell>
          <cell r="M1178">
            <v>0</v>
          </cell>
          <cell r="N1178">
            <v>0</v>
          </cell>
          <cell r="O1178">
            <v>0</v>
          </cell>
          <cell r="P1178">
            <v>0</v>
          </cell>
          <cell r="Q1178">
            <v>0</v>
          </cell>
          <cell r="R1178" t="str">
            <v>Kof001t</v>
          </cell>
          <cell r="S1178">
            <v>0.8</v>
          </cell>
        </row>
        <row r="1179">
          <cell r="B1179" t="str">
            <v>Kof002t</v>
          </cell>
          <cell r="D1179" t="str">
            <v>Tapijt</v>
          </cell>
          <cell r="E1179">
            <v>2</v>
          </cell>
          <cell r="F1179">
            <v>0</v>
          </cell>
          <cell r="G1179">
            <v>0</v>
          </cell>
          <cell r="H1179">
            <v>0</v>
          </cell>
          <cell r="I1179">
            <v>0</v>
          </cell>
          <cell r="J1179">
            <v>0</v>
          </cell>
          <cell r="K1179">
            <v>0</v>
          </cell>
          <cell r="L1179">
            <v>0</v>
          </cell>
          <cell r="M1179">
            <v>0</v>
          </cell>
          <cell r="N1179">
            <v>0</v>
          </cell>
          <cell r="O1179">
            <v>0</v>
          </cell>
          <cell r="P1179">
            <v>0</v>
          </cell>
          <cell r="Q1179">
            <v>0</v>
          </cell>
          <cell r="R1179" t="str">
            <v>Kof002t</v>
          </cell>
          <cell r="S1179">
            <v>0.8</v>
          </cell>
        </row>
        <row r="1180">
          <cell r="B1180" t="str">
            <v>Kof003t</v>
          </cell>
          <cell r="D1180" t="str">
            <v>Tapijt</v>
          </cell>
          <cell r="E1180">
            <v>3</v>
          </cell>
          <cell r="F1180">
            <v>0</v>
          </cell>
          <cell r="G1180">
            <v>0</v>
          </cell>
          <cell r="H1180">
            <v>0</v>
          </cell>
          <cell r="I1180">
            <v>0</v>
          </cell>
          <cell r="J1180">
            <v>0</v>
          </cell>
          <cell r="K1180">
            <v>0</v>
          </cell>
          <cell r="L1180">
            <v>0</v>
          </cell>
          <cell r="M1180">
            <v>0</v>
          </cell>
          <cell r="N1180">
            <v>0</v>
          </cell>
          <cell r="O1180">
            <v>0</v>
          </cell>
          <cell r="P1180">
            <v>0</v>
          </cell>
          <cell r="Q1180">
            <v>0</v>
          </cell>
          <cell r="R1180" t="str">
            <v>Kof003t</v>
          </cell>
          <cell r="S1180">
            <v>0.8</v>
          </cell>
        </row>
        <row r="1181">
          <cell r="B1181" t="str">
            <v>Kof004t</v>
          </cell>
          <cell r="D1181" t="str">
            <v>Tapijt</v>
          </cell>
          <cell r="E1181">
            <v>4</v>
          </cell>
          <cell r="F1181">
            <v>0</v>
          </cell>
          <cell r="G1181">
            <v>0</v>
          </cell>
          <cell r="H1181">
            <v>0</v>
          </cell>
          <cell r="I1181">
            <v>0</v>
          </cell>
          <cell r="J1181">
            <v>0</v>
          </cell>
          <cell r="K1181">
            <v>0</v>
          </cell>
          <cell r="L1181">
            <v>0</v>
          </cell>
          <cell r="M1181">
            <v>0</v>
          </cell>
          <cell r="N1181">
            <v>0</v>
          </cell>
          <cell r="O1181">
            <v>0</v>
          </cell>
          <cell r="P1181">
            <v>0</v>
          </cell>
          <cell r="Q1181">
            <v>0</v>
          </cell>
          <cell r="R1181" t="str">
            <v>Kof004t</v>
          </cell>
          <cell r="S1181">
            <v>0.8</v>
          </cell>
        </row>
        <row r="1182">
          <cell r="B1182" t="str">
            <v>Kof005t</v>
          </cell>
          <cell r="D1182" t="str">
            <v>Tapijt</v>
          </cell>
          <cell r="E1182">
            <v>5</v>
          </cell>
          <cell r="F1182">
            <v>0</v>
          </cell>
          <cell r="G1182">
            <v>0</v>
          </cell>
          <cell r="H1182">
            <v>0</v>
          </cell>
          <cell r="I1182">
            <v>0</v>
          </cell>
          <cell r="J1182">
            <v>0</v>
          </cell>
          <cell r="K1182">
            <v>0</v>
          </cell>
          <cell r="L1182">
            <v>0</v>
          </cell>
          <cell r="M1182">
            <v>0</v>
          </cell>
          <cell r="N1182">
            <v>0</v>
          </cell>
          <cell r="O1182">
            <v>0</v>
          </cell>
          <cell r="P1182">
            <v>0</v>
          </cell>
          <cell r="Q1182">
            <v>0</v>
          </cell>
          <cell r="R1182" t="str">
            <v>Kof005t</v>
          </cell>
          <cell r="S1182">
            <v>0.8</v>
          </cell>
        </row>
        <row r="1183">
          <cell r="B1183" t="str">
            <v>Kof006t</v>
          </cell>
          <cell r="D1183" t="str">
            <v>Tapijt</v>
          </cell>
          <cell r="E1183">
            <v>6</v>
          </cell>
          <cell r="F1183">
            <v>0</v>
          </cell>
          <cell r="G1183">
            <v>0</v>
          </cell>
          <cell r="H1183">
            <v>0</v>
          </cell>
          <cell r="I1183">
            <v>0</v>
          </cell>
          <cell r="J1183">
            <v>0</v>
          </cell>
          <cell r="K1183">
            <v>0</v>
          </cell>
          <cell r="L1183">
            <v>0</v>
          </cell>
          <cell r="M1183">
            <v>0</v>
          </cell>
          <cell r="N1183">
            <v>0</v>
          </cell>
          <cell r="O1183">
            <v>0</v>
          </cell>
          <cell r="P1183">
            <v>0</v>
          </cell>
          <cell r="Q1183">
            <v>0</v>
          </cell>
          <cell r="R1183" t="str">
            <v>Kof006t</v>
          </cell>
          <cell r="S1183">
            <v>0.8</v>
          </cell>
        </row>
        <row r="1184">
          <cell r="B1184" t="str">
            <v>Kof007t</v>
          </cell>
          <cell r="D1184" t="str">
            <v>Tapijt</v>
          </cell>
          <cell r="E1184">
            <v>7</v>
          </cell>
          <cell r="F1184">
            <v>0</v>
          </cell>
          <cell r="G1184">
            <v>0</v>
          </cell>
          <cell r="H1184">
            <v>0</v>
          </cell>
          <cell r="I1184">
            <v>0</v>
          </cell>
          <cell r="J1184">
            <v>0</v>
          </cell>
          <cell r="K1184">
            <v>0</v>
          </cell>
          <cell r="L1184">
            <v>0</v>
          </cell>
          <cell r="M1184">
            <v>0</v>
          </cell>
          <cell r="N1184">
            <v>0</v>
          </cell>
          <cell r="O1184">
            <v>0</v>
          </cell>
          <cell r="P1184">
            <v>0</v>
          </cell>
          <cell r="Q1184">
            <v>0</v>
          </cell>
          <cell r="R1184" t="str">
            <v>Kof007t</v>
          </cell>
          <cell r="S1184">
            <v>0.8</v>
          </cell>
        </row>
        <row r="1185">
          <cell r="B1185" t="str">
            <v>Kof008t</v>
          </cell>
          <cell r="D1185" t="str">
            <v>Tapijt</v>
          </cell>
          <cell r="E1185">
            <v>8</v>
          </cell>
          <cell r="F1185">
            <v>0</v>
          </cell>
          <cell r="G1185">
            <v>0</v>
          </cell>
          <cell r="H1185">
            <v>0</v>
          </cell>
          <cell r="I1185">
            <v>0</v>
          </cell>
          <cell r="J1185">
            <v>0</v>
          </cell>
          <cell r="K1185">
            <v>0</v>
          </cell>
          <cell r="L1185">
            <v>0</v>
          </cell>
          <cell r="M1185">
            <v>0</v>
          </cell>
          <cell r="N1185">
            <v>0</v>
          </cell>
          <cell r="O1185">
            <v>0</v>
          </cell>
          <cell r="P1185">
            <v>0</v>
          </cell>
          <cell r="Q1185">
            <v>0</v>
          </cell>
          <cell r="R1185" t="str">
            <v>Kof008t</v>
          </cell>
          <cell r="S1185">
            <v>0.8</v>
          </cell>
        </row>
        <row r="1186">
          <cell r="B1186" t="str">
            <v>Kof009t</v>
          </cell>
          <cell r="D1186" t="str">
            <v>Tapijt</v>
          </cell>
          <cell r="E1186">
            <v>9</v>
          </cell>
          <cell r="F1186">
            <v>0</v>
          </cell>
          <cell r="G1186">
            <v>0</v>
          </cell>
          <cell r="H1186">
            <v>0</v>
          </cell>
          <cell r="I1186">
            <v>0</v>
          </cell>
          <cell r="J1186">
            <v>0</v>
          </cell>
          <cell r="K1186">
            <v>0</v>
          </cell>
          <cell r="L1186">
            <v>0</v>
          </cell>
          <cell r="M1186">
            <v>0</v>
          </cell>
          <cell r="N1186">
            <v>0</v>
          </cell>
          <cell r="O1186">
            <v>0</v>
          </cell>
          <cell r="P1186">
            <v>0</v>
          </cell>
          <cell r="Q1186">
            <v>0</v>
          </cell>
          <cell r="R1186" t="str">
            <v>Kof009t</v>
          </cell>
          <cell r="S1186">
            <v>0.8</v>
          </cell>
        </row>
        <row r="1187">
          <cell r="B1187" t="str">
            <v>Kof010t</v>
          </cell>
          <cell r="D1187" t="str">
            <v>Tapijt</v>
          </cell>
          <cell r="E1187">
            <v>10</v>
          </cell>
          <cell r="F1187">
            <v>0</v>
          </cell>
          <cell r="G1187">
            <v>0</v>
          </cell>
          <cell r="H1187">
            <v>0</v>
          </cell>
          <cell r="I1187">
            <v>0</v>
          </cell>
          <cell r="J1187">
            <v>0</v>
          </cell>
          <cell r="K1187">
            <v>0</v>
          </cell>
          <cell r="L1187">
            <v>0</v>
          </cell>
          <cell r="M1187">
            <v>0</v>
          </cell>
          <cell r="N1187">
            <v>0</v>
          </cell>
          <cell r="O1187">
            <v>0</v>
          </cell>
          <cell r="P1187">
            <v>0</v>
          </cell>
          <cell r="Q1187">
            <v>0</v>
          </cell>
          <cell r="R1187" t="str">
            <v>Kof010t</v>
          </cell>
          <cell r="S1187">
            <v>0.8</v>
          </cell>
        </row>
        <row r="1188">
          <cell r="B1188" t="str">
            <v>Kof011t</v>
          </cell>
          <cell r="D1188" t="str">
            <v>Tapijt</v>
          </cell>
          <cell r="E1188">
            <v>11</v>
          </cell>
          <cell r="F1188">
            <v>0</v>
          </cell>
          <cell r="G1188">
            <v>0</v>
          </cell>
          <cell r="H1188">
            <v>0</v>
          </cell>
          <cell r="I1188">
            <v>0</v>
          </cell>
          <cell r="J1188">
            <v>0</v>
          </cell>
          <cell r="K1188">
            <v>0</v>
          </cell>
          <cell r="L1188">
            <v>0</v>
          </cell>
          <cell r="M1188">
            <v>0</v>
          </cell>
          <cell r="N1188">
            <v>0</v>
          </cell>
          <cell r="O1188">
            <v>0</v>
          </cell>
          <cell r="P1188">
            <v>0</v>
          </cell>
          <cell r="Q1188">
            <v>0</v>
          </cell>
          <cell r="R1188" t="str">
            <v>Kof011t</v>
          </cell>
          <cell r="S1188">
            <v>0.8</v>
          </cell>
        </row>
        <row r="1190">
          <cell r="B1190" t="str">
            <v>Lab260l</v>
          </cell>
          <cell r="C1190" t="str">
            <v>Laboratorium</v>
          </cell>
          <cell r="D1190" t="str">
            <v>Lino/PVC</v>
          </cell>
          <cell r="E1190">
            <v>260</v>
          </cell>
          <cell r="F1190">
            <v>0.90176666666666683</v>
          </cell>
          <cell r="G1190">
            <v>1.5730000000000001E-2</v>
          </cell>
          <cell r="H1190">
            <v>0.10400000000000001</v>
          </cell>
          <cell r="I1190">
            <v>0</v>
          </cell>
          <cell r="J1190">
            <v>5.2000000000000005E-2</v>
          </cell>
          <cell r="K1190">
            <v>0</v>
          </cell>
          <cell r="L1190">
            <v>1.0400000000000001E-3</v>
          </cell>
          <cell r="M1190">
            <v>0</v>
          </cell>
          <cell r="N1190">
            <v>0</v>
          </cell>
          <cell r="O1190">
            <v>0</v>
          </cell>
          <cell r="P1190">
            <v>1.0745366666666669</v>
          </cell>
          <cell r="Q1190">
            <v>241.96475380086295</v>
          </cell>
          <cell r="R1190" t="str">
            <v>Lab260l</v>
          </cell>
          <cell r="S1190">
            <v>0.78</v>
          </cell>
        </row>
        <row r="1191">
          <cell r="B1191" t="str">
            <v>Lab260ln</v>
          </cell>
          <cell r="C1191" t="str">
            <v>Laboratorium, naloopronde</v>
          </cell>
          <cell r="D1191" t="str">
            <v>Lino/PVC</v>
          </cell>
          <cell r="E1191">
            <v>260</v>
          </cell>
          <cell r="F1191">
            <v>0.89132999999999996</v>
          </cell>
          <cell r="G1191">
            <v>2.2139999999999996E-2</v>
          </cell>
          <cell r="H1191">
            <v>0</v>
          </cell>
          <cell r="I1191">
            <v>0</v>
          </cell>
          <cell r="J1191">
            <v>5.4000000000000006E-2</v>
          </cell>
          <cell r="K1191">
            <v>0</v>
          </cell>
          <cell r="L1191">
            <v>1.0800000000000002E-3</v>
          </cell>
          <cell r="M1191">
            <v>0</v>
          </cell>
          <cell r="N1191">
            <v>0</v>
          </cell>
          <cell r="O1191">
            <v>0</v>
          </cell>
          <cell r="P1191">
            <v>0.96855000000000002</v>
          </cell>
          <cell r="Q1191">
            <v>268.44251716483399</v>
          </cell>
          <cell r="R1191" t="str">
            <v>Lab260ln</v>
          </cell>
          <cell r="S1191">
            <v>0.81</v>
          </cell>
        </row>
        <row r="1192">
          <cell r="B1192" t="str">
            <v>Lab156l</v>
          </cell>
          <cell r="C1192" t="str">
            <v>Laboratorium</v>
          </cell>
          <cell r="D1192" t="str">
            <v>Lino/PVC</v>
          </cell>
          <cell r="E1192">
            <v>156</v>
          </cell>
          <cell r="F1192">
            <v>0.89132999999999996</v>
          </cell>
          <cell r="G1192">
            <v>2.2139999999999996E-2</v>
          </cell>
          <cell r="H1192">
            <v>0</v>
          </cell>
          <cell r="I1192">
            <v>0</v>
          </cell>
          <cell r="J1192">
            <v>5.4000000000000006E-2</v>
          </cell>
          <cell r="K1192">
            <v>0</v>
          </cell>
          <cell r="L1192">
            <v>1.0800000000000002E-3</v>
          </cell>
          <cell r="M1192">
            <v>0</v>
          </cell>
          <cell r="N1192">
            <v>0</v>
          </cell>
          <cell r="O1192">
            <v>0</v>
          </cell>
          <cell r="P1192">
            <v>0.96855000000000002</v>
          </cell>
          <cell r="Q1192">
            <v>161.06551029890039</v>
          </cell>
          <cell r="R1192" t="str">
            <v>Lab156l</v>
          </cell>
          <cell r="S1192">
            <v>0.81</v>
          </cell>
        </row>
        <row r="1193">
          <cell r="B1193" t="str">
            <v>Lab130l</v>
          </cell>
          <cell r="C1193" t="str">
            <v>Laboratorium</v>
          </cell>
          <cell r="D1193" t="str">
            <v>Lino/PVC</v>
          </cell>
          <cell r="E1193">
            <v>130</v>
          </cell>
          <cell r="F1193">
            <v>0.89132999999999996</v>
          </cell>
          <cell r="G1193">
            <v>2.2139999999999996E-2</v>
          </cell>
          <cell r="H1193">
            <v>0</v>
          </cell>
          <cell r="I1193">
            <v>0</v>
          </cell>
          <cell r="J1193">
            <v>5.4000000000000006E-2</v>
          </cell>
          <cell r="K1193">
            <v>0</v>
          </cell>
          <cell r="L1193">
            <v>1.0800000000000002E-3</v>
          </cell>
          <cell r="M1193">
            <v>0</v>
          </cell>
          <cell r="N1193">
            <v>0</v>
          </cell>
          <cell r="O1193">
            <v>0</v>
          </cell>
          <cell r="P1193">
            <v>0.96855000000000002</v>
          </cell>
          <cell r="Q1193">
            <v>134.22125858241699</v>
          </cell>
          <cell r="R1193" t="str">
            <v>Lab130l</v>
          </cell>
          <cell r="S1193">
            <v>0.81</v>
          </cell>
        </row>
        <row r="1194">
          <cell r="B1194" t="str">
            <v>Lab104l</v>
          </cell>
          <cell r="C1194" t="str">
            <v>Laboratorium</v>
          </cell>
          <cell r="D1194" t="str">
            <v>Lino/PVC</v>
          </cell>
          <cell r="E1194">
            <v>104</v>
          </cell>
          <cell r="F1194">
            <v>0.89132999999999996</v>
          </cell>
          <cell r="G1194">
            <v>2.2139999999999996E-2</v>
          </cell>
          <cell r="H1194">
            <v>0</v>
          </cell>
          <cell r="I1194">
            <v>0</v>
          </cell>
          <cell r="J1194">
            <v>5.4000000000000006E-2</v>
          </cell>
          <cell r="K1194">
            <v>0</v>
          </cell>
          <cell r="L1194">
            <v>1.0800000000000002E-3</v>
          </cell>
          <cell r="M1194">
            <v>0</v>
          </cell>
          <cell r="N1194">
            <v>0</v>
          </cell>
          <cell r="O1194">
            <v>0</v>
          </cell>
          <cell r="P1194">
            <v>0.96855000000000002</v>
          </cell>
          <cell r="Q1194">
            <v>107.37700686593359</v>
          </cell>
          <cell r="R1194" t="str">
            <v>Lab104l</v>
          </cell>
          <cell r="S1194">
            <v>0.81</v>
          </cell>
        </row>
        <row r="1195">
          <cell r="B1195" t="str">
            <v>Lab052l</v>
          </cell>
          <cell r="C1195" t="str">
            <v>Laboratorium</v>
          </cell>
          <cell r="D1195" t="str">
            <v>Lino/PVC</v>
          </cell>
          <cell r="E1195">
            <v>52</v>
          </cell>
          <cell r="F1195">
            <v>1.0070699999999999</v>
          </cell>
          <cell r="G1195">
            <v>2.2139999999999996E-2</v>
          </cell>
          <cell r="H1195">
            <v>0.10800000000000001</v>
          </cell>
          <cell r="I1195">
            <v>0</v>
          </cell>
          <cell r="J1195">
            <v>5.4000000000000006E-2</v>
          </cell>
          <cell r="K1195">
            <v>0</v>
          </cell>
          <cell r="L1195">
            <v>1.0800000000000002E-3</v>
          </cell>
          <cell r="M1195">
            <v>0</v>
          </cell>
          <cell r="N1195">
            <v>0</v>
          </cell>
          <cell r="O1195">
            <v>0</v>
          </cell>
          <cell r="P1195">
            <v>1.1922900000000001</v>
          </cell>
          <cell r="Q1195">
            <v>43.613550394618763</v>
          </cell>
          <cell r="R1195" t="str">
            <v>Lab052l</v>
          </cell>
          <cell r="S1195">
            <v>0.81</v>
          </cell>
        </row>
        <row r="1196">
          <cell r="B1196" t="str">
            <v>Lab026l</v>
          </cell>
          <cell r="C1196" t="str">
            <v>Laboratorium</v>
          </cell>
          <cell r="D1196" t="str">
            <v>Lino/PVC</v>
          </cell>
          <cell r="E1196">
            <v>26</v>
          </cell>
          <cell r="F1196">
            <v>0.89132999999999996</v>
          </cell>
          <cell r="G1196">
            <v>2.2139999999999996E-2</v>
          </cell>
          <cell r="H1196">
            <v>0</v>
          </cell>
          <cell r="I1196">
            <v>0</v>
          </cell>
          <cell r="J1196">
            <v>5.4000000000000006E-2</v>
          </cell>
          <cell r="K1196">
            <v>0</v>
          </cell>
          <cell r="L1196">
            <v>1.0800000000000002E-3</v>
          </cell>
          <cell r="M1196">
            <v>0</v>
          </cell>
          <cell r="N1196">
            <v>0</v>
          </cell>
          <cell r="O1196">
            <v>0</v>
          </cell>
          <cell r="P1196">
            <v>0.96855000000000002</v>
          </cell>
          <cell r="Q1196">
            <v>26.844251716483399</v>
          </cell>
          <cell r="R1196" t="str">
            <v>Lab026l</v>
          </cell>
          <cell r="S1196">
            <v>0.81</v>
          </cell>
        </row>
        <row r="1197">
          <cell r="B1197" t="str">
            <v>Lab012l</v>
          </cell>
          <cell r="C1197" t="str">
            <v>Laboratorium</v>
          </cell>
          <cell r="D1197" t="str">
            <v>Lino/PVC</v>
          </cell>
          <cell r="E1197">
            <v>12</v>
          </cell>
          <cell r="F1197">
            <v>0.89132999999999996</v>
          </cell>
          <cell r="G1197">
            <v>2.2139999999999996E-2</v>
          </cell>
          <cell r="H1197">
            <v>0</v>
          </cell>
          <cell r="I1197">
            <v>0</v>
          </cell>
          <cell r="J1197">
            <v>5.4000000000000006E-2</v>
          </cell>
          <cell r="K1197">
            <v>0</v>
          </cell>
          <cell r="L1197">
            <v>1.0800000000000002E-3</v>
          </cell>
          <cell r="M1197">
            <v>0</v>
          </cell>
          <cell r="N1197">
            <v>0</v>
          </cell>
          <cell r="O1197">
            <v>0</v>
          </cell>
          <cell r="P1197">
            <v>0.96855000000000002</v>
          </cell>
          <cell r="Q1197">
            <v>12.389654638376953</v>
          </cell>
          <cell r="R1197" t="str">
            <v>Lab012l</v>
          </cell>
          <cell r="S1197">
            <v>0.81</v>
          </cell>
        </row>
        <row r="1198">
          <cell r="B1198" t="str">
            <v>Lab052lz</v>
          </cell>
          <cell r="C1198" t="str">
            <v>Laboratorium, weekend</v>
          </cell>
          <cell r="D1198" t="str">
            <v>Lino/PVC</v>
          </cell>
          <cell r="E1198">
            <v>52</v>
          </cell>
          <cell r="F1198">
            <v>0.89132999999999996</v>
          </cell>
          <cell r="G1198">
            <v>2.2139999999999996E-2</v>
          </cell>
          <cell r="H1198">
            <v>0</v>
          </cell>
          <cell r="I1198">
            <v>0</v>
          </cell>
          <cell r="J1198">
            <v>5.4000000000000006E-2</v>
          </cell>
          <cell r="K1198">
            <v>0</v>
          </cell>
          <cell r="L1198">
            <v>1.0800000000000002E-3</v>
          </cell>
          <cell r="M1198">
            <v>0</v>
          </cell>
          <cell r="N1198">
            <v>0</v>
          </cell>
          <cell r="O1198">
            <v>0</v>
          </cell>
          <cell r="P1198">
            <v>0.96855000000000002</v>
          </cell>
          <cell r="Q1198">
            <v>53.688503432966797</v>
          </cell>
          <cell r="R1198" t="str">
            <v>Lab052lz</v>
          </cell>
          <cell r="S1198">
            <v>0.81</v>
          </cell>
        </row>
        <row r="1199">
          <cell r="B1199" t="str">
            <v>Lab001l</v>
          </cell>
          <cell r="D1199" t="str">
            <v>Lino/PVC</v>
          </cell>
          <cell r="E1199">
            <v>260</v>
          </cell>
          <cell r="F1199">
            <v>0.90302999999999989</v>
          </cell>
          <cell r="G1199">
            <v>2.2139999999999996E-2</v>
          </cell>
          <cell r="H1199">
            <v>0.10800000000000001</v>
          </cell>
          <cell r="I1199">
            <v>0</v>
          </cell>
          <cell r="J1199">
            <v>0</v>
          </cell>
          <cell r="K1199">
            <v>0</v>
          </cell>
          <cell r="L1199">
            <v>1.0800000000000002E-3</v>
          </cell>
          <cell r="M1199">
            <v>0</v>
          </cell>
          <cell r="N1199">
            <v>0</v>
          </cell>
          <cell r="O1199">
            <v>0</v>
          </cell>
          <cell r="P1199">
            <v>1.0342499999999999</v>
          </cell>
          <cell r="Q1199">
            <v>251.38989605994681</v>
          </cell>
          <cell r="R1199" t="str">
            <v>Lab001l</v>
          </cell>
          <cell r="S1199">
            <v>0.81</v>
          </cell>
        </row>
        <row r="1200">
          <cell r="B1200" t="str">
            <v>Lab002l</v>
          </cell>
          <cell r="D1200" t="str">
            <v>Lino/PVC</v>
          </cell>
          <cell r="E1200">
            <v>2</v>
          </cell>
          <cell r="F1200">
            <v>0.89132999999999996</v>
          </cell>
          <cell r="G1200">
            <v>2.2139999999999996E-2</v>
          </cell>
          <cell r="H1200">
            <v>0</v>
          </cell>
          <cell r="I1200">
            <v>0</v>
          </cell>
          <cell r="J1200">
            <v>5.4000000000000006E-2</v>
          </cell>
          <cell r="K1200">
            <v>0</v>
          </cell>
          <cell r="L1200">
            <v>1.0800000000000002E-3</v>
          </cell>
          <cell r="M1200">
            <v>0</v>
          </cell>
          <cell r="N1200">
            <v>0</v>
          </cell>
          <cell r="O1200">
            <v>0</v>
          </cell>
          <cell r="P1200">
            <v>0.96855000000000002</v>
          </cell>
          <cell r="Q1200">
            <v>2.0649424397294922</v>
          </cell>
          <cell r="R1200" t="str">
            <v>Lab002l</v>
          </cell>
          <cell r="S1200">
            <v>0.81</v>
          </cell>
        </row>
        <row r="1201">
          <cell r="B1201" t="str">
            <v>Lab003l</v>
          </cell>
          <cell r="D1201" t="str">
            <v>Lino/PVC</v>
          </cell>
          <cell r="E1201">
            <v>3</v>
          </cell>
          <cell r="F1201">
            <v>0.89132999999999996</v>
          </cell>
          <cell r="G1201">
            <v>2.2139999999999996E-2</v>
          </cell>
          <cell r="H1201">
            <v>0</v>
          </cell>
          <cell r="I1201">
            <v>0</v>
          </cell>
          <cell r="J1201">
            <v>5.4000000000000006E-2</v>
          </cell>
          <cell r="K1201">
            <v>0</v>
          </cell>
          <cell r="L1201">
            <v>1.0800000000000002E-3</v>
          </cell>
          <cell r="M1201">
            <v>0</v>
          </cell>
          <cell r="N1201">
            <v>0</v>
          </cell>
          <cell r="O1201">
            <v>0</v>
          </cell>
          <cell r="P1201">
            <v>0.96855000000000002</v>
          </cell>
          <cell r="Q1201">
            <v>3.0974136595942383</v>
          </cell>
          <cell r="R1201" t="str">
            <v>Lab003l</v>
          </cell>
          <cell r="S1201">
            <v>0.81</v>
          </cell>
        </row>
        <row r="1202">
          <cell r="B1202" t="str">
            <v>Lab004l</v>
          </cell>
          <cell r="D1202" t="str">
            <v>Lino/PVC</v>
          </cell>
          <cell r="E1202">
            <v>4</v>
          </cell>
          <cell r="F1202">
            <v>0.89132999999999996</v>
          </cell>
          <cell r="G1202">
            <v>2.2139999999999996E-2</v>
          </cell>
          <cell r="H1202">
            <v>0</v>
          </cell>
          <cell r="I1202">
            <v>0</v>
          </cell>
          <cell r="J1202">
            <v>5.4000000000000006E-2</v>
          </cell>
          <cell r="K1202">
            <v>0</v>
          </cell>
          <cell r="L1202">
            <v>1.0800000000000002E-3</v>
          </cell>
          <cell r="M1202">
            <v>0</v>
          </cell>
          <cell r="N1202">
            <v>0</v>
          </cell>
          <cell r="O1202">
            <v>0</v>
          </cell>
          <cell r="P1202">
            <v>0.96855000000000002</v>
          </cell>
          <cell r="Q1202">
            <v>4.1298848794589844</v>
          </cell>
          <cell r="R1202" t="str">
            <v>Lab004l</v>
          </cell>
          <cell r="S1202">
            <v>0.81</v>
          </cell>
        </row>
        <row r="1203">
          <cell r="B1203" t="str">
            <v>Lab005l</v>
          </cell>
          <cell r="D1203" t="str">
            <v>Lino/PVC</v>
          </cell>
          <cell r="E1203">
            <v>5</v>
          </cell>
          <cell r="F1203">
            <v>0.89132999999999996</v>
          </cell>
          <cell r="G1203">
            <v>2.2139999999999996E-2</v>
          </cell>
          <cell r="H1203">
            <v>0</v>
          </cell>
          <cell r="I1203">
            <v>0</v>
          </cell>
          <cell r="J1203">
            <v>5.4000000000000006E-2</v>
          </cell>
          <cell r="K1203">
            <v>0</v>
          </cell>
          <cell r="L1203">
            <v>1.0800000000000002E-3</v>
          </cell>
          <cell r="M1203">
            <v>0</v>
          </cell>
          <cell r="N1203">
            <v>0</v>
          </cell>
          <cell r="O1203">
            <v>0</v>
          </cell>
          <cell r="P1203">
            <v>0.96855000000000002</v>
          </cell>
          <cell r="Q1203">
            <v>5.1623560993237305</v>
          </cell>
          <cell r="R1203" t="str">
            <v>Lab005l</v>
          </cell>
          <cell r="S1203">
            <v>0.81</v>
          </cell>
        </row>
        <row r="1204">
          <cell r="B1204" t="str">
            <v>Lab006l</v>
          </cell>
          <cell r="D1204" t="str">
            <v>Lino/PVC</v>
          </cell>
          <cell r="E1204">
            <v>6</v>
          </cell>
          <cell r="F1204">
            <v>0.98649000000000009</v>
          </cell>
          <cell r="G1204">
            <v>2.2139999999999996E-2</v>
          </cell>
          <cell r="H1204">
            <v>0</v>
          </cell>
          <cell r="I1204">
            <v>0</v>
          </cell>
          <cell r="J1204">
            <v>5.4000000000000006E-2</v>
          </cell>
          <cell r="K1204">
            <v>0</v>
          </cell>
          <cell r="L1204">
            <v>1.0800000000000002E-3</v>
          </cell>
          <cell r="M1204">
            <v>0</v>
          </cell>
          <cell r="N1204">
            <v>0</v>
          </cell>
          <cell r="O1204">
            <v>0</v>
          </cell>
          <cell r="P1204">
            <v>1.0637100000000002</v>
          </cell>
          <cell r="Q1204">
            <v>5.6406351355162592</v>
          </cell>
          <cell r="R1204" t="str">
            <v>Lab006l</v>
          </cell>
          <cell r="S1204">
            <v>0.81</v>
          </cell>
        </row>
        <row r="1205">
          <cell r="B1205" t="str">
            <v>Lab007l</v>
          </cell>
          <cell r="D1205" t="str">
            <v>Lino/PVC</v>
          </cell>
          <cell r="E1205">
            <v>7</v>
          </cell>
          <cell r="F1205">
            <v>0.98649000000000009</v>
          </cell>
          <cell r="G1205">
            <v>2.2139999999999996E-2</v>
          </cell>
          <cell r="H1205">
            <v>0</v>
          </cell>
          <cell r="I1205">
            <v>0</v>
          </cell>
          <cell r="J1205">
            <v>5.4000000000000006E-2</v>
          </cell>
          <cell r="K1205">
            <v>0</v>
          </cell>
          <cell r="L1205">
            <v>1.0800000000000002E-3</v>
          </cell>
          <cell r="M1205">
            <v>0</v>
          </cell>
          <cell r="N1205">
            <v>0</v>
          </cell>
          <cell r="O1205">
            <v>0</v>
          </cell>
          <cell r="P1205">
            <v>1.0637100000000002</v>
          </cell>
          <cell r="Q1205">
            <v>6.5807409914356354</v>
          </cell>
          <cell r="R1205" t="str">
            <v>Lab007l</v>
          </cell>
          <cell r="S1205">
            <v>0.81</v>
          </cell>
        </row>
        <row r="1206">
          <cell r="B1206" t="str">
            <v>Lab008l</v>
          </cell>
          <cell r="D1206" t="str">
            <v>Lino/PVC</v>
          </cell>
          <cell r="E1206">
            <v>8</v>
          </cell>
          <cell r="F1206">
            <v>0.98649000000000009</v>
          </cell>
          <cell r="G1206">
            <v>2.2139999999999996E-2</v>
          </cell>
          <cell r="H1206">
            <v>0</v>
          </cell>
          <cell r="I1206">
            <v>0</v>
          </cell>
          <cell r="J1206">
            <v>5.4000000000000006E-2</v>
          </cell>
          <cell r="K1206">
            <v>0</v>
          </cell>
          <cell r="L1206">
            <v>1.0800000000000002E-3</v>
          </cell>
          <cell r="M1206">
            <v>0</v>
          </cell>
          <cell r="N1206">
            <v>0</v>
          </cell>
          <cell r="O1206">
            <v>0</v>
          </cell>
          <cell r="P1206">
            <v>1.0637100000000002</v>
          </cell>
          <cell r="Q1206">
            <v>7.5208468473550116</v>
          </cell>
          <cell r="R1206" t="str">
            <v>Lab008l</v>
          </cell>
          <cell r="S1206">
            <v>0.81</v>
          </cell>
        </row>
        <row r="1207">
          <cell r="B1207" t="str">
            <v>Lab009l</v>
          </cell>
          <cell r="D1207" t="str">
            <v>Lino/PVC</v>
          </cell>
          <cell r="E1207">
            <v>9</v>
          </cell>
          <cell r="F1207">
            <v>0.98649000000000009</v>
          </cell>
          <cell r="G1207">
            <v>2.2139999999999996E-2</v>
          </cell>
          <cell r="H1207">
            <v>0</v>
          </cell>
          <cell r="I1207">
            <v>0</v>
          </cell>
          <cell r="J1207">
            <v>5.4000000000000006E-2</v>
          </cell>
          <cell r="K1207">
            <v>0</v>
          </cell>
          <cell r="L1207">
            <v>1.0800000000000002E-3</v>
          </cell>
          <cell r="M1207">
            <v>0</v>
          </cell>
          <cell r="N1207">
            <v>0</v>
          </cell>
          <cell r="O1207">
            <v>0</v>
          </cell>
          <cell r="P1207">
            <v>1.0637100000000002</v>
          </cell>
          <cell r="Q1207">
            <v>8.4609527032743888</v>
          </cell>
          <cell r="R1207" t="str">
            <v>Lab009l</v>
          </cell>
          <cell r="S1207">
            <v>0.81</v>
          </cell>
        </row>
        <row r="1208">
          <cell r="B1208" t="str">
            <v>Lab010l</v>
          </cell>
          <cell r="D1208" t="str">
            <v>Lino/PVC</v>
          </cell>
          <cell r="E1208">
            <v>10</v>
          </cell>
          <cell r="F1208">
            <v>0.98649000000000009</v>
          </cell>
          <cell r="G1208">
            <v>2.2139999999999996E-2</v>
          </cell>
          <cell r="H1208">
            <v>0</v>
          </cell>
          <cell r="I1208">
            <v>0</v>
          </cell>
          <cell r="J1208">
            <v>5.4000000000000006E-2</v>
          </cell>
          <cell r="K1208">
            <v>0</v>
          </cell>
          <cell r="L1208">
            <v>1.0800000000000002E-3</v>
          </cell>
          <cell r="M1208">
            <v>0</v>
          </cell>
          <cell r="N1208">
            <v>0</v>
          </cell>
          <cell r="O1208">
            <v>0</v>
          </cell>
          <cell r="P1208">
            <v>1.0637100000000002</v>
          </cell>
          <cell r="Q1208">
            <v>9.4010585591937659</v>
          </cell>
          <cell r="R1208" t="str">
            <v>Lab010l</v>
          </cell>
          <cell r="S1208">
            <v>0.81</v>
          </cell>
        </row>
        <row r="1209">
          <cell r="B1209" t="str">
            <v>Lab011l</v>
          </cell>
          <cell r="D1209" t="str">
            <v>Lino/PVC</v>
          </cell>
          <cell r="E1209">
            <v>11</v>
          </cell>
          <cell r="F1209">
            <v>0.98649000000000009</v>
          </cell>
          <cell r="G1209">
            <v>2.2139999999999996E-2</v>
          </cell>
          <cell r="H1209">
            <v>0</v>
          </cell>
          <cell r="I1209">
            <v>0</v>
          </cell>
          <cell r="J1209">
            <v>5.4000000000000006E-2</v>
          </cell>
          <cell r="K1209">
            <v>0</v>
          </cell>
          <cell r="L1209">
            <v>1.0800000000000002E-3</v>
          </cell>
          <cell r="M1209">
            <v>0</v>
          </cell>
          <cell r="N1209">
            <v>0</v>
          </cell>
          <cell r="O1209">
            <v>0</v>
          </cell>
          <cell r="P1209">
            <v>1.0637100000000002</v>
          </cell>
          <cell r="Q1209">
            <v>10.341164415113141</v>
          </cell>
          <cell r="R1209" t="str">
            <v>Lab011l</v>
          </cell>
          <cell r="S1209">
            <v>0.81</v>
          </cell>
        </row>
        <row r="1211">
          <cell r="B1211" t="str">
            <v>Lab260s</v>
          </cell>
          <cell r="C1211" t="str">
            <v>Laboratorium</v>
          </cell>
          <cell r="D1211" t="str">
            <v>Steen</v>
          </cell>
          <cell r="E1211">
            <v>260</v>
          </cell>
          <cell r="F1211">
            <v>0.88281666666666658</v>
          </cell>
          <cell r="G1211">
            <v>1.5555555555555557E-3</v>
          </cell>
          <cell r="H1211">
            <v>1.8666666666666665E-2</v>
          </cell>
          <cell r="I1211">
            <v>0</v>
          </cell>
          <cell r="J1211">
            <v>0</v>
          </cell>
          <cell r="K1211">
            <v>0</v>
          </cell>
          <cell r="L1211">
            <v>0</v>
          </cell>
          <cell r="M1211">
            <v>0</v>
          </cell>
          <cell r="N1211">
            <v>0</v>
          </cell>
          <cell r="O1211">
            <v>0</v>
          </cell>
          <cell r="P1211">
            <v>0.90303888888888872</v>
          </cell>
          <cell r="Q1211">
            <v>287.91672562397343</v>
          </cell>
          <cell r="R1211" t="str">
            <v>Lab260s</v>
          </cell>
          <cell r="S1211">
            <v>0.7</v>
          </cell>
        </row>
        <row r="1212">
          <cell r="B1212" t="str">
            <v>Lab260sn</v>
          </cell>
          <cell r="C1212" t="str">
            <v>Laboratorium, naloopronde</v>
          </cell>
          <cell r="D1212" t="str">
            <v>Steen</v>
          </cell>
          <cell r="E1212">
            <v>260</v>
          </cell>
          <cell r="F1212">
            <v>0.5496592592592594</v>
          </cell>
          <cell r="G1212">
            <v>0</v>
          </cell>
          <cell r="H1212">
            <v>0</v>
          </cell>
          <cell r="I1212">
            <v>0</v>
          </cell>
          <cell r="J1212">
            <v>0</v>
          </cell>
          <cell r="K1212">
            <v>0</v>
          </cell>
          <cell r="L1212">
            <v>0</v>
          </cell>
          <cell r="M1212">
            <v>0</v>
          </cell>
          <cell r="N1212">
            <v>0</v>
          </cell>
          <cell r="O1212">
            <v>0</v>
          </cell>
          <cell r="P1212">
            <v>0.5496592592592594</v>
          </cell>
          <cell r="Q1212">
            <v>473.02032235458995</v>
          </cell>
          <cell r="R1212" t="str">
            <v>Lab260sn</v>
          </cell>
          <cell r="S1212">
            <v>0.8</v>
          </cell>
        </row>
        <row r="1213">
          <cell r="B1213" t="str">
            <v>Lab156s</v>
          </cell>
          <cell r="C1213" t="str">
            <v>Laboratorium</v>
          </cell>
          <cell r="D1213" t="str">
            <v>Steen</v>
          </cell>
          <cell r="E1213">
            <v>156</v>
          </cell>
          <cell r="F1213">
            <v>0.40816296296296295</v>
          </cell>
          <cell r="G1213">
            <v>1.7777777777777779E-3</v>
          </cell>
          <cell r="H1213">
            <v>1.3333333333333334E-2</v>
          </cell>
          <cell r="I1213">
            <v>0</v>
          </cell>
          <cell r="J1213">
            <v>0</v>
          </cell>
          <cell r="K1213">
            <v>0</v>
          </cell>
          <cell r="L1213">
            <v>0</v>
          </cell>
          <cell r="M1213">
            <v>0</v>
          </cell>
          <cell r="N1213">
            <v>0</v>
          </cell>
          <cell r="O1213">
            <v>0</v>
          </cell>
          <cell r="P1213">
            <v>0.42327407407407402</v>
          </cell>
          <cell r="Q1213">
            <v>368.55552833292501</v>
          </cell>
          <cell r="R1213" t="str">
            <v>Lab156s</v>
          </cell>
          <cell r="S1213">
            <v>0.8</v>
          </cell>
        </row>
        <row r="1214">
          <cell r="B1214" t="str">
            <v>Lab130s</v>
          </cell>
          <cell r="C1214" t="str">
            <v>Laboratorium</v>
          </cell>
          <cell r="D1214" t="str">
            <v>Steen</v>
          </cell>
          <cell r="E1214">
            <v>130</v>
          </cell>
          <cell r="F1214">
            <v>0.35250370370370365</v>
          </cell>
          <cell r="G1214">
            <v>1.7777777777777779E-3</v>
          </cell>
          <cell r="H1214">
            <v>1.3333333333333334E-2</v>
          </cell>
          <cell r="I1214">
            <v>0</v>
          </cell>
          <cell r="J1214">
            <v>0</v>
          </cell>
          <cell r="K1214">
            <v>0</v>
          </cell>
          <cell r="L1214">
            <v>0</v>
          </cell>
          <cell r="M1214">
            <v>0</v>
          </cell>
          <cell r="N1214">
            <v>0</v>
          </cell>
          <cell r="O1214">
            <v>0</v>
          </cell>
          <cell r="P1214">
            <v>0.36761481481481473</v>
          </cell>
          <cell r="Q1214">
            <v>353.63101474973803</v>
          </cell>
          <cell r="R1214" t="str">
            <v>Lab130s</v>
          </cell>
          <cell r="S1214">
            <v>0.8</v>
          </cell>
        </row>
        <row r="1215">
          <cell r="B1215" t="str">
            <v>Lab104s</v>
          </cell>
          <cell r="C1215" t="str">
            <v>Laboratorium</v>
          </cell>
          <cell r="D1215" t="str">
            <v>Steen</v>
          </cell>
          <cell r="E1215">
            <v>104</v>
          </cell>
          <cell r="F1215">
            <v>0.29684444444444452</v>
          </cell>
          <cell r="G1215">
            <v>1.7777777777777779E-3</v>
          </cell>
          <cell r="H1215">
            <v>1.3333333333333334E-2</v>
          </cell>
          <cell r="I1215">
            <v>0</v>
          </cell>
          <cell r="J1215">
            <v>0</v>
          </cell>
          <cell r="K1215">
            <v>0</v>
          </cell>
          <cell r="L1215">
            <v>0</v>
          </cell>
          <cell r="M1215">
            <v>0</v>
          </cell>
          <cell r="N1215">
            <v>0</v>
          </cell>
          <cell r="O1215">
            <v>0</v>
          </cell>
          <cell r="P1215">
            <v>0.3119555555555556</v>
          </cell>
          <cell r="Q1215">
            <v>333.38082347912803</v>
          </cell>
          <cell r="R1215" t="str">
            <v>Lab104s</v>
          </cell>
          <cell r="S1215">
            <v>0.8</v>
          </cell>
        </row>
        <row r="1216">
          <cell r="B1216" t="str">
            <v>Lab052s</v>
          </cell>
          <cell r="C1216" t="str">
            <v>Laboratorium</v>
          </cell>
          <cell r="D1216" t="str">
            <v>Steen</v>
          </cell>
          <cell r="E1216">
            <v>52</v>
          </cell>
          <cell r="F1216">
            <v>0.18552592592592593</v>
          </cell>
          <cell r="G1216">
            <v>1.7777777777777779E-3</v>
          </cell>
          <cell r="H1216">
            <v>1.3333333333333334E-2</v>
          </cell>
          <cell r="I1216">
            <v>0</v>
          </cell>
          <cell r="J1216">
            <v>0</v>
          </cell>
          <cell r="K1216">
            <v>0</v>
          </cell>
          <cell r="L1216">
            <v>0</v>
          </cell>
          <cell r="M1216">
            <v>0</v>
          </cell>
          <cell r="N1216">
            <v>0</v>
          </cell>
          <cell r="O1216">
            <v>0</v>
          </cell>
          <cell r="P1216">
            <v>0.20063703703703703</v>
          </cell>
          <cell r="Q1216">
            <v>259.17448128184304</v>
          </cell>
          <cell r="R1216" t="str">
            <v>Lab052s</v>
          </cell>
          <cell r="S1216">
            <v>0.8</v>
          </cell>
        </row>
        <row r="1217">
          <cell r="B1217" t="str">
            <v>Lab026s</v>
          </cell>
          <cell r="C1217" t="str">
            <v>Laboratorium</v>
          </cell>
          <cell r="D1217" t="str">
            <v>Steen</v>
          </cell>
          <cell r="E1217">
            <v>26</v>
          </cell>
          <cell r="F1217">
            <v>9.6459259259259272E-2</v>
          </cell>
          <cell r="G1217">
            <v>1.7777777777777779E-3</v>
          </cell>
          <cell r="H1217">
            <v>1.3333333333333334E-2</v>
          </cell>
          <cell r="I1217">
            <v>0</v>
          </cell>
          <cell r="J1217">
            <v>0</v>
          </cell>
          <cell r="K1217">
            <v>0</v>
          </cell>
          <cell r="L1217">
            <v>0</v>
          </cell>
          <cell r="M1217">
            <v>0</v>
          </cell>
          <cell r="N1217">
            <v>0</v>
          </cell>
          <cell r="O1217">
            <v>0</v>
          </cell>
          <cell r="P1217">
            <v>0.11157037037037039</v>
          </cell>
          <cell r="Q1217">
            <v>233.03678130394371</v>
          </cell>
          <cell r="R1217" t="str">
            <v>Lab026s</v>
          </cell>
          <cell r="S1217">
            <v>0.8</v>
          </cell>
        </row>
        <row r="1218">
          <cell r="B1218" t="str">
            <v>Lab012s</v>
          </cell>
          <cell r="C1218" t="str">
            <v>Laboratorium</v>
          </cell>
          <cell r="D1218" t="str">
            <v>Steen</v>
          </cell>
          <cell r="E1218">
            <v>12</v>
          </cell>
          <cell r="F1218">
            <v>5.0029629629629632E-2</v>
          </cell>
          <cell r="G1218">
            <v>1.7777777777777779E-3</v>
          </cell>
          <cell r="H1218">
            <v>1.3333333333333334E-2</v>
          </cell>
          <cell r="I1218">
            <v>0</v>
          </cell>
          <cell r="J1218">
            <v>0</v>
          </cell>
          <cell r="K1218">
            <v>0</v>
          </cell>
          <cell r="L1218">
            <v>0</v>
          </cell>
          <cell r="M1218">
            <v>0</v>
          </cell>
          <cell r="N1218">
            <v>0</v>
          </cell>
          <cell r="O1218">
            <v>0</v>
          </cell>
          <cell r="P1218">
            <v>6.5140740740740749E-2</v>
          </cell>
          <cell r="Q1218">
            <v>184.21651125767571</v>
          </cell>
          <cell r="R1218" t="str">
            <v>Lab012s</v>
          </cell>
          <cell r="S1218">
            <v>0.8</v>
          </cell>
        </row>
        <row r="1219">
          <cell r="B1219" t="str">
            <v>Lab052sz</v>
          </cell>
          <cell r="C1219" t="str">
            <v>Laboratorium, weekend</v>
          </cell>
          <cell r="D1219" t="str">
            <v>Steen</v>
          </cell>
          <cell r="E1219">
            <v>52</v>
          </cell>
          <cell r="F1219">
            <v>9.3985185185185185E-2</v>
          </cell>
          <cell r="G1219">
            <v>0</v>
          </cell>
          <cell r="H1219">
            <v>0</v>
          </cell>
          <cell r="I1219">
            <v>0</v>
          </cell>
          <cell r="J1219">
            <v>0</v>
          </cell>
          <cell r="K1219">
            <v>0</v>
          </cell>
          <cell r="L1219">
            <v>0</v>
          </cell>
          <cell r="M1219">
            <v>0</v>
          </cell>
          <cell r="N1219">
            <v>0</v>
          </cell>
          <cell r="O1219">
            <v>0</v>
          </cell>
          <cell r="P1219">
            <v>9.3985185185185185E-2</v>
          </cell>
          <cell r="Q1219">
            <v>553.27868852459017</v>
          </cell>
          <cell r="R1219" t="str">
            <v>Lab052sz</v>
          </cell>
          <cell r="S1219">
            <v>0.8</v>
          </cell>
        </row>
        <row r="1220">
          <cell r="B1220" t="str">
            <v>Lab001s</v>
          </cell>
          <cell r="D1220" t="str">
            <v>Steen</v>
          </cell>
          <cell r="E1220">
            <v>1</v>
          </cell>
          <cell r="F1220">
            <v>0</v>
          </cell>
          <cell r="G1220">
            <v>0</v>
          </cell>
          <cell r="H1220">
            <v>0</v>
          </cell>
          <cell r="I1220">
            <v>0</v>
          </cell>
          <cell r="J1220">
            <v>0</v>
          </cell>
          <cell r="K1220">
            <v>0</v>
          </cell>
          <cell r="L1220">
            <v>0</v>
          </cell>
          <cell r="M1220">
            <v>0</v>
          </cell>
          <cell r="N1220">
            <v>0</v>
          </cell>
          <cell r="O1220">
            <v>0</v>
          </cell>
          <cell r="P1220">
            <v>0</v>
          </cell>
          <cell r="Q1220">
            <v>0</v>
          </cell>
          <cell r="R1220" t="str">
            <v>Lab001s</v>
          </cell>
          <cell r="S1220">
            <v>0.8</v>
          </cell>
        </row>
        <row r="1221">
          <cell r="B1221" t="str">
            <v>Lab002s</v>
          </cell>
          <cell r="D1221" t="str">
            <v>Steen</v>
          </cell>
          <cell r="E1221">
            <v>2</v>
          </cell>
          <cell r="F1221">
            <v>0</v>
          </cell>
          <cell r="G1221">
            <v>0</v>
          </cell>
          <cell r="H1221">
            <v>0</v>
          </cell>
          <cell r="I1221">
            <v>0</v>
          </cell>
          <cell r="J1221">
            <v>0</v>
          </cell>
          <cell r="K1221">
            <v>0</v>
          </cell>
          <cell r="L1221">
            <v>0</v>
          </cell>
          <cell r="M1221">
            <v>0</v>
          </cell>
          <cell r="N1221">
            <v>0</v>
          </cell>
          <cell r="O1221">
            <v>0</v>
          </cell>
          <cell r="P1221">
            <v>0</v>
          </cell>
          <cell r="Q1221">
            <v>0</v>
          </cell>
          <cell r="R1221" t="str">
            <v>Lab002s</v>
          </cell>
          <cell r="S1221">
            <v>0.8</v>
          </cell>
        </row>
        <row r="1222">
          <cell r="B1222" t="str">
            <v>Lab003s</v>
          </cell>
          <cell r="D1222" t="str">
            <v>Steen</v>
          </cell>
          <cell r="E1222">
            <v>3</v>
          </cell>
          <cell r="F1222">
            <v>0</v>
          </cell>
          <cell r="G1222">
            <v>0</v>
          </cell>
          <cell r="H1222">
            <v>0</v>
          </cell>
          <cell r="I1222">
            <v>0</v>
          </cell>
          <cell r="J1222">
            <v>0</v>
          </cell>
          <cell r="K1222">
            <v>0</v>
          </cell>
          <cell r="L1222">
            <v>0</v>
          </cell>
          <cell r="M1222">
            <v>0</v>
          </cell>
          <cell r="N1222">
            <v>0</v>
          </cell>
          <cell r="O1222">
            <v>0</v>
          </cell>
          <cell r="P1222">
            <v>0</v>
          </cell>
          <cell r="Q1222">
            <v>0</v>
          </cell>
          <cell r="R1222" t="str">
            <v>Lab003s</v>
          </cell>
          <cell r="S1222">
            <v>0.8</v>
          </cell>
        </row>
        <row r="1223">
          <cell r="B1223" t="str">
            <v>Lab004s</v>
          </cell>
          <cell r="D1223" t="str">
            <v>Steen</v>
          </cell>
          <cell r="E1223">
            <v>4</v>
          </cell>
          <cell r="F1223">
            <v>0</v>
          </cell>
          <cell r="G1223">
            <v>0</v>
          </cell>
          <cell r="H1223">
            <v>0</v>
          </cell>
          <cell r="I1223">
            <v>0</v>
          </cell>
          <cell r="J1223">
            <v>0</v>
          </cell>
          <cell r="K1223">
            <v>0</v>
          </cell>
          <cell r="L1223">
            <v>0</v>
          </cell>
          <cell r="M1223">
            <v>0</v>
          </cell>
          <cell r="N1223">
            <v>0</v>
          </cell>
          <cell r="O1223">
            <v>0</v>
          </cell>
          <cell r="P1223">
            <v>0</v>
          </cell>
          <cell r="Q1223">
            <v>0</v>
          </cell>
          <cell r="R1223" t="str">
            <v>Lab004s</v>
          </cell>
          <cell r="S1223">
            <v>0.8</v>
          </cell>
        </row>
        <row r="1224">
          <cell r="B1224" t="str">
            <v>Lab005s</v>
          </cell>
          <cell r="D1224" t="str">
            <v>Steen</v>
          </cell>
          <cell r="E1224">
            <v>5</v>
          </cell>
          <cell r="F1224">
            <v>0</v>
          </cell>
          <cell r="G1224">
            <v>0</v>
          </cell>
          <cell r="H1224">
            <v>0</v>
          </cell>
          <cell r="I1224">
            <v>0</v>
          </cell>
          <cell r="J1224">
            <v>0</v>
          </cell>
          <cell r="K1224">
            <v>0</v>
          </cell>
          <cell r="L1224">
            <v>0</v>
          </cell>
          <cell r="M1224">
            <v>0</v>
          </cell>
          <cell r="N1224">
            <v>0</v>
          </cell>
          <cell r="O1224">
            <v>0</v>
          </cell>
          <cell r="P1224">
            <v>0</v>
          </cell>
          <cell r="Q1224">
            <v>0</v>
          </cell>
          <cell r="R1224" t="str">
            <v>Lab005s</v>
          </cell>
          <cell r="S1224">
            <v>0.8</v>
          </cell>
        </row>
        <row r="1225">
          <cell r="B1225" t="str">
            <v>Lab006s</v>
          </cell>
          <cell r="D1225" t="str">
            <v>Steen</v>
          </cell>
          <cell r="E1225">
            <v>6</v>
          </cell>
          <cell r="F1225">
            <v>0</v>
          </cell>
          <cell r="G1225">
            <v>0</v>
          </cell>
          <cell r="H1225">
            <v>0</v>
          </cell>
          <cell r="I1225">
            <v>0</v>
          </cell>
          <cell r="J1225">
            <v>0</v>
          </cell>
          <cell r="K1225">
            <v>0</v>
          </cell>
          <cell r="L1225">
            <v>0</v>
          </cell>
          <cell r="M1225">
            <v>0</v>
          </cell>
          <cell r="N1225">
            <v>0</v>
          </cell>
          <cell r="O1225">
            <v>0</v>
          </cell>
          <cell r="P1225">
            <v>0</v>
          </cell>
          <cell r="Q1225">
            <v>0</v>
          </cell>
          <cell r="R1225" t="str">
            <v>Lab006s</v>
          </cell>
          <cell r="S1225">
            <v>0.8</v>
          </cell>
        </row>
        <row r="1226">
          <cell r="B1226" t="str">
            <v>Lab007s</v>
          </cell>
          <cell r="D1226" t="str">
            <v>Steen</v>
          </cell>
          <cell r="E1226">
            <v>7</v>
          </cell>
          <cell r="F1226">
            <v>0</v>
          </cell>
          <cell r="G1226">
            <v>0</v>
          </cell>
          <cell r="H1226">
            <v>0</v>
          </cell>
          <cell r="I1226">
            <v>0</v>
          </cell>
          <cell r="J1226">
            <v>0</v>
          </cell>
          <cell r="K1226">
            <v>0</v>
          </cell>
          <cell r="L1226">
            <v>0</v>
          </cell>
          <cell r="M1226">
            <v>0</v>
          </cell>
          <cell r="N1226">
            <v>0</v>
          </cell>
          <cell r="O1226">
            <v>0</v>
          </cell>
          <cell r="P1226">
            <v>0</v>
          </cell>
          <cell r="Q1226">
            <v>0</v>
          </cell>
          <cell r="R1226" t="str">
            <v>Lab007s</v>
          </cell>
          <cell r="S1226">
            <v>0.8</v>
          </cell>
        </row>
        <row r="1227">
          <cell r="B1227" t="str">
            <v>Lab008s</v>
          </cell>
          <cell r="D1227" t="str">
            <v>Steen</v>
          </cell>
          <cell r="E1227">
            <v>8</v>
          </cell>
          <cell r="F1227">
            <v>0</v>
          </cell>
          <cell r="G1227">
            <v>0</v>
          </cell>
          <cell r="H1227">
            <v>0</v>
          </cell>
          <cell r="I1227">
            <v>0</v>
          </cell>
          <cell r="J1227">
            <v>0</v>
          </cell>
          <cell r="K1227">
            <v>0</v>
          </cell>
          <cell r="L1227">
            <v>0</v>
          </cell>
          <cell r="M1227">
            <v>0</v>
          </cell>
          <cell r="N1227">
            <v>0</v>
          </cell>
          <cell r="O1227">
            <v>0</v>
          </cell>
          <cell r="P1227">
            <v>0</v>
          </cell>
          <cell r="Q1227">
            <v>0</v>
          </cell>
          <cell r="R1227" t="str">
            <v>Lab008s</v>
          </cell>
          <cell r="S1227">
            <v>0.8</v>
          </cell>
        </row>
        <row r="1228">
          <cell r="B1228" t="str">
            <v>Lab009s</v>
          </cell>
          <cell r="D1228" t="str">
            <v>Steen</v>
          </cell>
          <cell r="E1228">
            <v>9</v>
          </cell>
          <cell r="F1228">
            <v>0</v>
          </cell>
          <cell r="G1228">
            <v>0</v>
          </cell>
          <cell r="H1228">
            <v>0</v>
          </cell>
          <cell r="I1228">
            <v>0</v>
          </cell>
          <cell r="J1228">
            <v>0</v>
          </cell>
          <cell r="K1228">
            <v>0</v>
          </cell>
          <cell r="L1228">
            <v>0</v>
          </cell>
          <cell r="M1228">
            <v>0</v>
          </cell>
          <cell r="N1228">
            <v>0</v>
          </cell>
          <cell r="O1228">
            <v>0</v>
          </cell>
          <cell r="P1228">
            <v>0</v>
          </cell>
          <cell r="Q1228">
            <v>0</v>
          </cell>
          <cell r="R1228" t="str">
            <v>Lab009s</v>
          </cell>
          <cell r="S1228">
            <v>0.8</v>
          </cell>
        </row>
        <row r="1229">
          <cell r="B1229" t="str">
            <v>Lab010s</v>
          </cell>
          <cell r="D1229" t="str">
            <v>Steen</v>
          </cell>
          <cell r="E1229">
            <v>10</v>
          </cell>
          <cell r="F1229">
            <v>0</v>
          </cell>
          <cell r="G1229">
            <v>0</v>
          </cell>
          <cell r="H1229">
            <v>0</v>
          </cell>
          <cell r="I1229">
            <v>0</v>
          </cell>
          <cell r="J1229">
            <v>0</v>
          </cell>
          <cell r="K1229">
            <v>0</v>
          </cell>
          <cell r="L1229">
            <v>0</v>
          </cell>
          <cell r="M1229">
            <v>0</v>
          </cell>
          <cell r="N1229">
            <v>0</v>
          </cell>
          <cell r="O1229">
            <v>0</v>
          </cell>
          <cell r="P1229">
            <v>0</v>
          </cell>
          <cell r="Q1229">
            <v>0</v>
          </cell>
          <cell r="R1229" t="str">
            <v>Lab010s</v>
          </cell>
          <cell r="S1229">
            <v>0.8</v>
          </cell>
        </row>
        <row r="1230">
          <cell r="B1230" t="str">
            <v>Lab011s</v>
          </cell>
          <cell r="D1230" t="str">
            <v>Steen</v>
          </cell>
          <cell r="E1230">
            <v>11</v>
          </cell>
          <cell r="F1230">
            <v>0</v>
          </cell>
          <cell r="G1230">
            <v>0</v>
          </cell>
          <cell r="H1230">
            <v>0</v>
          </cell>
          <cell r="I1230">
            <v>0</v>
          </cell>
          <cell r="J1230">
            <v>0</v>
          </cell>
          <cell r="K1230">
            <v>0</v>
          </cell>
          <cell r="L1230">
            <v>0</v>
          </cell>
          <cell r="M1230">
            <v>0</v>
          </cell>
          <cell r="N1230">
            <v>0</v>
          </cell>
          <cell r="O1230">
            <v>0</v>
          </cell>
          <cell r="P1230">
            <v>0</v>
          </cell>
          <cell r="Q1230">
            <v>0</v>
          </cell>
          <cell r="R1230" t="str">
            <v>Lab011s</v>
          </cell>
          <cell r="S1230">
            <v>0.8</v>
          </cell>
        </row>
        <row r="1232">
          <cell r="B1232" t="str">
            <v>Les260l</v>
          </cell>
          <cell r="C1232" t="str">
            <v>Leslokaal</v>
          </cell>
          <cell r="D1232" t="str">
            <v>Lino/PVC</v>
          </cell>
          <cell r="E1232">
            <v>260</v>
          </cell>
          <cell r="F1232">
            <v>0.59480208333333329</v>
          </cell>
          <cell r="G1232">
            <v>1.2447916666666666E-3</v>
          </cell>
          <cell r="H1232">
            <v>0.06</v>
          </cell>
          <cell r="I1232">
            <v>0</v>
          </cell>
          <cell r="J1232">
            <v>0</v>
          </cell>
          <cell r="K1232">
            <v>0</v>
          </cell>
          <cell r="L1232">
            <v>0</v>
          </cell>
          <cell r="M1232">
            <v>0</v>
          </cell>
          <cell r="N1232">
            <v>0</v>
          </cell>
          <cell r="O1232">
            <v>0</v>
          </cell>
          <cell r="P1232">
            <v>0.65604687499999992</v>
          </cell>
          <cell r="Q1232">
            <v>396.31314454474006</v>
          </cell>
          <cell r="R1232" t="str">
            <v>Les260l</v>
          </cell>
          <cell r="S1232">
            <v>0.9</v>
          </cell>
        </row>
        <row r="1233">
          <cell r="B1233" t="str">
            <v>Les260ln</v>
          </cell>
          <cell r="C1233" t="str">
            <v>Leslokaal, naloopronde</v>
          </cell>
          <cell r="D1233" t="str">
            <v>Lino/PVC</v>
          </cell>
          <cell r="E1233">
            <v>260</v>
          </cell>
          <cell r="F1233">
            <v>0.35918518518518522</v>
          </cell>
          <cell r="G1233">
            <v>0</v>
          </cell>
          <cell r="H1233">
            <v>0</v>
          </cell>
          <cell r="I1233">
            <v>0</v>
          </cell>
          <cell r="J1233">
            <v>0</v>
          </cell>
          <cell r="K1233">
            <v>0</v>
          </cell>
          <cell r="L1233">
            <v>0</v>
          </cell>
          <cell r="M1233">
            <v>0</v>
          </cell>
          <cell r="N1233">
            <v>0</v>
          </cell>
          <cell r="O1233">
            <v>0</v>
          </cell>
          <cell r="P1233">
            <v>0.35918518518518522</v>
          </cell>
          <cell r="Q1233">
            <v>723.86058981233236</v>
          </cell>
          <cell r="R1233" t="str">
            <v>Les260ln</v>
          </cell>
          <cell r="S1233">
            <v>0.8</v>
          </cell>
        </row>
        <row r="1234">
          <cell r="B1234" t="str">
            <v>Les156l</v>
          </cell>
          <cell r="C1234" t="str">
            <v>Leslokaal</v>
          </cell>
          <cell r="D1234" t="str">
            <v>Lino/PVC</v>
          </cell>
          <cell r="E1234">
            <v>156</v>
          </cell>
          <cell r="F1234">
            <v>0.36414999999999997</v>
          </cell>
          <cell r="G1234">
            <v>1.1064814814814815E-3</v>
          </cell>
          <cell r="H1234">
            <v>0</v>
          </cell>
          <cell r="I1234">
            <v>0</v>
          </cell>
          <cell r="J1234">
            <v>0</v>
          </cell>
          <cell r="K1234">
            <v>0</v>
          </cell>
          <cell r="L1234">
            <v>0</v>
          </cell>
          <cell r="M1234">
            <v>0</v>
          </cell>
          <cell r="N1234">
            <v>0</v>
          </cell>
          <cell r="O1234">
            <v>0</v>
          </cell>
          <cell r="P1234">
            <v>0.36525648148148143</v>
          </cell>
          <cell r="Q1234">
            <v>427.09714381320072</v>
          </cell>
          <cell r="R1234" t="str">
            <v>Les156l</v>
          </cell>
          <cell r="S1234">
            <v>0.8</v>
          </cell>
        </row>
        <row r="1235">
          <cell r="B1235" t="str">
            <v>Les130l</v>
          </cell>
          <cell r="C1235" t="str">
            <v>Leslokaal</v>
          </cell>
          <cell r="D1235" t="str">
            <v>Lino/PVC</v>
          </cell>
          <cell r="E1235">
            <v>130</v>
          </cell>
          <cell r="F1235">
            <v>0.32750925925925928</v>
          </cell>
          <cell r="G1235">
            <v>1.1064814814814815E-3</v>
          </cell>
          <cell r="H1235">
            <v>0</v>
          </cell>
          <cell r="I1235">
            <v>0</v>
          </cell>
          <cell r="J1235">
            <v>0</v>
          </cell>
          <cell r="K1235">
            <v>0</v>
          </cell>
          <cell r="L1235">
            <v>0</v>
          </cell>
          <cell r="M1235">
            <v>0</v>
          </cell>
          <cell r="N1235">
            <v>0</v>
          </cell>
          <cell r="O1235">
            <v>0</v>
          </cell>
          <cell r="P1235">
            <v>0.32861574074074074</v>
          </cell>
          <cell r="Q1235">
            <v>395.59882222003074</v>
          </cell>
          <cell r="R1235" t="str">
            <v>Les130l</v>
          </cell>
          <cell r="S1235">
            <v>0.8</v>
          </cell>
        </row>
        <row r="1236">
          <cell r="B1236" t="str">
            <v>Les104l</v>
          </cell>
          <cell r="C1236" t="str">
            <v>Leslokaal</v>
          </cell>
          <cell r="D1236" t="str">
            <v>Lino/PVC</v>
          </cell>
          <cell r="E1236">
            <v>104</v>
          </cell>
          <cell r="F1236">
            <v>0.29086851851851853</v>
          </cell>
          <cell r="G1236">
            <v>1.1064814814814815E-3</v>
          </cell>
          <cell r="H1236">
            <v>0</v>
          </cell>
          <cell r="I1236">
            <v>0</v>
          </cell>
          <cell r="J1236">
            <v>0</v>
          </cell>
          <cell r="K1236">
            <v>0</v>
          </cell>
          <cell r="L1236">
            <v>0</v>
          </cell>
          <cell r="M1236">
            <v>0</v>
          </cell>
          <cell r="N1236">
            <v>0</v>
          </cell>
          <cell r="O1236">
            <v>0</v>
          </cell>
          <cell r="P1236">
            <v>0.29197499999999998</v>
          </cell>
          <cell r="Q1236">
            <v>356.19487969860432</v>
          </cell>
          <cell r="R1236" t="str">
            <v>Les104l</v>
          </cell>
          <cell r="S1236">
            <v>0.8</v>
          </cell>
        </row>
        <row r="1237">
          <cell r="B1237" t="str">
            <v>Les052l</v>
          </cell>
          <cell r="C1237" t="str">
            <v>Leslokaal</v>
          </cell>
          <cell r="D1237" t="str">
            <v>Lino/PVC</v>
          </cell>
          <cell r="E1237">
            <v>52</v>
          </cell>
          <cell r="F1237">
            <v>0.20834259259259261</v>
          </cell>
          <cell r="G1237">
            <v>1.1064814814814815E-3</v>
          </cell>
          <cell r="H1237">
            <v>0</v>
          </cell>
          <cell r="I1237">
            <v>0</v>
          </cell>
          <cell r="J1237">
            <v>0</v>
          </cell>
          <cell r="K1237">
            <v>0</v>
          </cell>
          <cell r="L1237">
            <v>0</v>
          </cell>
          <cell r="M1237">
            <v>0</v>
          </cell>
          <cell r="N1237">
            <v>0</v>
          </cell>
          <cell r="O1237">
            <v>0</v>
          </cell>
          <cell r="P1237">
            <v>0.20944907407407409</v>
          </cell>
          <cell r="Q1237">
            <v>248.27037421807651</v>
          </cell>
          <cell r="R1237" t="str">
            <v>Les052l</v>
          </cell>
          <cell r="S1237">
            <v>0.8</v>
          </cell>
        </row>
        <row r="1238">
          <cell r="B1238" t="str">
            <v>Les026l</v>
          </cell>
          <cell r="C1238" t="str">
            <v>Leslokaal</v>
          </cell>
          <cell r="D1238" t="str">
            <v>Lino/PVC</v>
          </cell>
          <cell r="E1238">
            <v>26</v>
          </cell>
          <cell r="F1238">
            <v>0.10746296296296297</v>
          </cell>
          <cell r="G1238">
            <v>1.1064814814814815E-3</v>
          </cell>
          <cell r="H1238">
            <v>0</v>
          </cell>
          <cell r="I1238">
            <v>0</v>
          </cell>
          <cell r="J1238">
            <v>0</v>
          </cell>
          <cell r="K1238">
            <v>0</v>
          </cell>
          <cell r="L1238">
            <v>0</v>
          </cell>
          <cell r="M1238">
            <v>0</v>
          </cell>
          <cell r="N1238">
            <v>0</v>
          </cell>
          <cell r="O1238">
            <v>0</v>
          </cell>
          <cell r="P1238">
            <v>0.10856944444444445</v>
          </cell>
          <cell r="Q1238">
            <v>239.47806063707301</v>
          </cell>
          <cell r="R1238" t="str">
            <v>Les026l</v>
          </cell>
          <cell r="S1238">
            <v>0.8</v>
          </cell>
        </row>
        <row r="1239">
          <cell r="B1239" t="str">
            <v>Les012l</v>
          </cell>
          <cell r="C1239" t="str">
            <v>Leslokaal</v>
          </cell>
          <cell r="D1239" t="str">
            <v>Lino/PVC</v>
          </cell>
          <cell r="E1239">
            <v>12</v>
          </cell>
          <cell r="F1239">
            <v>5.3768518518518521E-2</v>
          </cell>
          <cell r="G1239">
            <v>1.1064814814814815E-3</v>
          </cell>
          <cell r="H1239">
            <v>0</v>
          </cell>
          <cell r="I1239">
            <v>0</v>
          </cell>
          <cell r="J1239">
            <v>0</v>
          </cell>
          <cell r="K1239">
            <v>0</v>
          </cell>
          <cell r="L1239">
            <v>0</v>
          </cell>
          <cell r="M1239">
            <v>0</v>
          </cell>
          <cell r="N1239">
            <v>0</v>
          </cell>
          <cell r="O1239">
            <v>0</v>
          </cell>
          <cell r="P1239">
            <v>5.4875E-2</v>
          </cell>
          <cell r="Q1239">
            <v>218.67881548974941</v>
          </cell>
          <cell r="R1239" t="str">
            <v>Les012l</v>
          </cell>
          <cell r="S1239">
            <v>0.8</v>
          </cell>
        </row>
        <row r="1240">
          <cell r="B1240" t="str">
            <v>Les052lz</v>
          </cell>
          <cell r="C1240" t="str">
            <v>Leslokaal, weekend</v>
          </cell>
          <cell r="D1240" t="str">
            <v>Lino/PVC</v>
          </cell>
          <cell r="E1240">
            <v>52</v>
          </cell>
          <cell r="F1240">
            <v>7.3281481481481489E-2</v>
          </cell>
          <cell r="G1240">
            <v>0</v>
          </cell>
          <cell r="H1240">
            <v>0</v>
          </cell>
          <cell r="I1240">
            <v>0</v>
          </cell>
          <cell r="J1240">
            <v>0</v>
          </cell>
          <cell r="K1240">
            <v>0</v>
          </cell>
          <cell r="L1240">
            <v>0</v>
          </cell>
          <cell r="M1240">
            <v>0</v>
          </cell>
          <cell r="N1240">
            <v>0</v>
          </cell>
          <cell r="O1240">
            <v>0</v>
          </cell>
          <cell r="P1240">
            <v>7.3281481481481489E-2</v>
          </cell>
          <cell r="Q1240">
            <v>709.59264126149799</v>
          </cell>
          <cell r="R1240" t="str">
            <v>Les052lz</v>
          </cell>
          <cell r="S1240">
            <v>0.8</v>
          </cell>
        </row>
        <row r="1241">
          <cell r="B1241" t="str">
            <v>Les001l</v>
          </cell>
          <cell r="D1241" t="str">
            <v>Lino/PVC</v>
          </cell>
          <cell r="E1241">
            <v>1</v>
          </cell>
          <cell r="F1241">
            <v>0</v>
          </cell>
          <cell r="G1241">
            <v>0</v>
          </cell>
          <cell r="H1241">
            <v>0</v>
          </cell>
          <cell r="I1241">
            <v>0</v>
          </cell>
          <cell r="J1241">
            <v>0</v>
          </cell>
          <cell r="K1241">
            <v>0</v>
          </cell>
          <cell r="L1241">
            <v>0</v>
          </cell>
          <cell r="M1241">
            <v>0</v>
          </cell>
          <cell r="N1241">
            <v>0</v>
          </cell>
          <cell r="O1241">
            <v>0</v>
          </cell>
          <cell r="P1241">
            <v>0</v>
          </cell>
          <cell r="Q1241">
            <v>0</v>
          </cell>
          <cell r="R1241" t="str">
            <v>Les001l</v>
          </cell>
          <cell r="S1241">
            <v>0.8</v>
          </cell>
        </row>
        <row r="1242">
          <cell r="B1242" t="str">
            <v>Les002l</v>
          </cell>
          <cell r="D1242" t="str">
            <v>Lino/PVC</v>
          </cell>
          <cell r="E1242">
            <v>2</v>
          </cell>
          <cell r="F1242">
            <v>0</v>
          </cell>
          <cell r="G1242">
            <v>0</v>
          </cell>
          <cell r="H1242">
            <v>0</v>
          </cell>
          <cell r="I1242">
            <v>0</v>
          </cell>
          <cell r="J1242">
            <v>0</v>
          </cell>
          <cell r="K1242">
            <v>0</v>
          </cell>
          <cell r="L1242">
            <v>0</v>
          </cell>
          <cell r="M1242">
            <v>0</v>
          </cell>
          <cell r="N1242">
            <v>0</v>
          </cell>
          <cell r="O1242">
            <v>0</v>
          </cell>
          <cell r="P1242">
            <v>0</v>
          </cell>
          <cell r="Q1242">
            <v>0</v>
          </cell>
          <cell r="R1242" t="str">
            <v>Les002l</v>
          </cell>
          <cell r="S1242">
            <v>0.8</v>
          </cell>
        </row>
        <row r="1243">
          <cell r="B1243" t="str">
            <v>Les003l</v>
          </cell>
          <cell r="D1243" t="str">
            <v>Lino/PVC</v>
          </cell>
          <cell r="E1243">
            <v>3</v>
          </cell>
          <cell r="F1243">
            <v>0</v>
          </cell>
          <cell r="G1243">
            <v>0</v>
          </cell>
          <cell r="H1243">
            <v>0</v>
          </cell>
          <cell r="I1243">
            <v>0</v>
          </cell>
          <cell r="J1243">
            <v>0</v>
          </cell>
          <cell r="K1243">
            <v>0</v>
          </cell>
          <cell r="L1243">
            <v>0</v>
          </cell>
          <cell r="M1243">
            <v>0</v>
          </cell>
          <cell r="N1243">
            <v>0</v>
          </cell>
          <cell r="O1243">
            <v>0</v>
          </cell>
          <cell r="P1243">
            <v>0</v>
          </cell>
          <cell r="Q1243">
            <v>0</v>
          </cell>
          <cell r="R1243" t="str">
            <v>Les003l</v>
          </cell>
          <cell r="S1243">
            <v>0.8</v>
          </cell>
        </row>
        <row r="1244">
          <cell r="B1244" t="str">
            <v>Les004l</v>
          </cell>
          <cell r="D1244" t="str">
            <v>Lino/PVC</v>
          </cell>
          <cell r="E1244">
            <v>4</v>
          </cell>
          <cell r="F1244">
            <v>0</v>
          </cell>
          <cell r="G1244">
            <v>0</v>
          </cell>
          <cell r="H1244">
            <v>0</v>
          </cell>
          <cell r="I1244">
            <v>0</v>
          </cell>
          <cell r="J1244">
            <v>0</v>
          </cell>
          <cell r="K1244">
            <v>0</v>
          </cell>
          <cell r="L1244">
            <v>0</v>
          </cell>
          <cell r="M1244">
            <v>0</v>
          </cell>
          <cell r="N1244">
            <v>0</v>
          </cell>
          <cell r="O1244">
            <v>0</v>
          </cell>
          <cell r="P1244">
            <v>0</v>
          </cell>
          <cell r="Q1244">
            <v>0</v>
          </cell>
          <cell r="R1244" t="str">
            <v>Les004l</v>
          </cell>
          <cell r="S1244">
            <v>0.8</v>
          </cell>
        </row>
        <row r="1245">
          <cell r="B1245" t="str">
            <v>Les005l</v>
          </cell>
          <cell r="D1245" t="str">
            <v>Lino/PVC</v>
          </cell>
          <cell r="E1245">
            <v>5</v>
          </cell>
          <cell r="F1245">
            <v>0</v>
          </cell>
          <cell r="G1245">
            <v>0</v>
          </cell>
          <cell r="H1245">
            <v>0</v>
          </cell>
          <cell r="I1245">
            <v>0</v>
          </cell>
          <cell r="J1245">
            <v>0</v>
          </cell>
          <cell r="K1245">
            <v>0</v>
          </cell>
          <cell r="L1245">
            <v>0</v>
          </cell>
          <cell r="M1245">
            <v>0</v>
          </cell>
          <cell r="N1245">
            <v>0</v>
          </cell>
          <cell r="O1245">
            <v>0</v>
          </cell>
          <cell r="P1245">
            <v>0</v>
          </cell>
          <cell r="Q1245">
            <v>0</v>
          </cell>
          <cell r="R1245" t="str">
            <v>Les005l</v>
          </cell>
          <cell r="S1245">
            <v>0.8</v>
          </cell>
        </row>
        <row r="1246">
          <cell r="B1246" t="str">
            <v>Les006l</v>
          </cell>
          <cell r="D1246" t="str">
            <v>Lino/PVC</v>
          </cell>
          <cell r="E1246">
            <v>6</v>
          </cell>
          <cell r="F1246">
            <v>0</v>
          </cell>
          <cell r="G1246">
            <v>0</v>
          </cell>
          <cell r="H1246">
            <v>0</v>
          </cell>
          <cell r="I1246">
            <v>0</v>
          </cell>
          <cell r="J1246">
            <v>0</v>
          </cell>
          <cell r="K1246">
            <v>0</v>
          </cell>
          <cell r="L1246">
            <v>0</v>
          </cell>
          <cell r="M1246">
            <v>0</v>
          </cell>
          <cell r="N1246">
            <v>0</v>
          </cell>
          <cell r="O1246">
            <v>0</v>
          </cell>
          <cell r="P1246">
            <v>0</v>
          </cell>
          <cell r="Q1246">
            <v>0</v>
          </cell>
          <cell r="R1246" t="str">
            <v>Les006l</v>
          </cell>
          <cell r="S1246">
            <v>0.8</v>
          </cell>
        </row>
        <row r="1247">
          <cell r="B1247" t="str">
            <v>Les007l</v>
          </cell>
          <cell r="D1247" t="str">
            <v>Lino/PVC</v>
          </cell>
          <cell r="E1247">
            <v>7</v>
          </cell>
          <cell r="F1247">
            <v>0</v>
          </cell>
          <cell r="G1247">
            <v>0</v>
          </cell>
          <cell r="H1247">
            <v>0</v>
          </cell>
          <cell r="I1247">
            <v>0</v>
          </cell>
          <cell r="J1247">
            <v>0</v>
          </cell>
          <cell r="K1247">
            <v>0</v>
          </cell>
          <cell r="L1247">
            <v>0</v>
          </cell>
          <cell r="M1247">
            <v>0</v>
          </cell>
          <cell r="N1247">
            <v>0</v>
          </cell>
          <cell r="O1247">
            <v>0</v>
          </cell>
          <cell r="P1247">
            <v>0</v>
          </cell>
          <cell r="Q1247">
            <v>0</v>
          </cell>
          <cell r="R1247" t="str">
            <v>Les007l</v>
          </cell>
          <cell r="S1247">
            <v>0.8</v>
          </cell>
        </row>
        <row r="1248">
          <cell r="B1248" t="str">
            <v>Les008l</v>
          </cell>
          <cell r="D1248" t="str">
            <v>Lino/PVC</v>
          </cell>
          <cell r="E1248">
            <v>8</v>
          </cell>
          <cell r="F1248">
            <v>0</v>
          </cell>
          <cell r="G1248">
            <v>0</v>
          </cell>
          <cell r="H1248">
            <v>0</v>
          </cell>
          <cell r="I1248">
            <v>0</v>
          </cell>
          <cell r="J1248">
            <v>0</v>
          </cell>
          <cell r="K1248">
            <v>0</v>
          </cell>
          <cell r="L1248">
            <v>0</v>
          </cell>
          <cell r="M1248">
            <v>0</v>
          </cell>
          <cell r="N1248">
            <v>0</v>
          </cell>
          <cell r="O1248">
            <v>0</v>
          </cell>
          <cell r="P1248">
            <v>0</v>
          </cell>
          <cell r="Q1248">
            <v>0</v>
          </cell>
          <cell r="R1248" t="str">
            <v>Les008l</v>
          </cell>
          <cell r="S1248">
            <v>0.8</v>
          </cell>
        </row>
        <row r="1249">
          <cell r="B1249" t="str">
            <v>Les009l</v>
          </cell>
          <cell r="D1249" t="str">
            <v>Lino/PVC</v>
          </cell>
          <cell r="E1249">
            <v>9</v>
          </cell>
          <cell r="F1249">
            <v>0</v>
          </cell>
          <cell r="G1249">
            <v>0</v>
          </cell>
          <cell r="H1249">
            <v>0</v>
          </cell>
          <cell r="I1249">
            <v>0</v>
          </cell>
          <cell r="J1249">
            <v>0</v>
          </cell>
          <cell r="K1249">
            <v>0</v>
          </cell>
          <cell r="L1249">
            <v>0</v>
          </cell>
          <cell r="M1249">
            <v>0</v>
          </cell>
          <cell r="N1249">
            <v>0</v>
          </cell>
          <cell r="O1249">
            <v>0</v>
          </cell>
          <cell r="P1249">
            <v>0</v>
          </cell>
          <cell r="Q1249">
            <v>0</v>
          </cell>
          <cell r="R1249" t="str">
            <v>Les009l</v>
          </cell>
          <cell r="S1249">
            <v>0.8</v>
          </cell>
        </row>
        <row r="1250">
          <cell r="B1250" t="str">
            <v>Les010l</v>
          </cell>
          <cell r="D1250" t="str">
            <v>Lino/PVC</v>
          </cell>
          <cell r="E1250">
            <v>10</v>
          </cell>
          <cell r="F1250">
            <v>0</v>
          </cell>
          <cell r="G1250">
            <v>0</v>
          </cell>
          <cell r="H1250">
            <v>0</v>
          </cell>
          <cell r="I1250">
            <v>0</v>
          </cell>
          <cell r="J1250">
            <v>0</v>
          </cell>
          <cell r="K1250">
            <v>0</v>
          </cell>
          <cell r="L1250">
            <v>0</v>
          </cell>
          <cell r="M1250">
            <v>0</v>
          </cell>
          <cell r="N1250">
            <v>0</v>
          </cell>
          <cell r="O1250">
            <v>0</v>
          </cell>
          <cell r="P1250">
            <v>0</v>
          </cell>
          <cell r="Q1250">
            <v>0</v>
          </cell>
          <cell r="R1250" t="str">
            <v>Les010l</v>
          </cell>
          <cell r="S1250">
            <v>0.8</v>
          </cell>
        </row>
        <row r="1251">
          <cell r="B1251" t="str">
            <v>Les011l</v>
          </cell>
          <cell r="D1251" t="str">
            <v>Lino/PVC</v>
          </cell>
          <cell r="E1251">
            <v>11</v>
          </cell>
          <cell r="F1251">
            <v>0</v>
          </cell>
          <cell r="G1251">
            <v>0</v>
          </cell>
          <cell r="H1251">
            <v>0</v>
          </cell>
          <cell r="I1251">
            <v>0</v>
          </cell>
          <cell r="J1251">
            <v>0</v>
          </cell>
          <cell r="K1251">
            <v>0</v>
          </cell>
          <cell r="L1251">
            <v>0</v>
          </cell>
          <cell r="M1251">
            <v>0</v>
          </cell>
          <cell r="N1251">
            <v>0</v>
          </cell>
          <cell r="O1251">
            <v>0</v>
          </cell>
          <cell r="P1251">
            <v>0</v>
          </cell>
          <cell r="Q1251">
            <v>0</v>
          </cell>
          <cell r="R1251" t="str">
            <v>Les011l</v>
          </cell>
          <cell r="S1251">
            <v>0.8</v>
          </cell>
        </row>
        <row r="1253">
          <cell r="B1253" t="str">
            <v>Les260t</v>
          </cell>
          <cell r="C1253" t="str">
            <v>Leslokaal</v>
          </cell>
          <cell r="D1253" t="str">
            <v>Tapijt</v>
          </cell>
          <cell r="E1253">
            <v>260</v>
          </cell>
          <cell r="F1253">
            <v>0.41249074074074071</v>
          </cell>
          <cell r="G1253">
            <v>0</v>
          </cell>
          <cell r="H1253">
            <v>0</v>
          </cell>
          <cell r="I1253">
            <v>0</v>
          </cell>
          <cell r="J1253">
            <v>0</v>
          </cell>
          <cell r="K1253">
            <v>0</v>
          </cell>
          <cell r="L1253">
            <v>0</v>
          </cell>
          <cell r="M1253">
            <v>0</v>
          </cell>
          <cell r="N1253">
            <v>0</v>
          </cell>
          <cell r="O1253">
            <v>0</v>
          </cell>
          <cell r="P1253">
            <v>0.41249074074074071</v>
          </cell>
          <cell r="Q1253">
            <v>630.31717883678652</v>
          </cell>
          <cell r="R1253" t="str">
            <v>Les260t</v>
          </cell>
          <cell r="S1253">
            <v>0.8</v>
          </cell>
        </row>
        <row r="1254">
          <cell r="B1254" t="str">
            <v>Les260tn</v>
          </cell>
          <cell r="C1254" t="str">
            <v>Leslokaal, naloopronde</v>
          </cell>
          <cell r="D1254" t="str">
            <v>Tapijt</v>
          </cell>
          <cell r="E1254">
            <v>260</v>
          </cell>
          <cell r="F1254">
            <v>0.16851851851851851</v>
          </cell>
          <cell r="G1254">
            <v>0</v>
          </cell>
          <cell r="H1254">
            <v>0</v>
          </cell>
          <cell r="I1254">
            <v>0</v>
          </cell>
          <cell r="J1254">
            <v>0</v>
          </cell>
          <cell r="K1254">
            <v>0</v>
          </cell>
          <cell r="L1254">
            <v>0</v>
          </cell>
          <cell r="M1254">
            <v>0</v>
          </cell>
          <cell r="N1254">
            <v>0</v>
          </cell>
          <cell r="O1254">
            <v>0</v>
          </cell>
          <cell r="P1254">
            <v>0.16851851851851851</v>
          </cell>
          <cell r="Q1254">
            <v>1542.8571428571429</v>
          </cell>
          <cell r="R1254" t="str">
            <v>Les260tn</v>
          </cell>
          <cell r="S1254">
            <v>0.8</v>
          </cell>
        </row>
        <row r="1255">
          <cell r="B1255" t="str">
            <v>Les156t</v>
          </cell>
          <cell r="C1255" t="str">
            <v>Leslokaal</v>
          </cell>
          <cell r="D1255" t="str">
            <v>Tapijt</v>
          </cell>
          <cell r="E1255">
            <v>156</v>
          </cell>
          <cell r="F1255">
            <v>0.13419444444444445</v>
          </cell>
          <cell r="G1255">
            <v>0</v>
          </cell>
          <cell r="H1255">
            <v>0</v>
          </cell>
          <cell r="I1255">
            <v>0</v>
          </cell>
          <cell r="J1255">
            <v>0</v>
          </cell>
          <cell r="K1255">
            <v>0</v>
          </cell>
          <cell r="L1255">
            <v>0</v>
          </cell>
          <cell r="M1255">
            <v>0</v>
          </cell>
          <cell r="N1255">
            <v>0</v>
          </cell>
          <cell r="O1255">
            <v>0</v>
          </cell>
          <cell r="P1255">
            <v>0.13419444444444445</v>
          </cell>
          <cell r="Q1255">
            <v>1162.4922376319603</v>
          </cell>
          <cell r="R1255" t="str">
            <v>Les156t</v>
          </cell>
          <cell r="S1255">
            <v>0.8</v>
          </cell>
        </row>
        <row r="1256">
          <cell r="B1256" t="str">
            <v>Les130t</v>
          </cell>
          <cell r="C1256" t="str">
            <v>Leslokaal</v>
          </cell>
          <cell r="D1256" t="str">
            <v>Tapijt</v>
          </cell>
          <cell r="E1256">
            <v>130</v>
          </cell>
          <cell r="F1256">
            <v>0.11662037037037036</v>
          </cell>
          <cell r="G1256">
            <v>0</v>
          </cell>
          <cell r="H1256">
            <v>0</v>
          </cell>
          <cell r="I1256">
            <v>0</v>
          </cell>
          <cell r="J1256">
            <v>0</v>
          </cell>
          <cell r="K1256">
            <v>0</v>
          </cell>
          <cell r="L1256">
            <v>0</v>
          </cell>
          <cell r="M1256">
            <v>0</v>
          </cell>
          <cell r="N1256">
            <v>0</v>
          </cell>
          <cell r="O1256">
            <v>0</v>
          </cell>
          <cell r="P1256">
            <v>0.11662037037037036</v>
          </cell>
          <cell r="Q1256">
            <v>1114.7280666931324</v>
          </cell>
          <cell r="R1256" t="str">
            <v>Les130t</v>
          </cell>
          <cell r="S1256">
            <v>0.8</v>
          </cell>
        </row>
        <row r="1257">
          <cell r="B1257" t="str">
            <v>Les104t</v>
          </cell>
          <cell r="C1257" t="str">
            <v>Leslokaal</v>
          </cell>
          <cell r="D1257" t="str">
            <v>Tapijt</v>
          </cell>
          <cell r="E1257">
            <v>104</v>
          </cell>
          <cell r="F1257">
            <v>0.27753703703703708</v>
          </cell>
          <cell r="G1257">
            <v>0</v>
          </cell>
          <cell r="H1257">
            <v>0</v>
          </cell>
          <cell r="I1257">
            <v>0</v>
          </cell>
          <cell r="J1257">
            <v>0</v>
          </cell>
          <cell r="K1257">
            <v>0</v>
          </cell>
          <cell r="L1257">
            <v>0</v>
          </cell>
          <cell r="M1257">
            <v>0</v>
          </cell>
          <cell r="N1257">
            <v>0</v>
          </cell>
          <cell r="O1257">
            <v>0</v>
          </cell>
          <cell r="P1257">
            <v>0.27753703703703708</v>
          </cell>
          <cell r="Q1257">
            <v>374.72476145993193</v>
          </cell>
          <cell r="R1257" t="str">
            <v>Les104t</v>
          </cell>
          <cell r="S1257">
            <v>0.8</v>
          </cell>
        </row>
        <row r="1258">
          <cell r="B1258" t="str">
            <v>Les052t</v>
          </cell>
          <cell r="C1258" t="str">
            <v>Leslokaal</v>
          </cell>
          <cell r="D1258" t="str">
            <v>Tapijt</v>
          </cell>
          <cell r="E1258">
            <v>52</v>
          </cell>
          <cell r="F1258">
            <v>6.3898148148148148E-2</v>
          </cell>
          <cell r="G1258">
            <v>0</v>
          </cell>
          <cell r="H1258">
            <v>0</v>
          </cell>
          <cell r="I1258">
            <v>0</v>
          </cell>
          <cell r="J1258">
            <v>0</v>
          </cell>
          <cell r="K1258">
            <v>0</v>
          </cell>
          <cell r="L1258">
            <v>0</v>
          </cell>
          <cell r="M1258">
            <v>0</v>
          </cell>
          <cell r="N1258">
            <v>0</v>
          </cell>
          <cell r="O1258">
            <v>0</v>
          </cell>
          <cell r="P1258">
            <v>6.3898148148148148E-2</v>
          </cell>
          <cell r="Q1258">
            <v>813.79510215910739</v>
          </cell>
          <cell r="R1258" t="str">
            <v>Les052t</v>
          </cell>
          <cell r="S1258">
            <v>0.8</v>
          </cell>
        </row>
        <row r="1259">
          <cell r="B1259" t="str">
            <v>Les026t</v>
          </cell>
          <cell r="C1259" t="str">
            <v>Leslokaal</v>
          </cell>
          <cell r="D1259" t="str">
            <v>Tapijt</v>
          </cell>
          <cell r="E1259">
            <v>26</v>
          </cell>
          <cell r="F1259">
            <v>3.5240740740740739E-2</v>
          </cell>
          <cell r="G1259">
            <v>0</v>
          </cell>
          <cell r="H1259">
            <v>0</v>
          </cell>
          <cell r="I1259">
            <v>0</v>
          </cell>
          <cell r="J1259">
            <v>0</v>
          </cell>
          <cell r="K1259">
            <v>0</v>
          </cell>
          <cell r="L1259">
            <v>0</v>
          </cell>
          <cell r="M1259">
            <v>0</v>
          </cell>
          <cell r="N1259">
            <v>0</v>
          </cell>
          <cell r="O1259">
            <v>0</v>
          </cell>
          <cell r="P1259">
            <v>3.5240740740740739E-2</v>
          </cell>
          <cell r="Q1259">
            <v>737.7824487651078</v>
          </cell>
          <cell r="R1259" t="str">
            <v>Les026t</v>
          </cell>
          <cell r="S1259">
            <v>0.8</v>
          </cell>
        </row>
        <row r="1260">
          <cell r="B1260" t="str">
            <v>Les012t</v>
          </cell>
          <cell r="C1260" t="str">
            <v>Leslokaal</v>
          </cell>
          <cell r="D1260" t="str">
            <v>Tapijt</v>
          </cell>
          <cell r="E1260">
            <v>12</v>
          </cell>
          <cell r="F1260">
            <v>2.0435185185185185E-2</v>
          </cell>
          <cell r="G1260">
            <v>0</v>
          </cell>
          <cell r="H1260">
            <v>0</v>
          </cell>
          <cell r="I1260">
            <v>0</v>
          </cell>
          <cell r="J1260">
            <v>0</v>
          </cell>
          <cell r="K1260">
            <v>0</v>
          </cell>
          <cell r="L1260">
            <v>0</v>
          </cell>
          <cell r="M1260">
            <v>0</v>
          </cell>
          <cell r="N1260">
            <v>0</v>
          </cell>
          <cell r="O1260">
            <v>0</v>
          </cell>
          <cell r="P1260">
            <v>2.0435185185185185E-2</v>
          </cell>
          <cell r="Q1260">
            <v>587.22247394653368</v>
          </cell>
          <cell r="R1260" t="str">
            <v>Les012t</v>
          </cell>
          <cell r="S1260">
            <v>0.8</v>
          </cell>
        </row>
        <row r="1261">
          <cell r="B1261" t="str">
            <v>Les052tz</v>
          </cell>
          <cell r="C1261" t="str">
            <v>Leslokaal, weekend</v>
          </cell>
          <cell r="D1261" t="str">
            <v>Tapijt</v>
          </cell>
          <cell r="E1261">
            <v>52</v>
          </cell>
          <cell r="F1261">
            <v>1.7814814814814815E-2</v>
          </cell>
          <cell r="G1261">
            <v>0</v>
          </cell>
          <cell r="H1261">
            <v>0</v>
          </cell>
          <cell r="I1261">
            <v>0</v>
          </cell>
          <cell r="J1261">
            <v>0</v>
          </cell>
          <cell r="K1261">
            <v>0</v>
          </cell>
          <cell r="L1261">
            <v>0</v>
          </cell>
          <cell r="M1261">
            <v>0</v>
          </cell>
          <cell r="N1261">
            <v>0</v>
          </cell>
          <cell r="O1261">
            <v>0</v>
          </cell>
          <cell r="P1261">
            <v>1.7814814814814815E-2</v>
          </cell>
          <cell r="Q1261">
            <v>2918.9189189189187</v>
          </cell>
          <cell r="R1261" t="str">
            <v>Les052tz</v>
          </cell>
          <cell r="S1261">
            <v>0.8</v>
          </cell>
        </row>
        <row r="1262">
          <cell r="B1262" t="str">
            <v>Les001t</v>
          </cell>
          <cell r="D1262" t="str">
            <v>Tapijt</v>
          </cell>
          <cell r="E1262">
            <v>1</v>
          </cell>
          <cell r="F1262">
            <v>0</v>
          </cell>
          <cell r="G1262">
            <v>0</v>
          </cell>
          <cell r="H1262">
            <v>0</v>
          </cell>
          <cell r="I1262">
            <v>0</v>
          </cell>
          <cell r="J1262">
            <v>0</v>
          </cell>
          <cell r="K1262">
            <v>0</v>
          </cell>
          <cell r="L1262">
            <v>0</v>
          </cell>
          <cell r="M1262">
            <v>0</v>
          </cell>
          <cell r="N1262">
            <v>0</v>
          </cell>
          <cell r="O1262">
            <v>0</v>
          </cell>
          <cell r="P1262">
            <v>0</v>
          </cell>
          <cell r="Q1262">
            <v>0</v>
          </cell>
          <cell r="R1262" t="str">
            <v>Les001t</v>
          </cell>
          <cell r="S1262">
            <v>0.8</v>
          </cell>
        </row>
        <row r="1263">
          <cell r="B1263" t="str">
            <v>Les002t</v>
          </cell>
          <cell r="D1263" t="str">
            <v>Tapijt</v>
          </cell>
          <cell r="E1263">
            <v>2</v>
          </cell>
          <cell r="F1263">
            <v>0</v>
          </cell>
          <cell r="G1263">
            <v>0</v>
          </cell>
          <cell r="H1263">
            <v>0</v>
          </cell>
          <cell r="I1263">
            <v>0</v>
          </cell>
          <cell r="J1263">
            <v>0</v>
          </cell>
          <cell r="K1263">
            <v>0</v>
          </cell>
          <cell r="L1263">
            <v>0</v>
          </cell>
          <cell r="M1263">
            <v>0</v>
          </cell>
          <cell r="N1263">
            <v>0</v>
          </cell>
          <cell r="O1263">
            <v>0</v>
          </cell>
          <cell r="P1263">
            <v>0</v>
          </cell>
          <cell r="Q1263">
            <v>0</v>
          </cell>
          <cell r="R1263" t="str">
            <v>Les002t</v>
          </cell>
          <cell r="S1263">
            <v>0.8</v>
          </cell>
        </row>
        <row r="1264">
          <cell r="B1264" t="str">
            <v>Les003t</v>
          </cell>
          <cell r="D1264" t="str">
            <v>Tapijt</v>
          </cell>
          <cell r="E1264">
            <v>3</v>
          </cell>
          <cell r="F1264">
            <v>0</v>
          </cell>
          <cell r="G1264">
            <v>0</v>
          </cell>
          <cell r="H1264">
            <v>0</v>
          </cell>
          <cell r="I1264">
            <v>0</v>
          </cell>
          <cell r="J1264">
            <v>0</v>
          </cell>
          <cell r="K1264">
            <v>0</v>
          </cell>
          <cell r="L1264">
            <v>0</v>
          </cell>
          <cell r="M1264">
            <v>0</v>
          </cell>
          <cell r="N1264">
            <v>0</v>
          </cell>
          <cell r="O1264">
            <v>0</v>
          </cell>
          <cell r="P1264">
            <v>0</v>
          </cell>
          <cell r="Q1264">
            <v>0</v>
          </cell>
          <cell r="R1264" t="str">
            <v>Les003t</v>
          </cell>
          <cell r="S1264">
            <v>0.8</v>
          </cell>
        </row>
        <row r="1265">
          <cell r="B1265" t="str">
            <v>Les004t</v>
          </cell>
          <cell r="D1265" t="str">
            <v>Tapijt</v>
          </cell>
          <cell r="E1265">
            <v>4</v>
          </cell>
          <cell r="F1265">
            <v>0</v>
          </cell>
          <cell r="G1265">
            <v>0</v>
          </cell>
          <cell r="H1265">
            <v>0</v>
          </cell>
          <cell r="I1265">
            <v>0</v>
          </cell>
          <cell r="J1265">
            <v>0</v>
          </cell>
          <cell r="K1265">
            <v>0</v>
          </cell>
          <cell r="L1265">
            <v>0</v>
          </cell>
          <cell r="M1265">
            <v>0</v>
          </cell>
          <cell r="N1265">
            <v>0</v>
          </cell>
          <cell r="O1265">
            <v>0</v>
          </cell>
          <cell r="P1265">
            <v>0</v>
          </cell>
          <cell r="Q1265">
            <v>0</v>
          </cell>
          <cell r="R1265" t="str">
            <v>Les004t</v>
          </cell>
          <cell r="S1265">
            <v>0.8</v>
          </cell>
        </row>
        <row r="1266">
          <cell r="B1266" t="str">
            <v>Les005t</v>
          </cell>
          <cell r="D1266" t="str">
            <v>Tapijt</v>
          </cell>
          <cell r="E1266">
            <v>5</v>
          </cell>
          <cell r="F1266">
            <v>0</v>
          </cell>
          <cell r="G1266">
            <v>0</v>
          </cell>
          <cell r="H1266">
            <v>0</v>
          </cell>
          <cell r="I1266">
            <v>0</v>
          </cell>
          <cell r="J1266">
            <v>0</v>
          </cell>
          <cell r="K1266">
            <v>0</v>
          </cell>
          <cell r="L1266">
            <v>0</v>
          </cell>
          <cell r="M1266">
            <v>0</v>
          </cell>
          <cell r="N1266">
            <v>0</v>
          </cell>
          <cell r="O1266">
            <v>0</v>
          </cell>
          <cell r="P1266">
            <v>0</v>
          </cell>
          <cell r="Q1266">
            <v>0</v>
          </cell>
          <cell r="R1266" t="str">
            <v>Les005t</v>
          </cell>
          <cell r="S1266">
            <v>0.8</v>
          </cell>
        </row>
        <row r="1267">
          <cell r="B1267" t="str">
            <v>Les006t</v>
          </cell>
          <cell r="D1267" t="str">
            <v>Tapijt</v>
          </cell>
          <cell r="E1267">
            <v>6</v>
          </cell>
          <cell r="F1267">
            <v>0</v>
          </cell>
          <cell r="G1267">
            <v>0</v>
          </cell>
          <cell r="H1267">
            <v>0</v>
          </cell>
          <cell r="I1267">
            <v>0</v>
          </cell>
          <cell r="J1267">
            <v>0</v>
          </cell>
          <cell r="K1267">
            <v>0</v>
          </cell>
          <cell r="L1267">
            <v>0</v>
          </cell>
          <cell r="M1267">
            <v>0</v>
          </cell>
          <cell r="N1267">
            <v>0</v>
          </cell>
          <cell r="O1267">
            <v>0</v>
          </cell>
          <cell r="P1267">
            <v>0</v>
          </cell>
          <cell r="Q1267">
            <v>0</v>
          </cell>
          <cell r="R1267" t="str">
            <v>Les006t</v>
          </cell>
          <cell r="S1267">
            <v>0.8</v>
          </cell>
        </row>
        <row r="1268">
          <cell r="B1268" t="str">
            <v>Les007t</v>
          </cell>
          <cell r="D1268" t="str">
            <v>Tapijt</v>
          </cell>
          <cell r="E1268">
            <v>7</v>
          </cell>
          <cell r="F1268">
            <v>0</v>
          </cell>
          <cell r="G1268">
            <v>0</v>
          </cell>
          <cell r="H1268">
            <v>0</v>
          </cell>
          <cell r="I1268">
            <v>0</v>
          </cell>
          <cell r="J1268">
            <v>0</v>
          </cell>
          <cell r="K1268">
            <v>0</v>
          </cell>
          <cell r="L1268">
            <v>0</v>
          </cell>
          <cell r="M1268">
            <v>0</v>
          </cell>
          <cell r="N1268">
            <v>0</v>
          </cell>
          <cell r="O1268">
            <v>0</v>
          </cell>
          <cell r="P1268">
            <v>0</v>
          </cell>
          <cell r="Q1268">
            <v>0</v>
          </cell>
          <cell r="R1268" t="str">
            <v>Les007t</v>
          </cell>
          <cell r="S1268">
            <v>0.8</v>
          </cell>
        </row>
        <row r="1269">
          <cell r="B1269" t="str">
            <v>Les008t</v>
          </cell>
          <cell r="D1269" t="str">
            <v>Tapijt</v>
          </cell>
          <cell r="E1269">
            <v>8</v>
          </cell>
          <cell r="F1269">
            <v>0</v>
          </cell>
          <cell r="G1269">
            <v>0</v>
          </cell>
          <cell r="H1269">
            <v>0</v>
          </cell>
          <cell r="I1269">
            <v>0</v>
          </cell>
          <cell r="J1269">
            <v>0</v>
          </cell>
          <cell r="K1269">
            <v>0</v>
          </cell>
          <cell r="L1269">
            <v>0</v>
          </cell>
          <cell r="M1269">
            <v>0</v>
          </cell>
          <cell r="N1269">
            <v>0</v>
          </cell>
          <cell r="O1269">
            <v>0</v>
          </cell>
          <cell r="P1269">
            <v>0</v>
          </cell>
          <cell r="Q1269">
            <v>0</v>
          </cell>
          <cell r="R1269" t="str">
            <v>Les008t</v>
          </cell>
          <cell r="S1269">
            <v>0.8</v>
          </cell>
        </row>
        <row r="1270">
          <cell r="B1270" t="str">
            <v>Les009t</v>
          </cell>
          <cell r="D1270" t="str">
            <v>Tapijt</v>
          </cell>
          <cell r="E1270">
            <v>9</v>
          </cell>
          <cell r="F1270">
            <v>0</v>
          </cell>
          <cell r="G1270">
            <v>0</v>
          </cell>
          <cell r="H1270">
            <v>0</v>
          </cell>
          <cell r="I1270">
            <v>0</v>
          </cell>
          <cell r="J1270">
            <v>0</v>
          </cell>
          <cell r="K1270">
            <v>0</v>
          </cell>
          <cell r="L1270">
            <v>0</v>
          </cell>
          <cell r="M1270">
            <v>0</v>
          </cell>
          <cell r="N1270">
            <v>0</v>
          </cell>
          <cell r="O1270">
            <v>0</v>
          </cell>
          <cell r="P1270">
            <v>0</v>
          </cell>
          <cell r="Q1270">
            <v>0</v>
          </cell>
          <cell r="R1270" t="str">
            <v>Les009t</v>
          </cell>
          <cell r="S1270">
            <v>0.8</v>
          </cell>
        </row>
        <row r="1271">
          <cell r="B1271" t="str">
            <v>Les010t</v>
          </cell>
          <cell r="D1271" t="str">
            <v>Tapijt</v>
          </cell>
          <cell r="E1271">
            <v>10</v>
          </cell>
          <cell r="F1271">
            <v>0</v>
          </cell>
          <cell r="G1271">
            <v>0</v>
          </cell>
          <cell r="H1271">
            <v>0</v>
          </cell>
          <cell r="I1271">
            <v>0</v>
          </cell>
          <cell r="J1271">
            <v>0</v>
          </cell>
          <cell r="K1271">
            <v>0</v>
          </cell>
          <cell r="L1271">
            <v>0</v>
          </cell>
          <cell r="M1271">
            <v>0</v>
          </cell>
          <cell r="N1271">
            <v>0</v>
          </cell>
          <cell r="O1271">
            <v>0</v>
          </cell>
          <cell r="P1271">
            <v>0</v>
          </cell>
          <cell r="Q1271">
            <v>0</v>
          </cell>
          <cell r="R1271" t="str">
            <v>Les010t</v>
          </cell>
          <cell r="S1271">
            <v>0.8</v>
          </cell>
        </row>
        <row r="1272">
          <cell r="B1272" t="str">
            <v>Les011t</v>
          </cell>
          <cell r="D1272" t="str">
            <v>Tapijt</v>
          </cell>
          <cell r="E1272">
            <v>11</v>
          </cell>
          <cell r="F1272">
            <v>0</v>
          </cell>
          <cell r="G1272">
            <v>0</v>
          </cell>
          <cell r="H1272">
            <v>0</v>
          </cell>
          <cell r="I1272">
            <v>0</v>
          </cell>
          <cell r="J1272">
            <v>0</v>
          </cell>
          <cell r="K1272">
            <v>0</v>
          </cell>
          <cell r="L1272">
            <v>0</v>
          </cell>
          <cell r="M1272">
            <v>0</v>
          </cell>
          <cell r="N1272">
            <v>0</v>
          </cell>
          <cell r="O1272">
            <v>0</v>
          </cell>
          <cell r="P1272">
            <v>0</v>
          </cell>
          <cell r="Q1272">
            <v>0</v>
          </cell>
          <cell r="R1272" t="str">
            <v>Les011t</v>
          </cell>
          <cell r="S1272">
            <v>0.8</v>
          </cell>
        </row>
        <row r="1274">
          <cell r="B1274" t="str">
            <v>Lif260l</v>
          </cell>
          <cell r="C1274" t="str">
            <v>Lift</v>
          </cell>
          <cell r="D1274" t="str">
            <v>Lino/PVC</v>
          </cell>
          <cell r="E1274">
            <v>260</v>
          </cell>
          <cell r="F1274">
            <v>1.1101422222222224</v>
          </cell>
          <cell r="G1274">
            <v>0</v>
          </cell>
          <cell r="H1274">
            <v>0</v>
          </cell>
          <cell r="I1274">
            <v>0</v>
          </cell>
          <cell r="J1274">
            <v>5.1999999999999998E-2</v>
          </cell>
          <cell r="K1274">
            <v>0</v>
          </cell>
          <cell r="L1274">
            <v>0</v>
          </cell>
          <cell r="M1274">
            <v>0</v>
          </cell>
          <cell r="N1274">
            <v>0</v>
          </cell>
          <cell r="O1274">
            <v>0</v>
          </cell>
          <cell r="P1274">
            <v>1.1621422222222224</v>
          </cell>
          <cell r="Q1274">
            <v>223.72476881773886</v>
          </cell>
          <cell r="R1274" t="str">
            <v>Lif260l</v>
          </cell>
          <cell r="S1274">
            <v>0.78</v>
          </cell>
        </row>
        <row r="1275">
          <cell r="B1275" t="str">
            <v>Lif260ln</v>
          </cell>
          <cell r="C1275" t="str">
            <v>Lift, naloopronde</v>
          </cell>
          <cell r="D1275" t="str">
            <v>Lino/PVC</v>
          </cell>
          <cell r="E1275">
            <v>260</v>
          </cell>
          <cell r="F1275">
            <v>0.72929999999999995</v>
          </cell>
          <cell r="G1275">
            <v>0</v>
          </cell>
          <cell r="H1275">
            <v>0</v>
          </cell>
          <cell r="I1275">
            <v>0</v>
          </cell>
          <cell r="J1275">
            <v>5.3999999999999999E-2</v>
          </cell>
          <cell r="K1275">
            <v>0</v>
          </cell>
          <cell r="L1275">
            <v>0</v>
          </cell>
          <cell r="M1275">
            <v>0</v>
          </cell>
          <cell r="N1275">
            <v>0</v>
          </cell>
          <cell r="O1275">
            <v>0</v>
          </cell>
          <cell r="P1275">
            <v>0.7833</v>
          </cell>
          <cell r="Q1275">
            <v>331.92901825609601</v>
          </cell>
          <cell r="R1275" t="str">
            <v>Lif260ln</v>
          </cell>
          <cell r="S1275">
            <v>0.81</v>
          </cell>
        </row>
        <row r="1276">
          <cell r="B1276" t="str">
            <v>Lif156l</v>
          </cell>
          <cell r="C1276" t="str">
            <v>Lift</v>
          </cell>
          <cell r="D1276" t="str">
            <v>Lino/PVC</v>
          </cell>
          <cell r="E1276">
            <v>156</v>
          </cell>
          <cell r="F1276">
            <v>0.72929999999999995</v>
          </cell>
          <cell r="G1276">
            <v>0</v>
          </cell>
          <cell r="H1276">
            <v>0</v>
          </cell>
          <cell r="I1276">
            <v>0</v>
          </cell>
          <cell r="J1276">
            <v>5.3999999999999999E-2</v>
          </cell>
          <cell r="K1276">
            <v>0</v>
          </cell>
          <cell r="L1276">
            <v>0</v>
          </cell>
          <cell r="M1276">
            <v>0</v>
          </cell>
          <cell r="N1276">
            <v>0</v>
          </cell>
          <cell r="O1276">
            <v>0</v>
          </cell>
          <cell r="P1276">
            <v>0.7833</v>
          </cell>
          <cell r="Q1276">
            <v>199.1574109536576</v>
          </cell>
          <cell r="R1276" t="str">
            <v>Lif156l</v>
          </cell>
          <cell r="S1276">
            <v>0.81</v>
          </cell>
        </row>
        <row r="1277">
          <cell r="B1277" t="str">
            <v>Lif130l</v>
          </cell>
          <cell r="C1277" t="str">
            <v>Lift</v>
          </cell>
          <cell r="D1277" t="str">
            <v>Lino/PVC</v>
          </cell>
          <cell r="E1277">
            <v>130</v>
          </cell>
          <cell r="F1277">
            <v>0.72929999999999995</v>
          </cell>
          <cell r="G1277">
            <v>0</v>
          </cell>
          <cell r="H1277">
            <v>0</v>
          </cell>
          <cell r="I1277">
            <v>0</v>
          </cell>
          <cell r="J1277">
            <v>5.3999999999999999E-2</v>
          </cell>
          <cell r="K1277">
            <v>0</v>
          </cell>
          <cell r="L1277">
            <v>0</v>
          </cell>
          <cell r="M1277">
            <v>0</v>
          </cell>
          <cell r="N1277">
            <v>0</v>
          </cell>
          <cell r="O1277">
            <v>0</v>
          </cell>
          <cell r="P1277">
            <v>0.7833</v>
          </cell>
          <cell r="Q1277">
            <v>165.96450912804801</v>
          </cell>
          <cell r="R1277" t="str">
            <v>Lif130l</v>
          </cell>
          <cell r="S1277">
            <v>0.81</v>
          </cell>
        </row>
        <row r="1278">
          <cell r="B1278" t="str">
            <v>Lif104l</v>
          </cell>
          <cell r="C1278" t="str">
            <v>Lift</v>
          </cell>
          <cell r="D1278" t="str">
            <v>Lino/PVC</v>
          </cell>
          <cell r="E1278">
            <v>104</v>
          </cell>
          <cell r="F1278">
            <v>0.72929999999999995</v>
          </cell>
          <cell r="G1278">
            <v>0</v>
          </cell>
          <cell r="H1278">
            <v>0</v>
          </cell>
          <cell r="I1278">
            <v>0</v>
          </cell>
          <cell r="J1278">
            <v>5.3999999999999999E-2</v>
          </cell>
          <cell r="K1278">
            <v>0</v>
          </cell>
          <cell r="L1278">
            <v>0</v>
          </cell>
          <cell r="M1278">
            <v>0</v>
          </cell>
          <cell r="N1278">
            <v>0</v>
          </cell>
          <cell r="O1278">
            <v>0</v>
          </cell>
          <cell r="P1278">
            <v>0.7833</v>
          </cell>
          <cell r="Q1278">
            <v>132.77160730243841</v>
          </cell>
          <cell r="R1278" t="str">
            <v>Lif104l</v>
          </cell>
          <cell r="S1278">
            <v>0.81</v>
          </cell>
        </row>
        <row r="1279">
          <cell r="B1279" t="str">
            <v>Lif052l</v>
          </cell>
          <cell r="C1279" t="str">
            <v>Lift</v>
          </cell>
          <cell r="D1279" t="str">
            <v>Lino/PVC</v>
          </cell>
          <cell r="E1279">
            <v>52</v>
          </cell>
          <cell r="F1279">
            <v>0.31746000000000008</v>
          </cell>
          <cell r="G1279">
            <v>0</v>
          </cell>
          <cell r="H1279">
            <v>0</v>
          </cell>
          <cell r="I1279">
            <v>0</v>
          </cell>
          <cell r="J1279">
            <v>5.3999999999999999E-2</v>
          </cell>
          <cell r="K1279">
            <v>0</v>
          </cell>
          <cell r="L1279">
            <v>0</v>
          </cell>
          <cell r="M1279">
            <v>0</v>
          </cell>
          <cell r="N1279">
            <v>0</v>
          </cell>
          <cell r="O1279">
            <v>0</v>
          </cell>
          <cell r="P1279">
            <v>0.37146000000000007</v>
          </cell>
          <cell r="Q1279">
            <v>139.98815484843587</v>
          </cell>
          <cell r="R1279" t="str">
            <v>Lif052l</v>
          </cell>
          <cell r="S1279">
            <v>0.81</v>
          </cell>
        </row>
        <row r="1280">
          <cell r="B1280" t="str">
            <v>Lif026l</v>
          </cell>
          <cell r="C1280" t="str">
            <v>Lift</v>
          </cell>
          <cell r="D1280" t="str">
            <v>Lino/PVC</v>
          </cell>
          <cell r="E1280">
            <v>26</v>
          </cell>
          <cell r="F1280">
            <v>0.72929999999999995</v>
          </cell>
          <cell r="G1280">
            <v>0</v>
          </cell>
          <cell r="H1280">
            <v>0</v>
          </cell>
          <cell r="I1280">
            <v>0</v>
          </cell>
          <cell r="J1280">
            <v>5.3999999999999999E-2</v>
          </cell>
          <cell r="K1280">
            <v>0</v>
          </cell>
          <cell r="L1280">
            <v>0</v>
          </cell>
          <cell r="M1280">
            <v>0</v>
          </cell>
          <cell r="N1280">
            <v>0</v>
          </cell>
          <cell r="O1280">
            <v>0</v>
          </cell>
          <cell r="P1280">
            <v>0.7833</v>
          </cell>
          <cell r="Q1280">
            <v>33.192901825609603</v>
          </cell>
          <cell r="R1280" t="str">
            <v>Lif026l</v>
          </cell>
          <cell r="S1280">
            <v>0.81</v>
          </cell>
        </row>
        <row r="1281">
          <cell r="B1281" t="str">
            <v>Lif012l</v>
          </cell>
          <cell r="C1281" t="str">
            <v>Lift</v>
          </cell>
          <cell r="D1281" t="str">
            <v>Lino/PVC</v>
          </cell>
          <cell r="E1281">
            <v>12</v>
          </cell>
          <cell r="F1281">
            <v>0.72929999999999995</v>
          </cell>
          <cell r="G1281">
            <v>0</v>
          </cell>
          <cell r="H1281">
            <v>0</v>
          </cell>
          <cell r="I1281">
            <v>0</v>
          </cell>
          <cell r="J1281">
            <v>5.3999999999999999E-2</v>
          </cell>
          <cell r="K1281">
            <v>0</v>
          </cell>
          <cell r="L1281">
            <v>0</v>
          </cell>
          <cell r="M1281">
            <v>0</v>
          </cell>
          <cell r="N1281">
            <v>0</v>
          </cell>
          <cell r="O1281">
            <v>0</v>
          </cell>
          <cell r="P1281">
            <v>0.7833</v>
          </cell>
          <cell r="Q1281">
            <v>15.319800842589046</v>
          </cell>
          <cell r="R1281" t="str">
            <v>Lif012l</v>
          </cell>
          <cell r="S1281">
            <v>0.81</v>
          </cell>
        </row>
        <row r="1282">
          <cell r="B1282" t="str">
            <v>Lif052lz</v>
          </cell>
          <cell r="C1282" t="str">
            <v>Lift, zaterdag</v>
          </cell>
          <cell r="D1282" t="str">
            <v>Lino/PVC</v>
          </cell>
          <cell r="E1282">
            <v>52</v>
          </cell>
          <cell r="F1282">
            <v>0.12246000000000001</v>
          </cell>
          <cell r="G1282">
            <v>0</v>
          </cell>
          <cell r="H1282">
            <v>0</v>
          </cell>
          <cell r="I1282">
            <v>0</v>
          </cell>
          <cell r="J1282">
            <v>0</v>
          </cell>
          <cell r="K1282">
            <v>0</v>
          </cell>
          <cell r="L1282">
            <v>0</v>
          </cell>
          <cell r="M1282">
            <v>0</v>
          </cell>
          <cell r="N1282">
            <v>0</v>
          </cell>
          <cell r="O1282">
            <v>0</v>
          </cell>
          <cell r="P1282">
            <v>0.12246000000000001</v>
          </cell>
          <cell r="Q1282">
            <v>424.62845010615706</v>
          </cell>
          <cell r="R1282" t="str">
            <v>Lif052lz</v>
          </cell>
          <cell r="S1282">
            <v>0.81</v>
          </cell>
        </row>
        <row r="1283">
          <cell r="B1283" t="str">
            <v>Lif052lzo</v>
          </cell>
          <cell r="C1283" t="str">
            <v>Lift, zondag</v>
          </cell>
          <cell r="D1283" t="str">
            <v>Lino/PVC</v>
          </cell>
          <cell r="E1283">
            <v>52</v>
          </cell>
          <cell r="F1283">
            <v>0.12246000000000001</v>
          </cell>
          <cell r="G1283">
            <v>0</v>
          </cell>
          <cell r="H1283">
            <v>0</v>
          </cell>
          <cell r="I1283">
            <v>0</v>
          </cell>
          <cell r="J1283">
            <v>0</v>
          </cell>
          <cell r="K1283">
            <v>0</v>
          </cell>
          <cell r="L1283">
            <v>0</v>
          </cell>
          <cell r="M1283">
            <v>0</v>
          </cell>
          <cell r="N1283">
            <v>0</v>
          </cell>
          <cell r="O1283">
            <v>0</v>
          </cell>
          <cell r="P1283">
            <v>0.12246000000000001</v>
          </cell>
          <cell r="Q1283">
            <v>424.62845010615706</v>
          </cell>
          <cell r="R1283" t="str">
            <v>Lif052lzo</v>
          </cell>
          <cell r="S1283">
            <v>0.81</v>
          </cell>
        </row>
        <row r="1284">
          <cell r="B1284" t="str">
            <v>Lif008lf</v>
          </cell>
          <cell r="C1284" t="str">
            <v>Lift, feestdag</v>
          </cell>
          <cell r="D1284" t="str">
            <v>Lino/PVC</v>
          </cell>
          <cell r="E1284">
            <v>8</v>
          </cell>
          <cell r="F1284">
            <v>1.8839999999999999E-2</v>
          </cell>
          <cell r="G1284">
            <v>0</v>
          </cell>
          <cell r="H1284">
            <v>0</v>
          </cell>
          <cell r="I1284">
            <v>0</v>
          </cell>
          <cell r="J1284">
            <v>0</v>
          </cell>
          <cell r="K1284">
            <v>0</v>
          </cell>
          <cell r="L1284">
            <v>0</v>
          </cell>
          <cell r="M1284">
            <v>0</v>
          </cell>
          <cell r="N1284">
            <v>0</v>
          </cell>
          <cell r="O1284">
            <v>0</v>
          </cell>
          <cell r="P1284">
            <v>1.8839999999999999E-2</v>
          </cell>
          <cell r="Q1284">
            <v>424.62845010615712</v>
          </cell>
          <cell r="R1284" t="str">
            <v>Lif008lf</v>
          </cell>
          <cell r="S1284">
            <v>0.81</v>
          </cell>
        </row>
        <row r="1285">
          <cell r="B1285" t="str">
            <v>Lif003l</v>
          </cell>
          <cell r="D1285" t="str">
            <v>Lino/PVC</v>
          </cell>
          <cell r="E1285">
            <v>3</v>
          </cell>
          <cell r="F1285">
            <v>0.72929999999999995</v>
          </cell>
          <cell r="G1285">
            <v>0</v>
          </cell>
          <cell r="H1285">
            <v>0</v>
          </cell>
          <cell r="I1285">
            <v>0</v>
          </cell>
          <cell r="J1285">
            <v>5.3999999999999999E-2</v>
          </cell>
          <cell r="K1285">
            <v>0</v>
          </cell>
          <cell r="L1285">
            <v>0</v>
          </cell>
          <cell r="M1285">
            <v>0</v>
          </cell>
          <cell r="N1285">
            <v>0</v>
          </cell>
          <cell r="O1285">
            <v>0</v>
          </cell>
          <cell r="P1285">
            <v>0.7833</v>
          </cell>
          <cell r="Q1285">
            <v>3.8299502106472616</v>
          </cell>
          <cell r="R1285" t="str">
            <v>Lif003l</v>
          </cell>
          <cell r="S1285">
            <v>0.81</v>
          </cell>
        </row>
        <row r="1286">
          <cell r="B1286" t="str">
            <v>Lif004l</v>
          </cell>
          <cell r="D1286" t="str">
            <v>Lino/PVC</v>
          </cell>
          <cell r="E1286">
            <v>4</v>
          </cell>
          <cell r="F1286">
            <v>0.72929999999999995</v>
          </cell>
          <cell r="G1286">
            <v>0</v>
          </cell>
          <cell r="H1286">
            <v>0</v>
          </cell>
          <cell r="I1286">
            <v>0</v>
          </cell>
          <cell r="J1286">
            <v>5.3999999999999999E-2</v>
          </cell>
          <cell r="K1286">
            <v>0</v>
          </cell>
          <cell r="L1286">
            <v>0</v>
          </cell>
          <cell r="M1286">
            <v>0</v>
          </cell>
          <cell r="N1286">
            <v>0</v>
          </cell>
          <cell r="O1286">
            <v>0</v>
          </cell>
          <cell r="P1286">
            <v>0.7833</v>
          </cell>
          <cell r="Q1286">
            <v>5.1066002808630158</v>
          </cell>
          <cell r="R1286" t="str">
            <v>Lif004l</v>
          </cell>
          <cell r="S1286">
            <v>0.81</v>
          </cell>
        </row>
        <row r="1287">
          <cell r="B1287" t="str">
            <v>Lif005l</v>
          </cell>
          <cell r="D1287" t="str">
            <v>Lino/PVC</v>
          </cell>
          <cell r="E1287">
            <v>5</v>
          </cell>
          <cell r="F1287">
            <v>0.72929999999999995</v>
          </cell>
          <cell r="G1287">
            <v>0</v>
          </cell>
          <cell r="H1287">
            <v>0</v>
          </cell>
          <cell r="I1287">
            <v>0</v>
          </cell>
          <cell r="J1287">
            <v>5.3999999999999999E-2</v>
          </cell>
          <cell r="K1287">
            <v>0</v>
          </cell>
          <cell r="L1287">
            <v>0</v>
          </cell>
          <cell r="M1287">
            <v>0</v>
          </cell>
          <cell r="N1287">
            <v>0</v>
          </cell>
          <cell r="O1287">
            <v>0</v>
          </cell>
          <cell r="P1287">
            <v>0.7833</v>
          </cell>
          <cell r="Q1287">
            <v>6.3832503510787699</v>
          </cell>
          <cell r="R1287" t="str">
            <v>Lif005l</v>
          </cell>
          <cell r="S1287">
            <v>0.81</v>
          </cell>
        </row>
        <row r="1288">
          <cell r="B1288" t="str">
            <v>Lif006l</v>
          </cell>
          <cell r="D1288" t="str">
            <v>Lino/PVC</v>
          </cell>
          <cell r="E1288">
            <v>6</v>
          </cell>
          <cell r="F1288">
            <v>0.8307000000000001</v>
          </cell>
          <cell r="G1288">
            <v>0</v>
          </cell>
          <cell r="H1288">
            <v>0</v>
          </cell>
          <cell r="I1288">
            <v>0</v>
          </cell>
          <cell r="J1288">
            <v>5.3999999999999999E-2</v>
          </cell>
          <cell r="K1288">
            <v>0</v>
          </cell>
          <cell r="L1288">
            <v>0</v>
          </cell>
          <cell r="M1288">
            <v>0</v>
          </cell>
          <cell r="N1288">
            <v>0</v>
          </cell>
          <cell r="O1288">
            <v>0</v>
          </cell>
          <cell r="P1288">
            <v>0.88470000000000015</v>
          </cell>
          <cell r="Q1288">
            <v>6.78195998643608</v>
          </cell>
          <cell r="R1288" t="str">
            <v>Lif006l</v>
          </cell>
          <cell r="S1288">
            <v>0.81</v>
          </cell>
        </row>
        <row r="1289">
          <cell r="B1289" t="str">
            <v>Lif007l</v>
          </cell>
          <cell r="D1289" t="str">
            <v>Lino/PVC</v>
          </cell>
          <cell r="E1289">
            <v>7</v>
          </cell>
          <cell r="F1289">
            <v>0.8307000000000001</v>
          </cell>
          <cell r="G1289">
            <v>0</v>
          </cell>
          <cell r="H1289">
            <v>0</v>
          </cell>
          <cell r="I1289">
            <v>0</v>
          </cell>
          <cell r="J1289">
            <v>5.3999999999999999E-2</v>
          </cell>
          <cell r="K1289">
            <v>0</v>
          </cell>
          <cell r="L1289">
            <v>0</v>
          </cell>
          <cell r="M1289">
            <v>0</v>
          </cell>
          <cell r="N1289">
            <v>0</v>
          </cell>
          <cell r="O1289">
            <v>0</v>
          </cell>
          <cell r="P1289">
            <v>0.88470000000000015</v>
          </cell>
          <cell r="Q1289">
            <v>7.912286650842093</v>
          </cell>
          <cell r="R1289" t="str">
            <v>Lif007l</v>
          </cell>
          <cell r="S1289">
            <v>0.81</v>
          </cell>
        </row>
        <row r="1290">
          <cell r="B1290" t="str">
            <v>Lif008l</v>
          </cell>
          <cell r="D1290" t="str">
            <v>Lino/PVC</v>
          </cell>
          <cell r="E1290">
            <v>8</v>
          </cell>
          <cell r="F1290">
            <v>0.8307000000000001</v>
          </cell>
          <cell r="G1290">
            <v>0</v>
          </cell>
          <cell r="H1290">
            <v>0</v>
          </cell>
          <cell r="I1290">
            <v>0</v>
          </cell>
          <cell r="J1290">
            <v>5.3999999999999999E-2</v>
          </cell>
          <cell r="K1290">
            <v>0</v>
          </cell>
          <cell r="L1290">
            <v>0</v>
          </cell>
          <cell r="M1290">
            <v>0</v>
          </cell>
          <cell r="N1290">
            <v>0</v>
          </cell>
          <cell r="O1290">
            <v>0</v>
          </cell>
          <cell r="P1290">
            <v>0.88470000000000015</v>
          </cell>
          <cell r="Q1290">
            <v>9.0426133152481061</v>
          </cell>
          <cell r="R1290" t="str">
            <v>Lif008l</v>
          </cell>
          <cell r="S1290">
            <v>0.81</v>
          </cell>
        </row>
        <row r="1291">
          <cell r="B1291" t="str">
            <v>Lif009l</v>
          </cell>
          <cell r="D1291" t="str">
            <v>Lino/PVC</v>
          </cell>
          <cell r="E1291">
            <v>9</v>
          </cell>
          <cell r="F1291">
            <v>0.8307000000000001</v>
          </cell>
          <cell r="G1291">
            <v>0</v>
          </cell>
          <cell r="H1291">
            <v>0</v>
          </cell>
          <cell r="I1291">
            <v>0</v>
          </cell>
          <cell r="J1291">
            <v>5.3999999999999999E-2</v>
          </cell>
          <cell r="K1291">
            <v>0</v>
          </cell>
          <cell r="L1291">
            <v>0</v>
          </cell>
          <cell r="M1291">
            <v>0</v>
          </cell>
          <cell r="N1291">
            <v>0</v>
          </cell>
          <cell r="O1291">
            <v>0</v>
          </cell>
          <cell r="P1291">
            <v>0.88470000000000015</v>
          </cell>
          <cell r="Q1291">
            <v>10.172939979654119</v>
          </cell>
          <cell r="R1291" t="str">
            <v>Lif009l</v>
          </cell>
          <cell r="S1291">
            <v>0.81</v>
          </cell>
        </row>
        <row r="1292">
          <cell r="B1292" t="str">
            <v>Lif010l</v>
          </cell>
          <cell r="D1292" t="str">
            <v>Lino/PVC</v>
          </cell>
          <cell r="E1292">
            <v>10</v>
          </cell>
          <cell r="F1292">
            <v>0.8307000000000001</v>
          </cell>
          <cell r="G1292">
            <v>0</v>
          </cell>
          <cell r="H1292">
            <v>0</v>
          </cell>
          <cell r="I1292">
            <v>0</v>
          </cell>
          <cell r="J1292">
            <v>5.3999999999999999E-2</v>
          </cell>
          <cell r="K1292">
            <v>0</v>
          </cell>
          <cell r="L1292">
            <v>0</v>
          </cell>
          <cell r="M1292">
            <v>0</v>
          </cell>
          <cell r="N1292">
            <v>0</v>
          </cell>
          <cell r="O1292">
            <v>0</v>
          </cell>
          <cell r="P1292">
            <v>0.88470000000000015</v>
          </cell>
          <cell r="Q1292">
            <v>11.303266644060132</v>
          </cell>
          <cell r="R1292" t="str">
            <v>Lif010l</v>
          </cell>
          <cell r="S1292">
            <v>0.81</v>
          </cell>
        </row>
        <row r="1293">
          <cell r="B1293" t="str">
            <v>Lif011l</v>
          </cell>
          <cell r="D1293" t="str">
            <v>Lino/PVC</v>
          </cell>
          <cell r="E1293">
            <v>11</v>
          </cell>
          <cell r="F1293">
            <v>0.8307000000000001</v>
          </cell>
          <cell r="G1293">
            <v>0</v>
          </cell>
          <cell r="H1293">
            <v>0</v>
          </cell>
          <cell r="I1293">
            <v>0</v>
          </cell>
          <cell r="J1293">
            <v>5.3999999999999999E-2</v>
          </cell>
          <cell r="K1293">
            <v>0</v>
          </cell>
          <cell r="L1293">
            <v>0</v>
          </cell>
          <cell r="M1293">
            <v>0</v>
          </cell>
          <cell r="N1293">
            <v>0</v>
          </cell>
          <cell r="O1293">
            <v>0</v>
          </cell>
          <cell r="P1293">
            <v>0.88470000000000015</v>
          </cell>
          <cell r="Q1293">
            <v>12.433593308466147</v>
          </cell>
          <cell r="R1293" t="str">
            <v>Lif011l</v>
          </cell>
          <cell r="S1293">
            <v>0.81</v>
          </cell>
        </row>
        <row r="1295">
          <cell r="B1295" t="str">
            <v>Lif260t</v>
          </cell>
          <cell r="C1295" t="str">
            <v>Lift</v>
          </cell>
          <cell r="D1295" t="str">
            <v>Tapijt</v>
          </cell>
          <cell r="E1295">
            <v>260</v>
          </cell>
          <cell r="F1295">
            <v>0.57096296296296301</v>
          </cell>
          <cell r="G1295">
            <v>0</v>
          </cell>
          <cell r="H1295">
            <v>0</v>
          </cell>
          <cell r="I1295">
            <v>0</v>
          </cell>
          <cell r="J1295">
            <v>0</v>
          </cell>
          <cell r="K1295">
            <v>0</v>
          </cell>
          <cell r="L1295">
            <v>0</v>
          </cell>
          <cell r="M1295">
            <v>0</v>
          </cell>
          <cell r="N1295">
            <v>0</v>
          </cell>
          <cell r="O1295">
            <v>0</v>
          </cell>
          <cell r="P1295">
            <v>0.57096296296296301</v>
          </cell>
          <cell r="Q1295">
            <v>455.37104307213286</v>
          </cell>
          <cell r="R1295" t="str">
            <v>Lif260t</v>
          </cell>
          <cell r="S1295">
            <v>0.8</v>
          </cell>
        </row>
        <row r="1296">
          <cell r="B1296" t="str">
            <v>Lif260tn</v>
          </cell>
          <cell r="C1296" t="str">
            <v>Lift, naloopronde</v>
          </cell>
          <cell r="D1296" t="str">
            <v>Tapijt</v>
          </cell>
          <cell r="E1296">
            <v>260</v>
          </cell>
          <cell r="F1296">
            <v>0.26</v>
          </cell>
          <cell r="G1296">
            <v>0</v>
          </cell>
          <cell r="H1296">
            <v>0</v>
          </cell>
          <cell r="I1296">
            <v>0</v>
          </cell>
          <cell r="J1296">
            <v>0</v>
          </cell>
          <cell r="K1296">
            <v>0</v>
          </cell>
          <cell r="L1296">
            <v>0</v>
          </cell>
          <cell r="M1296">
            <v>0</v>
          </cell>
          <cell r="N1296">
            <v>0</v>
          </cell>
          <cell r="O1296">
            <v>0</v>
          </cell>
          <cell r="P1296">
            <v>0.26</v>
          </cell>
          <cell r="Q1296">
            <v>1000</v>
          </cell>
          <cell r="R1296" t="str">
            <v>Lif260tn</v>
          </cell>
          <cell r="S1296">
            <v>0.8</v>
          </cell>
        </row>
        <row r="1297">
          <cell r="B1297" t="str">
            <v>Lif156t</v>
          </cell>
          <cell r="C1297" t="str">
            <v>Lift</v>
          </cell>
          <cell r="D1297" t="str">
            <v>Tapijt</v>
          </cell>
          <cell r="E1297">
            <v>156</v>
          </cell>
          <cell r="F1297">
            <v>0.25896296296296301</v>
          </cell>
          <cell r="G1297">
            <v>0</v>
          </cell>
          <cell r="H1297">
            <v>0</v>
          </cell>
          <cell r="I1297">
            <v>0</v>
          </cell>
          <cell r="J1297">
            <v>0</v>
          </cell>
          <cell r="K1297">
            <v>0</v>
          </cell>
          <cell r="L1297">
            <v>0</v>
          </cell>
          <cell r="M1297">
            <v>0</v>
          </cell>
          <cell r="N1297">
            <v>0</v>
          </cell>
          <cell r="O1297">
            <v>0</v>
          </cell>
          <cell r="P1297">
            <v>0.25896296296296301</v>
          </cell>
          <cell r="Q1297">
            <v>602.40274599542329</v>
          </cell>
          <cell r="R1297" t="str">
            <v>Lif156t</v>
          </cell>
          <cell r="S1297">
            <v>0.8</v>
          </cell>
        </row>
        <row r="1298">
          <cell r="B1298" t="str">
            <v>Lif130t</v>
          </cell>
          <cell r="C1298" t="str">
            <v>Lift</v>
          </cell>
          <cell r="D1298" t="str">
            <v>Tapijt</v>
          </cell>
          <cell r="E1298">
            <v>130</v>
          </cell>
          <cell r="F1298">
            <v>0.23296296296296301</v>
          </cell>
          <cell r="G1298">
            <v>0</v>
          </cell>
          <cell r="H1298">
            <v>0</v>
          </cell>
          <cell r="I1298">
            <v>0</v>
          </cell>
          <cell r="J1298">
            <v>0</v>
          </cell>
          <cell r="K1298">
            <v>0</v>
          </cell>
          <cell r="L1298">
            <v>0</v>
          </cell>
          <cell r="M1298">
            <v>0</v>
          </cell>
          <cell r="N1298">
            <v>0</v>
          </cell>
          <cell r="O1298">
            <v>0</v>
          </cell>
          <cell r="P1298">
            <v>0.23296296296296301</v>
          </cell>
          <cell r="Q1298">
            <v>558.02861685214623</v>
          </cell>
          <cell r="R1298" t="str">
            <v>Lif130t</v>
          </cell>
          <cell r="S1298">
            <v>0.8</v>
          </cell>
        </row>
        <row r="1299">
          <cell r="B1299" t="str">
            <v>Lif104t</v>
          </cell>
          <cell r="C1299" t="str">
            <v>Lift</v>
          </cell>
          <cell r="D1299" t="str">
            <v>Tapijt</v>
          </cell>
          <cell r="E1299">
            <v>104</v>
          </cell>
          <cell r="F1299">
            <v>0.20696296296296299</v>
          </cell>
          <cell r="G1299">
            <v>0</v>
          </cell>
          <cell r="H1299">
            <v>0</v>
          </cell>
          <cell r="I1299">
            <v>0</v>
          </cell>
          <cell r="J1299">
            <v>0</v>
          </cell>
          <cell r="K1299">
            <v>0</v>
          </cell>
          <cell r="L1299">
            <v>0</v>
          </cell>
          <cell r="M1299">
            <v>0</v>
          </cell>
          <cell r="N1299">
            <v>0</v>
          </cell>
          <cell r="O1299">
            <v>0</v>
          </cell>
          <cell r="P1299">
            <v>0.20696296296296299</v>
          </cell>
          <cell r="Q1299">
            <v>502.50536864710091</v>
          </cell>
          <cell r="R1299" t="str">
            <v>Lif104t</v>
          </cell>
          <cell r="S1299">
            <v>0.8</v>
          </cell>
        </row>
        <row r="1300">
          <cell r="B1300" t="str">
            <v>Lif052t</v>
          </cell>
          <cell r="C1300" t="str">
            <v>Lift</v>
          </cell>
          <cell r="D1300" t="str">
            <v>Tapijt</v>
          </cell>
          <cell r="E1300">
            <v>52</v>
          </cell>
          <cell r="F1300">
            <v>0.154962962962963</v>
          </cell>
          <cell r="G1300">
            <v>0</v>
          </cell>
          <cell r="H1300">
            <v>0</v>
          </cell>
          <cell r="I1300">
            <v>0</v>
          </cell>
          <cell r="J1300">
            <v>0</v>
          </cell>
          <cell r="K1300">
            <v>0</v>
          </cell>
          <cell r="L1300">
            <v>0</v>
          </cell>
          <cell r="M1300">
            <v>0</v>
          </cell>
          <cell r="N1300">
            <v>0</v>
          </cell>
          <cell r="O1300">
            <v>0</v>
          </cell>
          <cell r="P1300">
            <v>0.154962962962963</v>
          </cell>
          <cell r="Q1300">
            <v>335.56405353728485</v>
          </cell>
          <cell r="R1300" t="str">
            <v>Lif052t</v>
          </cell>
          <cell r="S1300">
            <v>0.8</v>
          </cell>
        </row>
        <row r="1301">
          <cell r="B1301" t="str">
            <v>Lif026t</v>
          </cell>
          <cell r="C1301" t="str">
            <v>Lift</v>
          </cell>
          <cell r="D1301" t="str">
            <v>Tapijt</v>
          </cell>
          <cell r="E1301">
            <v>26</v>
          </cell>
          <cell r="F1301">
            <v>8.1259259259259267E-2</v>
          </cell>
          <cell r="G1301">
            <v>0</v>
          </cell>
          <cell r="H1301">
            <v>0</v>
          </cell>
          <cell r="I1301">
            <v>0</v>
          </cell>
          <cell r="J1301">
            <v>0</v>
          </cell>
          <cell r="K1301">
            <v>0</v>
          </cell>
          <cell r="L1301">
            <v>0</v>
          </cell>
          <cell r="M1301">
            <v>0</v>
          </cell>
          <cell r="N1301">
            <v>0</v>
          </cell>
          <cell r="O1301">
            <v>0</v>
          </cell>
          <cell r="P1301">
            <v>8.1259259259259267E-2</v>
          </cell>
          <cell r="Q1301">
            <v>319.96353691886958</v>
          </cell>
          <cell r="R1301" t="str">
            <v>Lif026t</v>
          </cell>
          <cell r="S1301">
            <v>0.8</v>
          </cell>
        </row>
        <row r="1302">
          <cell r="B1302" t="str">
            <v>Lif012t</v>
          </cell>
          <cell r="C1302" t="str">
            <v>Lift</v>
          </cell>
          <cell r="D1302" t="str">
            <v>Tapijt</v>
          </cell>
          <cell r="E1302">
            <v>12</v>
          </cell>
          <cell r="F1302">
            <v>4.9777777777777775E-2</v>
          </cell>
          <cell r="G1302">
            <v>0</v>
          </cell>
          <cell r="H1302">
            <v>0</v>
          </cell>
          <cell r="I1302">
            <v>0</v>
          </cell>
          <cell r="J1302">
            <v>0</v>
          </cell>
          <cell r="K1302">
            <v>0</v>
          </cell>
          <cell r="L1302">
            <v>0</v>
          </cell>
          <cell r="M1302">
            <v>0</v>
          </cell>
          <cell r="N1302">
            <v>0</v>
          </cell>
          <cell r="O1302">
            <v>0</v>
          </cell>
          <cell r="P1302">
            <v>4.9777777777777775E-2</v>
          </cell>
          <cell r="Q1302">
            <v>241.07142857142858</v>
          </cell>
          <cell r="R1302" t="str">
            <v>Lif012t</v>
          </cell>
          <cell r="S1302">
            <v>0.8</v>
          </cell>
        </row>
        <row r="1303">
          <cell r="B1303" t="str">
            <v>Lif052tz</v>
          </cell>
          <cell r="C1303" t="str">
            <v>Lift, weekend</v>
          </cell>
          <cell r="D1303" t="str">
            <v>Tapijt</v>
          </cell>
          <cell r="E1303">
            <v>52</v>
          </cell>
          <cell r="F1303">
            <v>3.4666666666666672E-2</v>
          </cell>
          <cell r="G1303">
            <v>0</v>
          </cell>
          <cell r="H1303">
            <v>0</v>
          </cell>
          <cell r="I1303">
            <v>0</v>
          </cell>
          <cell r="J1303">
            <v>0</v>
          </cell>
          <cell r="K1303">
            <v>0</v>
          </cell>
          <cell r="L1303">
            <v>0</v>
          </cell>
          <cell r="M1303">
            <v>0</v>
          </cell>
          <cell r="N1303">
            <v>0</v>
          </cell>
          <cell r="O1303">
            <v>0</v>
          </cell>
          <cell r="P1303">
            <v>3.4666666666666672E-2</v>
          </cell>
          <cell r="Q1303">
            <v>1500</v>
          </cell>
          <cell r="R1303" t="str">
            <v>Lif052tz</v>
          </cell>
          <cell r="S1303">
            <v>0.8</v>
          </cell>
        </row>
        <row r="1304">
          <cell r="B1304" t="str">
            <v>Lif001t</v>
          </cell>
          <cell r="D1304" t="str">
            <v>Tapijt</v>
          </cell>
          <cell r="E1304">
            <v>1</v>
          </cell>
          <cell r="F1304">
            <v>0</v>
          </cell>
          <cell r="G1304">
            <v>0</v>
          </cell>
          <cell r="H1304">
            <v>0</v>
          </cell>
          <cell r="I1304">
            <v>0</v>
          </cell>
          <cell r="J1304">
            <v>0</v>
          </cell>
          <cell r="K1304">
            <v>0</v>
          </cell>
          <cell r="L1304">
            <v>0</v>
          </cell>
          <cell r="M1304">
            <v>0</v>
          </cell>
          <cell r="N1304">
            <v>0</v>
          </cell>
          <cell r="O1304">
            <v>0</v>
          </cell>
          <cell r="P1304">
            <v>0</v>
          </cell>
          <cell r="Q1304">
            <v>0</v>
          </cell>
          <cell r="R1304" t="str">
            <v>Lif001t</v>
          </cell>
          <cell r="S1304">
            <v>0.8</v>
          </cell>
        </row>
        <row r="1305">
          <cell r="B1305" t="str">
            <v>Lif002t</v>
          </cell>
          <cell r="D1305" t="str">
            <v>Tapijt</v>
          </cell>
          <cell r="E1305">
            <v>2</v>
          </cell>
          <cell r="F1305">
            <v>0</v>
          </cell>
          <cell r="G1305">
            <v>0</v>
          </cell>
          <cell r="H1305">
            <v>0</v>
          </cell>
          <cell r="I1305">
            <v>0</v>
          </cell>
          <cell r="J1305">
            <v>0</v>
          </cell>
          <cell r="K1305">
            <v>0</v>
          </cell>
          <cell r="L1305">
            <v>0</v>
          </cell>
          <cell r="M1305">
            <v>0</v>
          </cell>
          <cell r="N1305">
            <v>0</v>
          </cell>
          <cell r="O1305">
            <v>0</v>
          </cell>
          <cell r="P1305">
            <v>0</v>
          </cell>
          <cell r="Q1305">
            <v>0</v>
          </cell>
          <cell r="R1305" t="str">
            <v>Lif002t</v>
          </cell>
          <cell r="S1305">
            <v>0.8</v>
          </cell>
        </row>
        <row r="1306">
          <cell r="B1306" t="str">
            <v>Lif003t</v>
          </cell>
          <cell r="D1306" t="str">
            <v>Tapijt</v>
          </cell>
          <cell r="E1306">
            <v>3</v>
          </cell>
          <cell r="F1306">
            <v>0</v>
          </cell>
          <cell r="G1306">
            <v>0</v>
          </cell>
          <cell r="H1306">
            <v>0</v>
          </cell>
          <cell r="I1306">
            <v>0</v>
          </cell>
          <cell r="J1306">
            <v>0</v>
          </cell>
          <cell r="K1306">
            <v>0</v>
          </cell>
          <cell r="L1306">
            <v>0</v>
          </cell>
          <cell r="M1306">
            <v>0</v>
          </cell>
          <cell r="N1306">
            <v>0</v>
          </cell>
          <cell r="O1306">
            <v>0</v>
          </cell>
          <cell r="P1306">
            <v>0</v>
          </cell>
          <cell r="Q1306">
            <v>0</v>
          </cell>
          <cell r="R1306" t="str">
            <v>Lif003t</v>
          </cell>
          <cell r="S1306">
            <v>0.8</v>
          </cell>
        </row>
        <row r="1307">
          <cell r="B1307" t="str">
            <v>Lif004t</v>
          </cell>
          <cell r="D1307" t="str">
            <v>Tapijt</v>
          </cell>
          <cell r="E1307">
            <v>4</v>
          </cell>
          <cell r="F1307">
            <v>0</v>
          </cell>
          <cell r="G1307">
            <v>0</v>
          </cell>
          <cell r="H1307">
            <v>0</v>
          </cell>
          <cell r="I1307">
            <v>0</v>
          </cell>
          <cell r="J1307">
            <v>0</v>
          </cell>
          <cell r="K1307">
            <v>0</v>
          </cell>
          <cell r="L1307">
            <v>0</v>
          </cell>
          <cell r="M1307">
            <v>0</v>
          </cell>
          <cell r="N1307">
            <v>0</v>
          </cell>
          <cell r="O1307">
            <v>0</v>
          </cell>
          <cell r="P1307">
            <v>0</v>
          </cell>
          <cell r="Q1307">
            <v>0</v>
          </cell>
          <cell r="R1307" t="str">
            <v>Lif004t</v>
          </cell>
          <cell r="S1307">
            <v>0.8</v>
          </cell>
        </row>
        <row r="1308">
          <cell r="B1308" t="str">
            <v>Lif005t</v>
          </cell>
          <cell r="D1308" t="str">
            <v>Tapijt</v>
          </cell>
          <cell r="E1308">
            <v>5</v>
          </cell>
          <cell r="F1308">
            <v>0</v>
          </cell>
          <cell r="G1308">
            <v>0</v>
          </cell>
          <cell r="H1308">
            <v>0</v>
          </cell>
          <cell r="I1308">
            <v>0</v>
          </cell>
          <cell r="J1308">
            <v>0</v>
          </cell>
          <cell r="K1308">
            <v>0</v>
          </cell>
          <cell r="L1308">
            <v>0</v>
          </cell>
          <cell r="M1308">
            <v>0</v>
          </cell>
          <cell r="N1308">
            <v>0</v>
          </cell>
          <cell r="O1308">
            <v>0</v>
          </cell>
          <cell r="P1308">
            <v>0</v>
          </cell>
          <cell r="Q1308">
            <v>0</v>
          </cell>
          <cell r="R1308" t="str">
            <v>Lif005t</v>
          </cell>
          <cell r="S1308">
            <v>0.8</v>
          </cell>
        </row>
        <row r="1309">
          <cell r="B1309" t="str">
            <v>Lif006t</v>
          </cell>
          <cell r="D1309" t="str">
            <v>Tapijt</v>
          </cell>
          <cell r="E1309">
            <v>6</v>
          </cell>
          <cell r="F1309">
            <v>0</v>
          </cell>
          <cell r="G1309">
            <v>0</v>
          </cell>
          <cell r="H1309">
            <v>0</v>
          </cell>
          <cell r="I1309">
            <v>0</v>
          </cell>
          <cell r="J1309">
            <v>0</v>
          </cell>
          <cell r="K1309">
            <v>0</v>
          </cell>
          <cell r="L1309">
            <v>0</v>
          </cell>
          <cell r="M1309">
            <v>0</v>
          </cell>
          <cell r="N1309">
            <v>0</v>
          </cell>
          <cell r="O1309">
            <v>0</v>
          </cell>
          <cell r="P1309">
            <v>0</v>
          </cell>
          <cell r="Q1309">
            <v>0</v>
          </cell>
          <cell r="R1309" t="str">
            <v>Lif006t</v>
          </cell>
          <cell r="S1309">
            <v>0.8</v>
          </cell>
        </row>
        <row r="1310">
          <cell r="B1310" t="str">
            <v>Lif007t</v>
          </cell>
          <cell r="D1310" t="str">
            <v>Tapijt</v>
          </cell>
          <cell r="E1310">
            <v>7</v>
          </cell>
          <cell r="F1310">
            <v>0</v>
          </cell>
          <cell r="G1310">
            <v>0</v>
          </cell>
          <cell r="H1310">
            <v>0</v>
          </cell>
          <cell r="I1310">
            <v>0</v>
          </cell>
          <cell r="J1310">
            <v>0</v>
          </cell>
          <cell r="K1310">
            <v>0</v>
          </cell>
          <cell r="L1310">
            <v>0</v>
          </cell>
          <cell r="M1310">
            <v>0</v>
          </cell>
          <cell r="N1310">
            <v>0</v>
          </cell>
          <cell r="O1310">
            <v>0</v>
          </cell>
          <cell r="P1310">
            <v>0</v>
          </cell>
          <cell r="Q1310">
            <v>0</v>
          </cell>
          <cell r="R1310" t="str">
            <v>Lif007t</v>
          </cell>
          <cell r="S1310">
            <v>0.8</v>
          </cell>
        </row>
        <row r="1311">
          <cell r="B1311" t="str">
            <v>Lif008t</v>
          </cell>
          <cell r="D1311" t="str">
            <v>Tapijt</v>
          </cell>
          <cell r="E1311">
            <v>8</v>
          </cell>
          <cell r="F1311">
            <v>0</v>
          </cell>
          <cell r="G1311">
            <v>0</v>
          </cell>
          <cell r="H1311">
            <v>0</v>
          </cell>
          <cell r="I1311">
            <v>0</v>
          </cell>
          <cell r="J1311">
            <v>0</v>
          </cell>
          <cell r="K1311">
            <v>0</v>
          </cell>
          <cell r="L1311">
            <v>0</v>
          </cell>
          <cell r="M1311">
            <v>0</v>
          </cell>
          <cell r="N1311">
            <v>0</v>
          </cell>
          <cell r="O1311">
            <v>0</v>
          </cell>
          <cell r="P1311">
            <v>0</v>
          </cell>
          <cell r="Q1311">
            <v>0</v>
          </cell>
          <cell r="R1311" t="str">
            <v>Lif008t</v>
          </cell>
          <cell r="S1311">
            <v>0.8</v>
          </cell>
        </row>
        <row r="1312">
          <cell r="B1312" t="str">
            <v>Lif009t</v>
          </cell>
          <cell r="D1312" t="str">
            <v>Tapijt</v>
          </cell>
          <cell r="E1312">
            <v>9</v>
          </cell>
          <cell r="F1312">
            <v>0</v>
          </cell>
          <cell r="G1312">
            <v>0</v>
          </cell>
          <cell r="H1312">
            <v>0</v>
          </cell>
          <cell r="I1312">
            <v>0</v>
          </cell>
          <cell r="J1312">
            <v>0</v>
          </cell>
          <cell r="K1312">
            <v>0</v>
          </cell>
          <cell r="L1312">
            <v>0</v>
          </cell>
          <cell r="M1312">
            <v>0</v>
          </cell>
          <cell r="N1312">
            <v>0</v>
          </cell>
          <cell r="O1312">
            <v>0</v>
          </cell>
          <cell r="P1312">
            <v>0</v>
          </cell>
          <cell r="Q1312">
            <v>0</v>
          </cell>
          <cell r="R1312" t="str">
            <v>Lif009t</v>
          </cell>
          <cell r="S1312">
            <v>0.8</v>
          </cell>
        </row>
        <row r="1313">
          <cell r="B1313" t="str">
            <v>Lif010t</v>
          </cell>
          <cell r="D1313" t="str">
            <v>Tapijt</v>
          </cell>
          <cell r="E1313">
            <v>10</v>
          </cell>
          <cell r="F1313">
            <v>0</v>
          </cell>
          <cell r="G1313">
            <v>0</v>
          </cell>
          <cell r="H1313">
            <v>0</v>
          </cell>
          <cell r="I1313">
            <v>0</v>
          </cell>
          <cell r="J1313">
            <v>0</v>
          </cell>
          <cell r="K1313">
            <v>0</v>
          </cell>
          <cell r="L1313">
            <v>0</v>
          </cell>
          <cell r="M1313">
            <v>0</v>
          </cell>
          <cell r="N1313">
            <v>0</v>
          </cell>
          <cell r="O1313">
            <v>0</v>
          </cell>
          <cell r="P1313">
            <v>0</v>
          </cell>
          <cell r="Q1313">
            <v>0</v>
          </cell>
          <cell r="R1313" t="str">
            <v>Lif010t</v>
          </cell>
          <cell r="S1313">
            <v>0.8</v>
          </cell>
        </row>
        <row r="1314">
          <cell r="B1314" t="str">
            <v>Lif011t</v>
          </cell>
          <cell r="D1314" t="str">
            <v>Tapijt</v>
          </cell>
          <cell r="E1314">
            <v>11</v>
          </cell>
          <cell r="F1314">
            <v>0</v>
          </cell>
          <cell r="G1314">
            <v>0</v>
          </cell>
          <cell r="H1314">
            <v>0</v>
          </cell>
          <cell r="I1314">
            <v>0</v>
          </cell>
          <cell r="J1314">
            <v>0</v>
          </cell>
          <cell r="K1314">
            <v>0</v>
          </cell>
          <cell r="L1314">
            <v>0</v>
          </cell>
          <cell r="M1314">
            <v>0</v>
          </cell>
          <cell r="N1314">
            <v>0</v>
          </cell>
          <cell r="O1314">
            <v>0</v>
          </cell>
          <cell r="P1314">
            <v>0</v>
          </cell>
          <cell r="Q1314">
            <v>0</v>
          </cell>
          <cell r="R1314" t="str">
            <v>Lif011t</v>
          </cell>
          <cell r="S1314">
            <v>0.8</v>
          </cell>
        </row>
        <row r="1316">
          <cell r="B1316" t="str">
            <v>Mag260l</v>
          </cell>
          <cell r="C1316" t="str">
            <v>Magazijn/berging</v>
          </cell>
          <cell r="D1316" t="str">
            <v>Lino/PVC</v>
          </cell>
          <cell r="E1316">
            <v>260</v>
          </cell>
          <cell r="F1316">
            <v>0.5610222222222222</v>
          </cell>
          <cell r="G1316">
            <v>1.7116666666666669E-2</v>
          </cell>
          <cell r="H1316">
            <v>0</v>
          </cell>
          <cell r="I1316">
            <v>0</v>
          </cell>
          <cell r="J1316">
            <v>2.5999999999999999E-2</v>
          </cell>
          <cell r="K1316">
            <v>0</v>
          </cell>
          <cell r="L1316">
            <v>0</v>
          </cell>
          <cell r="M1316">
            <v>0</v>
          </cell>
          <cell r="N1316">
            <v>0</v>
          </cell>
          <cell r="O1316">
            <v>0</v>
          </cell>
          <cell r="P1316">
            <v>0.60413888888888889</v>
          </cell>
          <cell r="Q1316">
            <v>430.36461446503284</v>
          </cell>
          <cell r="R1316" t="str">
            <v>Mag260l</v>
          </cell>
          <cell r="S1316">
            <v>0.78</v>
          </cell>
        </row>
        <row r="1317">
          <cell r="B1317" t="str">
            <v>Mag260ln</v>
          </cell>
          <cell r="C1317" t="str">
            <v>Magazijn/berging, naloopronde</v>
          </cell>
          <cell r="D1317" t="str">
            <v>Lino/PVC</v>
          </cell>
          <cell r="E1317">
            <v>260</v>
          </cell>
          <cell r="F1317">
            <v>0.58409999999999995</v>
          </cell>
          <cell r="G1317">
            <v>1.7775000000000003E-2</v>
          </cell>
          <cell r="H1317">
            <v>0</v>
          </cell>
          <cell r="I1317">
            <v>0</v>
          </cell>
          <cell r="J1317">
            <v>5.3999999999999999E-2</v>
          </cell>
          <cell r="K1317">
            <v>0</v>
          </cell>
          <cell r="L1317">
            <v>0</v>
          </cell>
          <cell r="M1317">
            <v>0</v>
          </cell>
          <cell r="N1317">
            <v>0</v>
          </cell>
          <cell r="O1317">
            <v>0</v>
          </cell>
          <cell r="P1317">
            <v>0.65587499999999999</v>
          </cell>
          <cell r="Q1317">
            <v>396.4170001905851</v>
          </cell>
          <cell r="R1317" t="str">
            <v>Mag260ln</v>
          </cell>
          <cell r="S1317">
            <v>0.81</v>
          </cell>
        </row>
        <row r="1318">
          <cell r="B1318" t="str">
            <v>Mag156l</v>
          </cell>
          <cell r="C1318" t="str">
            <v>Magazijn/berging</v>
          </cell>
          <cell r="D1318" t="str">
            <v>Lino/PVC</v>
          </cell>
          <cell r="E1318">
            <v>156</v>
          </cell>
          <cell r="F1318">
            <v>0.50609999999999999</v>
          </cell>
          <cell r="G1318">
            <v>1.7775000000000003E-2</v>
          </cell>
          <cell r="H1318">
            <v>0</v>
          </cell>
          <cell r="I1318">
            <v>0</v>
          </cell>
          <cell r="J1318">
            <v>1.7999999999999999E-2</v>
          </cell>
          <cell r="K1318">
            <v>0</v>
          </cell>
          <cell r="L1318">
            <v>0</v>
          </cell>
          <cell r="M1318">
            <v>0</v>
          </cell>
          <cell r="N1318">
            <v>0</v>
          </cell>
          <cell r="O1318">
            <v>0</v>
          </cell>
          <cell r="P1318">
            <v>0.541875</v>
          </cell>
          <cell r="Q1318">
            <v>287.88927335640136</v>
          </cell>
          <cell r="R1318" t="str">
            <v>Mag156l</v>
          </cell>
          <cell r="S1318">
            <v>0.81</v>
          </cell>
        </row>
        <row r="1319">
          <cell r="B1319" t="str">
            <v>Mag130l</v>
          </cell>
          <cell r="C1319" t="str">
            <v>Magazijn/berging</v>
          </cell>
          <cell r="D1319" t="str">
            <v>Lino/PVC</v>
          </cell>
          <cell r="E1319">
            <v>130</v>
          </cell>
          <cell r="F1319">
            <v>0.58409999999999995</v>
          </cell>
          <cell r="G1319">
            <v>1.7775000000000003E-2</v>
          </cell>
          <cell r="H1319">
            <v>0</v>
          </cell>
          <cell r="I1319">
            <v>0</v>
          </cell>
          <cell r="J1319">
            <v>5.3999999999999999E-2</v>
          </cell>
          <cell r="K1319">
            <v>0</v>
          </cell>
          <cell r="L1319">
            <v>0</v>
          </cell>
          <cell r="M1319">
            <v>0</v>
          </cell>
          <cell r="N1319">
            <v>0</v>
          </cell>
          <cell r="O1319">
            <v>0</v>
          </cell>
          <cell r="P1319">
            <v>0.65587499999999999</v>
          </cell>
          <cell r="Q1319">
            <v>198.20850009529255</v>
          </cell>
          <cell r="R1319" t="str">
            <v>Mag130l</v>
          </cell>
          <cell r="S1319">
            <v>0.81</v>
          </cell>
        </row>
        <row r="1320">
          <cell r="B1320" t="str">
            <v>Mag104l</v>
          </cell>
          <cell r="C1320" t="str">
            <v>Magazijn/berging</v>
          </cell>
          <cell r="D1320" t="str">
            <v>Lino/PVC</v>
          </cell>
          <cell r="E1320">
            <v>104</v>
          </cell>
          <cell r="F1320">
            <v>0.58409999999999995</v>
          </cell>
          <cell r="G1320">
            <v>1.7775000000000003E-2</v>
          </cell>
          <cell r="H1320">
            <v>0</v>
          </cell>
          <cell r="I1320">
            <v>0</v>
          </cell>
          <cell r="J1320">
            <v>5.3999999999999999E-2</v>
          </cell>
          <cell r="K1320">
            <v>0</v>
          </cell>
          <cell r="L1320">
            <v>0</v>
          </cell>
          <cell r="M1320">
            <v>0</v>
          </cell>
          <cell r="N1320">
            <v>0</v>
          </cell>
          <cell r="O1320">
            <v>0</v>
          </cell>
          <cell r="P1320">
            <v>0.65587499999999999</v>
          </cell>
          <cell r="Q1320">
            <v>158.56680007623405</v>
          </cell>
          <cell r="R1320" t="str">
            <v>Mag104l</v>
          </cell>
          <cell r="S1320">
            <v>0.81</v>
          </cell>
        </row>
        <row r="1321">
          <cell r="B1321" t="str">
            <v>Mag052l</v>
          </cell>
          <cell r="C1321" t="str">
            <v>Magazijn/berging</v>
          </cell>
          <cell r="D1321" t="str">
            <v>Lino/PVC</v>
          </cell>
          <cell r="E1321">
            <v>52</v>
          </cell>
          <cell r="F1321">
            <v>0.17286000000000001</v>
          </cell>
          <cell r="G1321">
            <v>1.7775000000000003E-2</v>
          </cell>
          <cell r="H1321">
            <v>0</v>
          </cell>
          <cell r="I1321">
            <v>0</v>
          </cell>
          <cell r="J1321">
            <v>1.35E-2</v>
          </cell>
          <cell r="K1321">
            <v>0</v>
          </cell>
          <cell r="L1321">
            <v>0</v>
          </cell>
          <cell r="M1321">
            <v>0</v>
          </cell>
          <cell r="N1321">
            <v>0</v>
          </cell>
          <cell r="O1321">
            <v>0</v>
          </cell>
          <cell r="P1321">
            <v>0.20413500000000004</v>
          </cell>
          <cell r="Q1321">
            <v>254.73338721924213</v>
          </cell>
          <cell r="R1321" t="str">
            <v>Mag052l</v>
          </cell>
          <cell r="S1321">
            <v>0.81</v>
          </cell>
        </row>
        <row r="1322">
          <cell r="B1322" t="str">
            <v>Mag026l</v>
          </cell>
          <cell r="C1322" t="str">
            <v>Magazijn/berging</v>
          </cell>
          <cell r="D1322" t="str">
            <v>Lino/PVC</v>
          </cell>
          <cell r="E1322">
            <v>26</v>
          </cell>
          <cell r="F1322">
            <v>0.58409999999999995</v>
          </cell>
          <cell r="G1322">
            <v>1.7775000000000003E-2</v>
          </cell>
          <cell r="H1322">
            <v>0</v>
          </cell>
          <cell r="I1322">
            <v>0</v>
          </cell>
          <cell r="J1322">
            <v>5.3999999999999999E-2</v>
          </cell>
          <cell r="K1322">
            <v>0</v>
          </cell>
          <cell r="L1322">
            <v>0</v>
          </cell>
          <cell r="M1322">
            <v>0</v>
          </cell>
          <cell r="N1322">
            <v>0</v>
          </cell>
          <cell r="O1322">
            <v>0</v>
          </cell>
          <cell r="P1322">
            <v>0.65587499999999999</v>
          </cell>
          <cell r="Q1322">
            <v>39.641700019058511</v>
          </cell>
          <cell r="R1322" t="str">
            <v>Mag026l</v>
          </cell>
          <cell r="S1322">
            <v>0.81</v>
          </cell>
        </row>
        <row r="1323">
          <cell r="B1323" t="str">
            <v>Mag012l</v>
          </cell>
          <cell r="C1323" t="str">
            <v>Magazijn/berging</v>
          </cell>
          <cell r="D1323" t="str">
            <v>Lino/PVC</v>
          </cell>
          <cell r="E1323">
            <v>12</v>
          </cell>
          <cell r="F1323">
            <v>0.58409999999999995</v>
          </cell>
          <cell r="G1323">
            <v>1.7775000000000003E-2</v>
          </cell>
          <cell r="H1323">
            <v>0</v>
          </cell>
          <cell r="I1323">
            <v>0</v>
          </cell>
          <cell r="J1323">
            <v>5.3999999999999999E-2</v>
          </cell>
          <cell r="K1323">
            <v>0</v>
          </cell>
          <cell r="L1323">
            <v>0</v>
          </cell>
          <cell r="M1323">
            <v>0</v>
          </cell>
          <cell r="N1323">
            <v>0</v>
          </cell>
          <cell r="O1323">
            <v>0</v>
          </cell>
          <cell r="P1323">
            <v>0.65587499999999999</v>
          </cell>
          <cell r="Q1323">
            <v>18.296169239565465</v>
          </cell>
          <cell r="R1323" t="str">
            <v>Mag012l</v>
          </cell>
          <cell r="S1323">
            <v>0.81</v>
          </cell>
        </row>
        <row r="1324">
          <cell r="B1324" t="str">
            <v>Mag052lz</v>
          </cell>
          <cell r="C1324" t="str">
            <v>Magazijn/berging, weekend</v>
          </cell>
          <cell r="D1324" t="str">
            <v>Lino/PVC</v>
          </cell>
          <cell r="E1324">
            <v>52</v>
          </cell>
          <cell r="F1324">
            <v>0.14391000000000004</v>
          </cell>
          <cell r="G1324">
            <v>0</v>
          </cell>
          <cell r="H1324">
            <v>0</v>
          </cell>
          <cell r="I1324">
            <v>0</v>
          </cell>
          <cell r="J1324">
            <v>0</v>
          </cell>
          <cell r="K1324">
            <v>0</v>
          </cell>
          <cell r="L1324">
            <v>0</v>
          </cell>
          <cell r="M1324">
            <v>0</v>
          </cell>
          <cell r="N1324">
            <v>0</v>
          </cell>
          <cell r="O1324">
            <v>0</v>
          </cell>
          <cell r="P1324">
            <v>0.14391000000000004</v>
          </cell>
          <cell r="Q1324">
            <v>361.33694670280028</v>
          </cell>
          <cell r="R1324" t="str">
            <v>Mag052lz</v>
          </cell>
          <cell r="S1324">
            <v>0.81</v>
          </cell>
        </row>
        <row r="1325">
          <cell r="B1325" t="str">
            <v>Mag001l</v>
          </cell>
          <cell r="D1325" t="str">
            <v>Lino/PVC</v>
          </cell>
          <cell r="E1325">
            <v>52</v>
          </cell>
          <cell r="F1325">
            <v>0.17286000000000001</v>
          </cell>
          <cell r="G1325">
            <v>1.7775000000000003E-2</v>
          </cell>
          <cell r="H1325">
            <v>0</v>
          </cell>
          <cell r="I1325">
            <v>0</v>
          </cell>
          <cell r="J1325">
            <v>0</v>
          </cell>
          <cell r="K1325">
            <v>0</v>
          </cell>
          <cell r="L1325">
            <v>0</v>
          </cell>
          <cell r="M1325">
            <v>0</v>
          </cell>
          <cell r="N1325">
            <v>0</v>
          </cell>
          <cell r="O1325">
            <v>0</v>
          </cell>
          <cell r="P1325">
            <v>0.19063500000000003</v>
          </cell>
          <cell r="Q1325">
            <v>272.77257586487264</v>
          </cell>
          <cell r="R1325" t="str">
            <v>Mag001l</v>
          </cell>
          <cell r="S1325">
            <v>0.81</v>
          </cell>
        </row>
        <row r="1326">
          <cell r="B1326" t="str">
            <v>Mag002l</v>
          </cell>
          <cell r="D1326" t="str">
            <v>Lino/PVC</v>
          </cell>
          <cell r="E1326">
            <v>2</v>
          </cell>
          <cell r="F1326">
            <v>0.58409999999999995</v>
          </cell>
          <cell r="G1326">
            <v>1.7775000000000003E-2</v>
          </cell>
          <cell r="H1326">
            <v>0</v>
          </cell>
          <cell r="I1326">
            <v>0</v>
          </cell>
          <cell r="J1326">
            <v>5.3999999999999999E-2</v>
          </cell>
          <cell r="K1326">
            <v>0</v>
          </cell>
          <cell r="L1326">
            <v>0</v>
          </cell>
          <cell r="M1326">
            <v>0</v>
          </cell>
          <cell r="N1326">
            <v>0</v>
          </cell>
          <cell r="O1326">
            <v>0</v>
          </cell>
          <cell r="P1326">
            <v>0.65587499999999999</v>
          </cell>
          <cell r="Q1326">
            <v>3.0493615399275775</v>
          </cell>
          <cell r="R1326" t="str">
            <v>Mag002l</v>
          </cell>
          <cell r="S1326">
            <v>0.81</v>
          </cell>
        </row>
        <row r="1327">
          <cell r="B1327" t="str">
            <v>Mag003l</v>
          </cell>
          <cell r="D1327" t="str">
            <v>Lino/PVC</v>
          </cell>
          <cell r="E1327">
            <v>6</v>
          </cell>
          <cell r="F1327">
            <v>0.58409999999999995</v>
          </cell>
          <cell r="G1327">
            <v>1.7775000000000003E-2</v>
          </cell>
          <cell r="H1327">
            <v>0</v>
          </cell>
          <cell r="I1327">
            <v>0</v>
          </cell>
          <cell r="J1327">
            <v>5.3999999999999999E-2</v>
          </cell>
          <cell r="K1327">
            <v>0</v>
          </cell>
          <cell r="L1327">
            <v>0</v>
          </cell>
          <cell r="M1327">
            <v>0</v>
          </cell>
          <cell r="N1327">
            <v>0</v>
          </cell>
          <cell r="O1327">
            <v>0</v>
          </cell>
          <cell r="P1327">
            <v>0.65587499999999999</v>
          </cell>
          <cell r="Q1327">
            <v>9.1480846197827326</v>
          </cell>
          <cell r="R1327" t="str">
            <v>Mag003l</v>
          </cell>
          <cell r="S1327">
            <v>0.81</v>
          </cell>
        </row>
        <row r="1328">
          <cell r="B1328" t="str">
            <v>Mag004l</v>
          </cell>
          <cell r="D1328" t="str">
            <v>Lino/PVC</v>
          </cell>
          <cell r="E1328">
            <v>1</v>
          </cell>
          <cell r="F1328">
            <v>0.58409999999999995</v>
          </cell>
          <cell r="G1328">
            <v>1.7775000000000003E-2</v>
          </cell>
          <cell r="H1328">
            <v>0</v>
          </cell>
          <cell r="I1328">
            <v>0</v>
          </cell>
          <cell r="J1328">
            <v>5.3999999999999999E-2</v>
          </cell>
          <cell r="K1328">
            <v>0</v>
          </cell>
          <cell r="L1328">
            <v>0</v>
          </cell>
          <cell r="M1328">
            <v>0</v>
          </cell>
          <cell r="N1328">
            <v>0</v>
          </cell>
          <cell r="O1328">
            <v>0</v>
          </cell>
          <cell r="P1328">
            <v>0.65587499999999999</v>
          </cell>
          <cell r="Q1328">
            <v>1.5246807699637888</v>
          </cell>
          <cell r="R1328" t="str">
            <v>Mag004l</v>
          </cell>
          <cell r="S1328">
            <v>0.81</v>
          </cell>
        </row>
        <row r="1329">
          <cell r="B1329" t="str">
            <v>Mag005l</v>
          </cell>
          <cell r="D1329" t="str">
            <v>Lino/PVC</v>
          </cell>
          <cell r="E1329">
            <v>260</v>
          </cell>
          <cell r="F1329">
            <v>0.52794000000000008</v>
          </cell>
          <cell r="G1329">
            <v>1.7775000000000003E-2</v>
          </cell>
          <cell r="H1329">
            <v>0</v>
          </cell>
          <cell r="I1329">
            <v>0</v>
          </cell>
          <cell r="J1329">
            <v>5.3999999999999999E-2</v>
          </cell>
          <cell r="K1329">
            <v>0</v>
          </cell>
          <cell r="L1329">
            <v>0</v>
          </cell>
          <cell r="M1329">
            <v>0</v>
          </cell>
          <cell r="N1329">
            <v>0</v>
          </cell>
          <cell r="O1329">
            <v>0</v>
          </cell>
          <cell r="P1329">
            <v>0.59971500000000011</v>
          </cell>
          <cell r="Q1329">
            <v>433.53926448396322</v>
          </cell>
          <cell r="R1329" t="str">
            <v>Mag005l</v>
          </cell>
          <cell r="S1329">
            <v>0.81</v>
          </cell>
        </row>
        <row r="1330">
          <cell r="B1330" t="str">
            <v>Mag006l</v>
          </cell>
          <cell r="D1330" t="str">
            <v>Lino/PVC</v>
          </cell>
          <cell r="E1330">
            <v>6</v>
          </cell>
          <cell r="F1330">
            <v>0.70207500000000012</v>
          </cell>
          <cell r="G1330">
            <v>2.6550000000000001E-2</v>
          </cell>
          <cell r="H1330">
            <v>0</v>
          </cell>
          <cell r="I1330">
            <v>0</v>
          </cell>
          <cell r="J1330">
            <v>5.3999999999999999E-2</v>
          </cell>
          <cell r="K1330">
            <v>0</v>
          </cell>
          <cell r="L1330">
            <v>0</v>
          </cell>
          <cell r="M1330">
            <v>0</v>
          </cell>
          <cell r="N1330">
            <v>0</v>
          </cell>
          <cell r="O1330">
            <v>0</v>
          </cell>
          <cell r="P1330">
            <v>0.78262500000000013</v>
          </cell>
          <cell r="Q1330">
            <v>7.6665069477719223</v>
          </cell>
          <cell r="R1330" t="str">
            <v>Mag006l</v>
          </cell>
          <cell r="S1330">
            <v>0.81</v>
          </cell>
        </row>
        <row r="1331">
          <cell r="B1331" t="str">
            <v>Mag007l</v>
          </cell>
          <cell r="D1331" t="str">
            <v>Lino/PVC</v>
          </cell>
          <cell r="E1331">
            <v>7</v>
          </cell>
          <cell r="F1331">
            <v>0.70207500000000012</v>
          </cell>
          <cell r="G1331">
            <v>2.6550000000000001E-2</v>
          </cell>
          <cell r="H1331">
            <v>0</v>
          </cell>
          <cell r="I1331">
            <v>0</v>
          </cell>
          <cell r="J1331">
            <v>5.3999999999999999E-2</v>
          </cell>
          <cell r="K1331">
            <v>0</v>
          </cell>
          <cell r="L1331">
            <v>0</v>
          </cell>
          <cell r="M1331">
            <v>0</v>
          </cell>
          <cell r="N1331">
            <v>0</v>
          </cell>
          <cell r="O1331">
            <v>0</v>
          </cell>
          <cell r="P1331">
            <v>0.78262500000000013</v>
          </cell>
          <cell r="Q1331">
            <v>8.9442581057339101</v>
          </cell>
          <cell r="R1331" t="str">
            <v>Mag007l</v>
          </cell>
          <cell r="S1331">
            <v>0.81</v>
          </cell>
        </row>
        <row r="1332">
          <cell r="B1332" t="str">
            <v>Mag008l</v>
          </cell>
          <cell r="D1332" t="str">
            <v>Lino/PVC</v>
          </cell>
          <cell r="E1332">
            <v>8</v>
          </cell>
          <cell r="F1332">
            <v>0.70207500000000012</v>
          </cell>
          <cell r="G1332">
            <v>2.6550000000000001E-2</v>
          </cell>
          <cell r="H1332">
            <v>0</v>
          </cell>
          <cell r="I1332">
            <v>0</v>
          </cell>
          <cell r="J1332">
            <v>5.3999999999999999E-2</v>
          </cell>
          <cell r="K1332">
            <v>0</v>
          </cell>
          <cell r="L1332">
            <v>0</v>
          </cell>
          <cell r="M1332">
            <v>0</v>
          </cell>
          <cell r="N1332">
            <v>0</v>
          </cell>
          <cell r="O1332">
            <v>0</v>
          </cell>
          <cell r="P1332">
            <v>0.78262500000000013</v>
          </cell>
          <cell r="Q1332">
            <v>10.222009263695897</v>
          </cell>
          <cell r="R1332" t="str">
            <v>Mag008l</v>
          </cell>
          <cell r="S1332">
            <v>0.81</v>
          </cell>
        </row>
        <row r="1333">
          <cell r="B1333" t="str">
            <v>Mag009l</v>
          </cell>
          <cell r="D1333" t="str">
            <v>Lino/PVC</v>
          </cell>
          <cell r="E1333">
            <v>9</v>
          </cell>
          <cell r="F1333">
            <v>0.70207500000000012</v>
          </cell>
          <cell r="G1333">
            <v>2.6550000000000001E-2</v>
          </cell>
          <cell r="H1333">
            <v>0</v>
          </cell>
          <cell r="I1333">
            <v>0</v>
          </cell>
          <cell r="J1333">
            <v>5.3999999999999999E-2</v>
          </cell>
          <cell r="K1333">
            <v>0</v>
          </cell>
          <cell r="L1333">
            <v>0</v>
          </cell>
          <cell r="M1333">
            <v>0</v>
          </cell>
          <cell r="N1333">
            <v>0</v>
          </cell>
          <cell r="O1333">
            <v>0</v>
          </cell>
          <cell r="P1333">
            <v>0.78262500000000013</v>
          </cell>
          <cell r="Q1333">
            <v>11.499760421657884</v>
          </cell>
          <cell r="R1333" t="str">
            <v>Mag009l</v>
          </cell>
          <cell r="S1333">
            <v>0.81</v>
          </cell>
        </row>
        <row r="1334">
          <cell r="B1334" t="str">
            <v>Mag010l</v>
          </cell>
          <cell r="D1334" t="str">
            <v>Lino/PVC</v>
          </cell>
          <cell r="E1334">
            <v>10</v>
          </cell>
          <cell r="F1334">
            <v>0.70207500000000012</v>
          </cell>
          <cell r="G1334">
            <v>2.6550000000000001E-2</v>
          </cell>
          <cell r="H1334">
            <v>0</v>
          </cell>
          <cell r="I1334">
            <v>0</v>
          </cell>
          <cell r="J1334">
            <v>5.3999999999999999E-2</v>
          </cell>
          <cell r="K1334">
            <v>0</v>
          </cell>
          <cell r="L1334">
            <v>0</v>
          </cell>
          <cell r="M1334">
            <v>0</v>
          </cell>
          <cell r="N1334">
            <v>0</v>
          </cell>
          <cell r="O1334">
            <v>0</v>
          </cell>
          <cell r="P1334">
            <v>0.78262500000000013</v>
          </cell>
          <cell r="Q1334">
            <v>12.777511579619871</v>
          </cell>
          <cell r="R1334" t="str">
            <v>Mag010l</v>
          </cell>
          <cell r="S1334">
            <v>0.81</v>
          </cell>
        </row>
        <row r="1335">
          <cell r="B1335" t="str">
            <v>Mag011l</v>
          </cell>
          <cell r="D1335" t="str">
            <v>Lino/PVC</v>
          </cell>
          <cell r="E1335">
            <v>11</v>
          </cell>
          <cell r="F1335">
            <v>0.70207500000000012</v>
          </cell>
          <cell r="G1335">
            <v>2.6550000000000001E-2</v>
          </cell>
          <cell r="H1335">
            <v>0</v>
          </cell>
          <cell r="I1335">
            <v>0</v>
          </cell>
          <cell r="J1335">
            <v>5.3999999999999999E-2</v>
          </cell>
          <cell r="K1335">
            <v>0</v>
          </cell>
          <cell r="L1335">
            <v>0</v>
          </cell>
          <cell r="M1335">
            <v>0</v>
          </cell>
          <cell r="N1335">
            <v>0</v>
          </cell>
          <cell r="O1335">
            <v>0</v>
          </cell>
          <cell r="P1335">
            <v>0.78262500000000013</v>
          </cell>
          <cell r="Q1335">
            <v>14.055262737581858</v>
          </cell>
          <cell r="R1335" t="str">
            <v>Mag011l</v>
          </cell>
          <cell r="S1335">
            <v>0.81</v>
          </cell>
        </row>
        <row r="1337">
          <cell r="B1337" t="str">
            <v>Mag260s</v>
          </cell>
          <cell r="C1337" t="str">
            <v>Magazijn/berging</v>
          </cell>
          <cell r="D1337" t="str">
            <v>Steen</v>
          </cell>
          <cell r="E1337">
            <v>260</v>
          </cell>
          <cell r="F1337">
            <v>0.57627555555555565</v>
          </cell>
          <cell r="G1337">
            <v>1.7116666666666669E-2</v>
          </cell>
          <cell r="H1337">
            <v>3.4666666666666672E-2</v>
          </cell>
          <cell r="I1337">
            <v>0</v>
          </cell>
          <cell r="J1337">
            <v>0</v>
          </cell>
          <cell r="K1337">
            <v>0</v>
          </cell>
          <cell r="L1337">
            <v>0</v>
          </cell>
          <cell r="M1337">
            <v>0</v>
          </cell>
          <cell r="N1337">
            <v>0</v>
          </cell>
          <cell r="O1337">
            <v>0</v>
          </cell>
          <cell r="P1337">
            <v>0.62805888888888894</v>
          </cell>
          <cell r="Q1337">
            <v>413.9739196430624</v>
          </cell>
          <cell r="R1337" t="str">
            <v>Mag260s</v>
          </cell>
          <cell r="S1337">
            <v>0.78</v>
          </cell>
        </row>
        <row r="1338">
          <cell r="B1338" t="str">
            <v>Mag260sn</v>
          </cell>
          <cell r="C1338" t="str">
            <v>Magazijn/berging, naloopronde</v>
          </cell>
          <cell r="D1338" t="str">
            <v>Steen</v>
          </cell>
          <cell r="E1338">
            <v>260</v>
          </cell>
          <cell r="F1338">
            <v>0.57114000000000009</v>
          </cell>
          <cell r="G1338">
            <v>1.7775000000000003E-2</v>
          </cell>
          <cell r="H1338">
            <v>0.108</v>
          </cell>
          <cell r="I1338">
            <v>0</v>
          </cell>
          <cell r="J1338">
            <v>0</v>
          </cell>
          <cell r="K1338">
            <v>0</v>
          </cell>
          <cell r="L1338">
            <v>0</v>
          </cell>
          <cell r="M1338">
            <v>0</v>
          </cell>
          <cell r="N1338">
            <v>0</v>
          </cell>
          <cell r="O1338">
            <v>0</v>
          </cell>
          <cell r="P1338">
            <v>0.69691500000000006</v>
          </cell>
          <cell r="Q1338">
            <v>373.07275636196664</v>
          </cell>
          <cell r="R1338" t="str">
            <v>Mag260sn</v>
          </cell>
          <cell r="S1338">
            <v>0.81</v>
          </cell>
        </row>
        <row r="1339">
          <cell r="B1339" t="str">
            <v>Mag156s</v>
          </cell>
          <cell r="C1339" t="str">
            <v>Magazijn/berging</v>
          </cell>
          <cell r="D1339" t="str">
            <v>Steen</v>
          </cell>
          <cell r="E1339">
            <v>156</v>
          </cell>
          <cell r="F1339">
            <v>0.57114000000000009</v>
          </cell>
          <cell r="G1339">
            <v>1.7775000000000003E-2</v>
          </cell>
          <cell r="H1339">
            <v>0.108</v>
          </cell>
          <cell r="I1339">
            <v>0</v>
          </cell>
          <cell r="J1339">
            <v>0</v>
          </cell>
          <cell r="K1339">
            <v>0</v>
          </cell>
          <cell r="L1339">
            <v>0</v>
          </cell>
          <cell r="M1339">
            <v>0</v>
          </cell>
          <cell r="N1339">
            <v>0</v>
          </cell>
          <cell r="O1339">
            <v>0</v>
          </cell>
          <cell r="P1339">
            <v>0.69691500000000006</v>
          </cell>
          <cell r="Q1339">
            <v>223.84365381717998</v>
          </cell>
          <cell r="R1339" t="str">
            <v>Mag156s</v>
          </cell>
          <cell r="S1339">
            <v>0.81</v>
          </cell>
        </row>
        <row r="1340">
          <cell r="B1340" t="str">
            <v>Mag130s</v>
          </cell>
          <cell r="C1340" t="str">
            <v>Magazijn/berging</v>
          </cell>
          <cell r="D1340" t="str">
            <v>Steen</v>
          </cell>
          <cell r="E1340">
            <v>130</v>
          </cell>
          <cell r="F1340">
            <v>0.57114000000000009</v>
          </cell>
          <cell r="G1340">
            <v>1.7775000000000003E-2</v>
          </cell>
          <cell r="H1340">
            <v>0.108</v>
          </cell>
          <cell r="I1340">
            <v>0</v>
          </cell>
          <cell r="J1340">
            <v>0</v>
          </cell>
          <cell r="K1340">
            <v>0</v>
          </cell>
          <cell r="L1340">
            <v>0</v>
          </cell>
          <cell r="M1340">
            <v>0</v>
          </cell>
          <cell r="N1340">
            <v>0</v>
          </cell>
          <cell r="O1340">
            <v>0</v>
          </cell>
          <cell r="P1340">
            <v>0.69691500000000006</v>
          </cell>
          <cell r="Q1340">
            <v>186.53637818098332</v>
          </cell>
          <cell r="R1340" t="str">
            <v>Mag130s</v>
          </cell>
          <cell r="S1340">
            <v>0.81</v>
          </cell>
        </row>
        <row r="1341">
          <cell r="B1341" t="str">
            <v>Mag104s</v>
          </cell>
          <cell r="C1341" t="str">
            <v>Magazijn/berging</v>
          </cell>
          <cell r="D1341" t="str">
            <v>Steen</v>
          </cell>
          <cell r="E1341">
            <v>104</v>
          </cell>
          <cell r="F1341">
            <v>0.57114000000000009</v>
          </cell>
          <cell r="G1341">
            <v>1.7775000000000003E-2</v>
          </cell>
          <cell r="H1341">
            <v>0.108</v>
          </cell>
          <cell r="I1341">
            <v>0</v>
          </cell>
          <cell r="J1341">
            <v>0</v>
          </cell>
          <cell r="K1341">
            <v>0</v>
          </cell>
          <cell r="L1341">
            <v>0</v>
          </cell>
          <cell r="M1341">
            <v>0</v>
          </cell>
          <cell r="N1341">
            <v>0</v>
          </cell>
          <cell r="O1341">
            <v>0</v>
          </cell>
          <cell r="P1341">
            <v>0.69691500000000006</v>
          </cell>
          <cell r="Q1341">
            <v>149.22910254478666</v>
          </cell>
          <cell r="R1341" t="str">
            <v>Mag104s</v>
          </cell>
          <cell r="S1341">
            <v>0.81</v>
          </cell>
        </row>
        <row r="1342">
          <cell r="B1342" t="str">
            <v>Mag052s</v>
          </cell>
          <cell r="C1342" t="str">
            <v>Magazijn/berging</v>
          </cell>
          <cell r="D1342" t="str">
            <v>Steen</v>
          </cell>
          <cell r="E1342">
            <v>52</v>
          </cell>
          <cell r="F1342">
            <v>0.18870000000000006</v>
          </cell>
          <cell r="G1342">
            <v>1.7775000000000003E-2</v>
          </cell>
          <cell r="H1342">
            <v>3.5999999999999997E-2</v>
          </cell>
          <cell r="I1342">
            <v>0</v>
          </cell>
          <cell r="J1342">
            <v>0</v>
          </cell>
          <cell r="K1342">
            <v>0</v>
          </cell>
          <cell r="L1342">
            <v>0</v>
          </cell>
          <cell r="M1342">
            <v>0</v>
          </cell>
          <cell r="N1342">
            <v>0</v>
          </cell>
          <cell r="O1342">
            <v>0</v>
          </cell>
          <cell r="P1342">
            <v>0.24247500000000008</v>
          </cell>
          <cell r="Q1342">
            <v>214.45509846375913</v>
          </cell>
          <cell r="R1342" t="str">
            <v>Mag052s</v>
          </cell>
          <cell r="S1342">
            <v>0.81</v>
          </cell>
        </row>
        <row r="1343">
          <cell r="B1343" t="str">
            <v>Mag026s</v>
          </cell>
          <cell r="C1343" t="str">
            <v>Magazijn/berging</v>
          </cell>
          <cell r="D1343" t="str">
            <v>Steen</v>
          </cell>
          <cell r="E1343">
            <v>26</v>
          </cell>
          <cell r="F1343">
            <v>0.57114000000000009</v>
          </cell>
          <cell r="G1343">
            <v>1.7775000000000003E-2</v>
          </cell>
          <cell r="H1343">
            <v>0.108</v>
          </cell>
          <cell r="I1343">
            <v>0</v>
          </cell>
          <cell r="J1343">
            <v>0</v>
          </cell>
          <cell r="K1343">
            <v>0</v>
          </cell>
          <cell r="L1343">
            <v>0</v>
          </cell>
          <cell r="M1343">
            <v>0</v>
          </cell>
          <cell r="N1343">
            <v>0</v>
          </cell>
          <cell r="O1343">
            <v>0</v>
          </cell>
          <cell r="P1343">
            <v>0.69691500000000006</v>
          </cell>
          <cell r="Q1343">
            <v>37.307275636196664</v>
          </cell>
          <cell r="R1343" t="str">
            <v>Mag026s</v>
          </cell>
          <cell r="S1343">
            <v>0.81</v>
          </cell>
        </row>
        <row r="1344">
          <cell r="B1344" t="str">
            <v>Mag012s</v>
          </cell>
          <cell r="C1344" t="str">
            <v>Magazijn/berging</v>
          </cell>
          <cell r="D1344" t="str">
            <v>Steen</v>
          </cell>
          <cell r="E1344">
            <v>12</v>
          </cell>
          <cell r="F1344">
            <v>0.57114000000000009</v>
          </cell>
          <cell r="G1344">
            <v>1.7775000000000003E-2</v>
          </cell>
          <cell r="H1344">
            <v>0.108</v>
          </cell>
          <cell r="I1344">
            <v>0</v>
          </cell>
          <cell r="J1344">
            <v>0</v>
          </cell>
          <cell r="K1344">
            <v>0</v>
          </cell>
          <cell r="L1344">
            <v>0</v>
          </cell>
          <cell r="M1344">
            <v>0</v>
          </cell>
          <cell r="N1344">
            <v>0</v>
          </cell>
          <cell r="O1344">
            <v>0</v>
          </cell>
          <cell r="P1344">
            <v>0.69691500000000006</v>
          </cell>
          <cell r="Q1344">
            <v>17.218742601321537</v>
          </cell>
          <cell r="R1344" t="str">
            <v>Mag012s</v>
          </cell>
          <cell r="S1344">
            <v>0.81</v>
          </cell>
        </row>
        <row r="1345">
          <cell r="B1345" t="str">
            <v>Mag052sz</v>
          </cell>
          <cell r="C1345" t="str">
            <v>Magazijn/berging, weekend</v>
          </cell>
          <cell r="D1345" t="str">
            <v>Steen</v>
          </cell>
          <cell r="E1345">
            <v>52</v>
          </cell>
          <cell r="F1345">
            <v>0.57114000000000009</v>
          </cell>
          <cell r="G1345">
            <v>1.7775000000000003E-2</v>
          </cell>
          <cell r="H1345">
            <v>0.108</v>
          </cell>
          <cell r="I1345">
            <v>0</v>
          </cell>
          <cell r="J1345">
            <v>0</v>
          </cell>
          <cell r="K1345">
            <v>0</v>
          </cell>
          <cell r="L1345">
            <v>0</v>
          </cell>
          <cell r="M1345">
            <v>0</v>
          </cell>
          <cell r="N1345">
            <v>0</v>
          </cell>
          <cell r="O1345">
            <v>0</v>
          </cell>
          <cell r="P1345">
            <v>0.69691500000000006</v>
          </cell>
          <cell r="Q1345">
            <v>74.614551272393328</v>
          </cell>
          <cell r="R1345" t="str">
            <v>Mag052sz</v>
          </cell>
          <cell r="S1345">
            <v>0.81</v>
          </cell>
        </row>
        <row r="1346">
          <cell r="B1346" t="str">
            <v>Mag001s</v>
          </cell>
          <cell r="D1346" t="str">
            <v>Steen</v>
          </cell>
          <cell r="E1346">
            <v>52</v>
          </cell>
          <cell r="F1346">
            <v>0.38454000000000005</v>
          </cell>
          <cell r="G1346">
            <v>1.7775000000000003E-2</v>
          </cell>
          <cell r="H1346">
            <v>0.108</v>
          </cell>
          <cell r="I1346">
            <v>0</v>
          </cell>
          <cell r="J1346">
            <v>0</v>
          </cell>
          <cell r="K1346">
            <v>0</v>
          </cell>
          <cell r="L1346">
            <v>0</v>
          </cell>
          <cell r="M1346">
            <v>0</v>
          </cell>
          <cell r="N1346">
            <v>0</v>
          </cell>
          <cell r="O1346">
            <v>0</v>
          </cell>
          <cell r="P1346">
            <v>0.51031500000000007</v>
          </cell>
          <cell r="Q1346">
            <v>101.89784740797349</v>
          </cell>
          <cell r="R1346" t="str">
            <v>Mag001s</v>
          </cell>
          <cell r="S1346">
            <v>0.81</v>
          </cell>
        </row>
        <row r="1347">
          <cell r="B1347" t="str">
            <v>Mag002s</v>
          </cell>
          <cell r="D1347" t="str">
            <v>Steen</v>
          </cell>
          <cell r="E1347">
            <v>2</v>
          </cell>
          <cell r="F1347">
            <v>0.57114000000000009</v>
          </cell>
          <cell r="G1347">
            <v>1.7775000000000003E-2</v>
          </cell>
          <cell r="H1347">
            <v>0.108</v>
          </cell>
          <cell r="I1347">
            <v>0</v>
          </cell>
          <cell r="J1347">
            <v>0</v>
          </cell>
          <cell r="K1347">
            <v>0</v>
          </cell>
          <cell r="L1347">
            <v>0</v>
          </cell>
          <cell r="M1347">
            <v>0</v>
          </cell>
          <cell r="N1347">
            <v>0</v>
          </cell>
          <cell r="O1347">
            <v>0</v>
          </cell>
          <cell r="P1347">
            <v>0.69691500000000006</v>
          </cell>
          <cell r="Q1347">
            <v>2.8697904335535895</v>
          </cell>
          <cell r="R1347" t="str">
            <v>Mag002s</v>
          </cell>
          <cell r="S1347">
            <v>0.81</v>
          </cell>
        </row>
        <row r="1348">
          <cell r="B1348" t="str">
            <v>Mag003s</v>
          </cell>
          <cell r="D1348" t="str">
            <v>Steen</v>
          </cell>
          <cell r="E1348">
            <v>52</v>
          </cell>
          <cell r="F1348">
            <v>0.57114000000000009</v>
          </cell>
          <cell r="G1348">
            <v>1.7775000000000003E-2</v>
          </cell>
          <cell r="H1348">
            <v>0.108</v>
          </cell>
          <cell r="I1348">
            <v>0</v>
          </cell>
          <cell r="J1348">
            <v>0</v>
          </cell>
          <cell r="K1348">
            <v>0</v>
          </cell>
          <cell r="L1348">
            <v>0</v>
          </cell>
          <cell r="M1348">
            <v>0</v>
          </cell>
          <cell r="N1348">
            <v>0</v>
          </cell>
          <cell r="O1348">
            <v>0</v>
          </cell>
          <cell r="P1348">
            <v>0.69691500000000006</v>
          </cell>
          <cell r="Q1348">
            <v>74.614551272393328</v>
          </cell>
          <cell r="R1348" t="str">
            <v>Mag003s</v>
          </cell>
          <cell r="S1348">
            <v>0.81</v>
          </cell>
        </row>
        <row r="1349">
          <cell r="B1349" t="str">
            <v>Mag004s</v>
          </cell>
          <cell r="D1349" t="str">
            <v>Steen</v>
          </cell>
          <cell r="E1349">
            <v>260</v>
          </cell>
          <cell r="F1349">
            <v>0.67410000000000003</v>
          </cell>
          <cell r="G1349">
            <v>1.7775000000000003E-2</v>
          </cell>
          <cell r="H1349">
            <v>0.108</v>
          </cell>
          <cell r="I1349">
            <v>0</v>
          </cell>
          <cell r="J1349">
            <v>0</v>
          </cell>
          <cell r="K1349">
            <v>0</v>
          </cell>
          <cell r="L1349">
            <v>0</v>
          </cell>
          <cell r="M1349">
            <v>0</v>
          </cell>
          <cell r="N1349">
            <v>0</v>
          </cell>
          <cell r="O1349">
            <v>0</v>
          </cell>
          <cell r="P1349">
            <v>0.799875</v>
          </cell>
          <cell r="Q1349">
            <v>325.05078918581029</v>
          </cell>
          <cell r="R1349" t="str">
            <v>Mag004s</v>
          </cell>
          <cell r="S1349">
            <v>0.81</v>
          </cell>
        </row>
        <row r="1350">
          <cell r="B1350" t="str">
            <v>Mag005s</v>
          </cell>
          <cell r="D1350" t="str">
            <v>Steen</v>
          </cell>
          <cell r="E1350">
            <v>5</v>
          </cell>
          <cell r="F1350">
            <v>0.57114000000000009</v>
          </cell>
          <cell r="G1350">
            <v>1.7775000000000003E-2</v>
          </cell>
          <cell r="H1350">
            <v>0.108</v>
          </cell>
          <cell r="I1350">
            <v>0</v>
          </cell>
          <cell r="J1350">
            <v>0</v>
          </cell>
          <cell r="K1350">
            <v>0</v>
          </cell>
          <cell r="L1350">
            <v>0</v>
          </cell>
          <cell r="M1350">
            <v>0</v>
          </cell>
          <cell r="N1350">
            <v>0</v>
          </cell>
          <cell r="O1350">
            <v>0</v>
          </cell>
          <cell r="P1350">
            <v>0.69691500000000006</v>
          </cell>
          <cell r="Q1350">
            <v>7.1744760838839738</v>
          </cell>
          <cell r="R1350" t="str">
            <v>Mag005s</v>
          </cell>
          <cell r="S1350">
            <v>0.81</v>
          </cell>
        </row>
        <row r="1351">
          <cell r="B1351" t="str">
            <v>Mag006s</v>
          </cell>
          <cell r="D1351" t="str">
            <v>Steen</v>
          </cell>
          <cell r="E1351">
            <v>6</v>
          </cell>
          <cell r="F1351">
            <v>0.68911500000000014</v>
          </cell>
          <cell r="G1351">
            <v>2.6550000000000001E-2</v>
          </cell>
          <cell r="H1351">
            <v>0.108</v>
          </cell>
          <cell r="I1351">
            <v>0</v>
          </cell>
          <cell r="J1351">
            <v>0</v>
          </cell>
          <cell r="K1351">
            <v>0</v>
          </cell>
          <cell r="L1351">
            <v>0</v>
          </cell>
          <cell r="M1351">
            <v>0</v>
          </cell>
          <cell r="N1351">
            <v>0</v>
          </cell>
          <cell r="O1351">
            <v>0</v>
          </cell>
          <cell r="P1351">
            <v>0.82366500000000009</v>
          </cell>
          <cell r="Q1351">
            <v>7.2845149423612776</v>
          </cell>
          <cell r="R1351" t="str">
            <v>Mag006s</v>
          </cell>
          <cell r="S1351">
            <v>0.81</v>
          </cell>
        </row>
        <row r="1352">
          <cell r="B1352" t="str">
            <v>Mag007s</v>
          </cell>
          <cell r="D1352" t="str">
            <v>Steen</v>
          </cell>
          <cell r="E1352">
            <v>7</v>
          </cell>
          <cell r="F1352">
            <v>0.68911500000000014</v>
          </cell>
          <cell r="G1352">
            <v>2.6550000000000001E-2</v>
          </cell>
          <cell r="H1352">
            <v>0.108</v>
          </cell>
          <cell r="I1352">
            <v>0</v>
          </cell>
          <cell r="J1352">
            <v>0</v>
          </cell>
          <cell r="K1352">
            <v>0</v>
          </cell>
          <cell r="L1352">
            <v>0</v>
          </cell>
          <cell r="M1352">
            <v>0</v>
          </cell>
          <cell r="N1352">
            <v>0</v>
          </cell>
          <cell r="O1352">
            <v>0</v>
          </cell>
          <cell r="P1352">
            <v>0.82366500000000009</v>
          </cell>
          <cell r="Q1352">
            <v>8.4986007660881562</v>
          </cell>
          <cell r="R1352" t="str">
            <v>Mag007s</v>
          </cell>
          <cell r="S1352">
            <v>0.81</v>
          </cell>
        </row>
        <row r="1353">
          <cell r="B1353" t="str">
            <v>Mag008s</v>
          </cell>
          <cell r="D1353" t="str">
            <v>Steen</v>
          </cell>
          <cell r="E1353">
            <v>8</v>
          </cell>
          <cell r="F1353">
            <v>0.68911500000000014</v>
          </cell>
          <cell r="G1353">
            <v>2.6550000000000001E-2</v>
          </cell>
          <cell r="H1353">
            <v>0.108</v>
          </cell>
          <cell r="I1353">
            <v>0</v>
          </cell>
          <cell r="J1353">
            <v>0</v>
          </cell>
          <cell r="K1353">
            <v>0</v>
          </cell>
          <cell r="L1353">
            <v>0</v>
          </cell>
          <cell r="M1353">
            <v>0</v>
          </cell>
          <cell r="N1353">
            <v>0</v>
          </cell>
          <cell r="O1353">
            <v>0</v>
          </cell>
          <cell r="P1353">
            <v>0.82366500000000009</v>
          </cell>
          <cell r="Q1353">
            <v>9.7126865898150356</v>
          </cell>
          <cell r="R1353" t="str">
            <v>Mag008s</v>
          </cell>
          <cell r="S1353">
            <v>0.81</v>
          </cell>
        </row>
        <row r="1354">
          <cell r="B1354" t="str">
            <v>Mag009s</v>
          </cell>
          <cell r="D1354" t="str">
            <v>Steen</v>
          </cell>
          <cell r="E1354">
            <v>9</v>
          </cell>
          <cell r="F1354">
            <v>0.68911500000000014</v>
          </cell>
          <cell r="G1354">
            <v>2.6550000000000001E-2</v>
          </cell>
          <cell r="H1354">
            <v>0.108</v>
          </cell>
          <cell r="I1354">
            <v>0</v>
          </cell>
          <cell r="J1354">
            <v>0</v>
          </cell>
          <cell r="K1354">
            <v>0</v>
          </cell>
          <cell r="L1354">
            <v>0</v>
          </cell>
          <cell r="M1354">
            <v>0</v>
          </cell>
          <cell r="N1354">
            <v>0</v>
          </cell>
          <cell r="O1354">
            <v>0</v>
          </cell>
          <cell r="P1354">
            <v>0.82366500000000009</v>
          </cell>
          <cell r="Q1354">
            <v>10.926772413541917</v>
          </cell>
          <cell r="R1354" t="str">
            <v>Mag009s</v>
          </cell>
          <cell r="S1354">
            <v>0.81</v>
          </cell>
        </row>
        <row r="1355">
          <cell r="B1355" t="str">
            <v>Mag010s</v>
          </cell>
          <cell r="D1355" t="str">
            <v>Steen</v>
          </cell>
          <cell r="E1355">
            <v>10</v>
          </cell>
          <cell r="F1355">
            <v>0.68911500000000014</v>
          </cell>
          <cell r="G1355">
            <v>2.6550000000000001E-2</v>
          </cell>
          <cell r="H1355">
            <v>0.108</v>
          </cell>
          <cell r="I1355">
            <v>0</v>
          </cell>
          <cell r="J1355">
            <v>0</v>
          </cell>
          <cell r="K1355">
            <v>0</v>
          </cell>
          <cell r="L1355">
            <v>0</v>
          </cell>
          <cell r="M1355">
            <v>0</v>
          </cell>
          <cell r="N1355">
            <v>0</v>
          </cell>
          <cell r="O1355">
            <v>0</v>
          </cell>
          <cell r="P1355">
            <v>0.82366500000000009</v>
          </cell>
          <cell r="Q1355">
            <v>12.140858237268796</v>
          </cell>
          <cell r="R1355" t="str">
            <v>Mag010s</v>
          </cell>
          <cell r="S1355">
            <v>0.81</v>
          </cell>
        </row>
        <row r="1356">
          <cell r="B1356" t="str">
            <v>Mag011s</v>
          </cell>
          <cell r="D1356" t="str">
            <v>Steen</v>
          </cell>
          <cell r="E1356">
            <v>11</v>
          </cell>
          <cell r="F1356">
            <v>0.68911500000000014</v>
          </cell>
          <cell r="G1356">
            <v>2.6550000000000001E-2</v>
          </cell>
          <cell r="H1356">
            <v>0.108</v>
          </cell>
          <cell r="I1356">
            <v>0</v>
          </cell>
          <cell r="J1356">
            <v>0</v>
          </cell>
          <cell r="K1356">
            <v>0</v>
          </cell>
          <cell r="L1356">
            <v>0</v>
          </cell>
          <cell r="M1356">
            <v>0</v>
          </cell>
          <cell r="N1356">
            <v>0</v>
          </cell>
          <cell r="O1356">
            <v>0</v>
          </cell>
          <cell r="P1356">
            <v>0.82366500000000009</v>
          </cell>
          <cell r="Q1356">
            <v>13.354944060995676</v>
          </cell>
          <cell r="R1356" t="str">
            <v>Mag011s</v>
          </cell>
          <cell r="S1356">
            <v>0.81</v>
          </cell>
        </row>
        <row r="1358">
          <cell r="B1358" t="str">
            <v>Mag260t</v>
          </cell>
          <cell r="C1358" t="str">
            <v>Magazijn/berging</v>
          </cell>
          <cell r="D1358" t="str">
            <v>Tapijt</v>
          </cell>
          <cell r="E1358">
            <v>260</v>
          </cell>
          <cell r="F1358">
            <v>0.77141666666666664</v>
          </cell>
          <cell r="G1358">
            <v>1.975E-2</v>
          </cell>
          <cell r="H1358">
            <v>0</v>
          </cell>
          <cell r="I1358">
            <v>0</v>
          </cell>
          <cell r="J1358">
            <v>0</v>
          </cell>
          <cell r="K1358">
            <v>0</v>
          </cell>
          <cell r="L1358">
            <v>0</v>
          </cell>
          <cell r="M1358">
            <v>0</v>
          </cell>
          <cell r="N1358">
            <v>0</v>
          </cell>
          <cell r="O1358">
            <v>0</v>
          </cell>
          <cell r="P1358">
            <v>0.79116666666666668</v>
          </cell>
          <cell r="Q1358">
            <v>328.62860754160522</v>
          </cell>
          <cell r="R1358" t="str">
            <v>Mag260t</v>
          </cell>
          <cell r="S1358">
            <v>0.9</v>
          </cell>
        </row>
        <row r="1359">
          <cell r="B1359" t="str">
            <v>Mag260tn</v>
          </cell>
          <cell r="C1359" t="str">
            <v>Magazijn/berging, naloopronde</v>
          </cell>
          <cell r="D1359" t="str">
            <v>Tapijt</v>
          </cell>
          <cell r="E1359">
            <v>260</v>
          </cell>
          <cell r="F1359">
            <v>0.4030833333333334</v>
          </cell>
          <cell r="G1359">
            <v>1.975E-2</v>
          </cell>
          <cell r="H1359">
            <v>0</v>
          </cell>
          <cell r="I1359">
            <v>0</v>
          </cell>
          <cell r="J1359">
            <v>0</v>
          </cell>
          <cell r="K1359">
            <v>0</v>
          </cell>
          <cell r="L1359">
            <v>0</v>
          </cell>
          <cell r="M1359">
            <v>0</v>
          </cell>
          <cell r="N1359">
            <v>0</v>
          </cell>
          <cell r="O1359">
            <v>0</v>
          </cell>
          <cell r="P1359">
            <v>0.42283333333333339</v>
          </cell>
          <cell r="Q1359">
            <v>614.89948758376022</v>
          </cell>
          <cell r="R1359" t="str">
            <v>Mag260tn</v>
          </cell>
          <cell r="S1359">
            <v>0.9</v>
          </cell>
        </row>
        <row r="1360">
          <cell r="B1360" t="str">
            <v>Mag156t</v>
          </cell>
          <cell r="C1360" t="str">
            <v>Magazijn/berging</v>
          </cell>
          <cell r="D1360" t="str">
            <v>Tapijt</v>
          </cell>
          <cell r="E1360">
            <v>156</v>
          </cell>
          <cell r="F1360">
            <v>0.4030833333333334</v>
          </cell>
          <cell r="G1360">
            <v>1.975E-2</v>
          </cell>
          <cell r="H1360">
            <v>0</v>
          </cell>
          <cell r="I1360">
            <v>0</v>
          </cell>
          <cell r="J1360">
            <v>0</v>
          </cell>
          <cell r="K1360">
            <v>0</v>
          </cell>
          <cell r="L1360">
            <v>0</v>
          </cell>
          <cell r="M1360">
            <v>0</v>
          </cell>
          <cell r="N1360">
            <v>0</v>
          </cell>
          <cell r="O1360">
            <v>0</v>
          </cell>
          <cell r="P1360">
            <v>0.42283333333333339</v>
          </cell>
          <cell r="Q1360">
            <v>368.93969255025615</v>
          </cell>
          <cell r="R1360" t="str">
            <v>Mag156t</v>
          </cell>
          <cell r="S1360">
            <v>0.9</v>
          </cell>
        </row>
        <row r="1361">
          <cell r="B1361" t="str">
            <v>Mag130t</v>
          </cell>
          <cell r="C1361" t="str">
            <v>Magazijn/berging</v>
          </cell>
          <cell r="D1361" t="str">
            <v>Tapijt</v>
          </cell>
          <cell r="E1361">
            <v>130</v>
          </cell>
          <cell r="F1361">
            <v>0.4030833333333334</v>
          </cell>
          <cell r="G1361">
            <v>1.975E-2</v>
          </cell>
          <cell r="H1361">
            <v>0</v>
          </cell>
          <cell r="I1361">
            <v>0</v>
          </cell>
          <cell r="J1361">
            <v>0</v>
          </cell>
          <cell r="K1361">
            <v>0</v>
          </cell>
          <cell r="L1361">
            <v>0</v>
          </cell>
          <cell r="M1361">
            <v>0</v>
          </cell>
          <cell r="N1361">
            <v>0</v>
          </cell>
          <cell r="O1361">
            <v>0</v>
          </cell>
          <cell r="P1361">
            <v>0.42283333333333339</v>
          </cell>
          <cell r="Q1361">
            <v>307.44974379188011</v>
          </cell>
          <cell r="R1361" t="str">
            <v>Mag130t</v>
          </cell>
          <cell r="S1361">
            <v>0.9</v>
          </cell>
        </row>
        <row r="1362">
          <cell r="B1362" t="str">
            <v>Mag104t</v>
          </cell>
          <cell r="C1362" t="str">
            <v>Magazijn/berging</v>
          </cell>
          <cell r="D1362" t="str">
            <v>Tapijt</v>
          </cell>
          <cell r="E1362">
            <v>104</v>
          </cell>
          <cell r="F1362">
            <v>0.4030833333333334</v>
          </cell>
          <cell r="G1362">
            <v>1.975E-2</v>
          </cell>
          <cell r="H1362">
            <v>0</v>
          </cell>
          <cell r="I1362">
            <v>0</v>
          </cell>
          <cell r="J1362">
            <v>0</v>
          </cell>
          <cell r="K1362">
            <v>0</v>
          </cell>
          <cell r="L1362">
            <v>0</v>
          </cell>
          <cell r="M1362">
            <v>0</v>
          </cell>
          <cell r="N1362">
            <v>0</v>
          </cell>
          <cell r="O1362">
            <v>0</v>
          </cell>
          <cell r="P1362">
            <v>0.42283333333333339</v>
          </cell>
          <cell r="Q1362">
            <v>245.95979503350409</v>
          </cell>
          <cell r="R1362" t="str">
            <v>Mag104t</v>
          </cell>
          <cell r="S1362">
            <v>0.9</v>
          </cell>
        </row>
        <row r="1363">
          <cell r="B1363" t="str">
            <v>Mag052t</v>
          </cell>
          <cell r="C1363" t="str">
            <v>Magazijn/berging</v>
          </cell>
          <cell r="D1363" t="str">
            <v>Tapijt</v>
          </cell>
          <cell r="E1363">
            <v>52</v>
          </cell>
          <cell r="F1363">
            <v>0.24124999999999999</v>
          </cell>
          <cell r="G1363">
            <v>1.975E-2</v>
          </cell>
          <cell r="H1363">
            <v>0</v>
          </cell>
          <cell r="I1363">
            <v>0</v>
          </cell>
          <cell r="J1363">
            <v>0</v>
          </cell>
          <cell r="K1363">
            <v>0</v>
          </cell>
          <cell r="L1363">
            <v>0</v>
          </cell>
          <cell r="M1363">
            <v>0</v>
          </cell>
          <cell r="N1363">
            <v>0</v>
          </cell>
          <cell r="O1363">
            <v>0</v>
          </cell>
          <cell r="P1363">
            <v>0.26100000000000001</v>
          </cell>
          <cell r="Q1363">
            <v>199.23371647509578</v>
          </cell>
          <cell r="R1363" t="str">
            <v>Mag052t</v>
          </cell>
          <cell r="S1363">
            <v>0.9</v>
          </cell>
        </row>
        <row r="1364">
          <cell r="B1364" t="str">
            <v>Mag026t</v>
          </cell>
          <cell r="C1364" t="str">
            <v>Magazijn/berging</v>
          </cell>
          <cell r="D1364" t="str">
            <v>Tapijt</v>
          </cell>
          <cell r="E1364">
            <v>26</v>
          </cell>
          <cell r="F1364">
            <v>0.4030833333333334</v>
          </cell>
          <cell r="G1364">
            <v>1.975E-2</v>
          </cell>
          <cell r="H1364">
            <v>0</v>
          </cell>
          <cell r="I1364">
            <v>0</v>
          </cell>
          <cell r="J1364">
            <v>0</v>
          </cell>
          <cell r="K1364">
            <v>0</v>
          </cell>
          <cell r="L1364">
            <v>0</v>
          </cell>
          <cell r="M1364">
            <v>0</v>
          </cell>
          <cell r="N1364">
            <v>0</v>
          </cell>
          <cell r="O1364">
            <v>0</v>
          </cell>
          <cell r="P1364">
            <v>0.42283333333333339</v>
          </cell>
          <cell r="Q1364">
            <v>61.489948758376023</v>
          </cell>
          <cell r="R1364" t="str">
            <v>Mag026t</v>
          </cell>
          <cell r="S1364">
            <v>0.9</v>
          </cell>
        </row>
        <row r="1365">
          <cell r="B1365" t="str">
            <v>Mag012t</v>
          </cell>
          <cell r="C1365" t="str">
            <v>Magazijn/berging</v>
          </cell>
          <cell r="D1365" t="str">
            <v>Tapijt</v>
          </cell>
          <cell r="E1365">
            <v>12</v>
          </cell>
          <cell r="F1365">
            <v>0.4030833333333334</v>
          </cell>
          <cell r="G1365">
            <v>1.975E-2</v>
          </cell>
          <cell r="H1365">
            <v>0</v>
          </cell>
          <cell r="I1365">
            <v>0</v>
          </cell>
          <cell r="J1365">
            <v>0</v>
          </cell>
          <cell r="K1365">
            <v>0</v>
          </cell>
          <cell r="L1365">
            <v>0</v>
          </cell>
          <cell r="M1365">
            <v>0</v>
          </cell>
          <cell r="N1365">
            <v>0</v>
          </cell>
          <cell r="O1365">
            <v>0</v>
          </cell>
          <cell r="P1365">
            <v>0.42283333333333339</v>
          </cell>
          <cell r="Q1365">
            <v>28.379976350019703</v>
          </cell>
          <cell r="R1365" t="str">
            <v>Mag012t</v>
          </cell>
          <cell r="S1365">
            <v>0.9</v>
          </cell>
        </row>
        <row r="1366">
          <cell r="B1366" t="str">
            <v>Mag052tz</v>
          </cell>
          <cell r="C1366" t="str">
            <v>Magazijn/berging, weekend</v>
          </cell>
          <cell r="D1366" t="str">
            <v>Tapijt</v>
          </cell>
          <cell r="E1366">
            <v>52</v>
          </cell>
          <cell r="F1366">
            <v>0.4030833333333334</v>
          </cell>
          <cell r="G1366">
            <v>1.975E-2</v>
          </cell>
          <cell r="H1366">
            <v>0</v>
          </cell>
          <cell r="I1366">
            <v>0</v>
          </cell>
          <cell r="J1366">
            <v>0</v>
          </cell>
          <cell r="K1366">
            <v>0</v>
          </cell>
          <cell r="L1366">
            <v>0</v>
          </cell>
          <cell r="M1366">
            <v>0</v>
          </cell>
          <cell r="N1366">
            <v>0</v>
          </cell>
          <cell r="O1366">
            <v>0</v>
          </cell>
          <cell r="P1366">
            <v>0.42283333333333339</v>
          </cell>
          <cell r="Q1366">
            <v>122.97989751675205</v>
          </cell>
          <cell r="R1366" t="str">
            <v>Mag052tz</v>
          </cell>
          <cell r="S1366">
            <v>0.9</v>
          </cell>
        </row>
        <row r="1367">
          <cell r="B1367" t="str">
            <v>Mag001t</v>
          </cell>
          <cell r="D1367" t="str">
            <v>Tapijt</v>
          </cell>
          <cell r="E1367">
            <v>52</v>
          </cell>
          <cell r="F1367">
            <v>0.15674999999999997</v>
          </cell>
          <cell r="G1367">
            <v>1.975E-2</v>
          </cell>
          <cell r="H1367">
            <v>0</v>
          </cell>
          <cell r="I1367">
            <v>0</v>
          </cell>
          <cell r="J1367">
            <v>0</v>
          </cell>
          <cell r="K1367">
            <v>0</v>
          </cell>
          <cell r="L1367">
            <v>0</v>
          </cell>
          <cell r="M1367">
            <v>0</v>
          </cell>
          <cell r="N1367">
            <v>0</v>
          </cell>
          <cell r="O1367">
            <v>0</v>
          </cell>
          <cell r="P1367">
            <v>0.17649999999999996</v>
          </cell>
          <cell r="Q1367">
            <v>294.61756373937681</v>
          </cell>
          <cell r="R1367" t="str">
            <v>Mag001t</v>
          </cell>
          <cell r="S1367">
            <v>0.9</v>
          </cell>
        </row>
        <row r="1368">
          <cell r="B1368" t="str">
            <v>Mag002t</v>
          </cell>
          <cell r="D1368" t="str">
            <v>Tapijt</v>
          </cell>
          <cell r="E1368">
            <v>2</v>
          </cell>
          <cell r="F1368">
            <v>0.4030833333333334</v>
          </cell>
          <cell r="G1368">
            <v>1.975E-2</v>
          </cell>
          <cell r="H1368">
            <v>0</v>
          </cell>
          <cell r="I1368">
            <v>0</v>
          </cell>
          <cell r="J1368">
            <v>0</v>
          </cell>
          <cell r="K1368">
            <v>0</v>
          </cell>
          <cell r="L1368">
            <v>0</v>
          </cell>
          <cell r="M1368">
            <v>0</v>
          </cell>
          <cell r="N1368">
            <v>0</v>
          </cell>
          <cell r="O1368">
            <v>0</v>
          </cell>
          <cell r="P1368">
            <v>0.42283333333333339</v>
          </cell>
          <cell r="Q1368">
            <v>4.7299960583366172</v>
          </cell>
          <cell r="R1368" t="str">
            <v>Mag002t</v>
          </cell>
          <cell r="S1368">
            <v>0.9</v>
          </cell>
        </row>
        <row r="1369">
          <cell r="B1369" t="str">
            <v>Mag003t</v>
          </cell>
          <cell r="D1369" t="str">
            <v>Tapijt</v>
          </cell>
          <cell r="E1369">
            <v>3</v>
          </cell>
          <cell r="F1369">
            <v>0.4030833333333334</v>
          </cell>
          <cell r="G1369">
            <v>1.975E-2</v>
          </cell>
          <cell r="H1369">
            <v>0</v>
          </cell>
          <cell r="I1369">
            <v>0</v>
          </cell>
          <cell r="J1369">
            <v>0</v>
          </cell>
          <cell r="K1369">
            <v>0</v>
          </cell>
          <cell r="L1369">
            <v>0</v>
          </cell>
          <cell r="M1369">
            <v>0</v>
          </cell>
          <cell r="N1369">
            <v>0</v>
          </cell>
          <cell r="O1369">
            <v>0</v>
          </cell>
          <cell r="P1369">
            <v>0.42283333333333339</v>
          </cell>
          <cell r="Q1369">
            <v>7.0949940875049258</v>
          </cell>
          <cell r="R1369" t="str">
            <v>Mag003t</v>
          </cell>
          <cell r="S1369">
            <v>0.9</v>
          </cell>
        </row>
        <row r="1370">
          <cell r="B1370" t="str">
            <v>Mag004t</v>
          </cell>
          <cell r="D1370" t="str">
            <v>Tapijt</v>
          </cell>
          <cell r="E1370">
            <v>4</v>
          </cell>
          <cell r="F1370">
            <v>0.4030833333333334</v>
          </cell>
          <cell r="G1370">
            <v>1.975E-2</v>
          </cell>
          <cell r="H1370">
            <v>0</v>
          </cell>
          <cell r="I1370">
            <v>0</v>
          </cell>
          <cell r="J1370">
            <v>0</v>
          </cell>
          <cell r="K1370">
            <v>0</v>
          </cell>
          <cell r="L1370">
            <v>0</v>
          </cell>
          <cell r="M1370">
            <v>0</v>
          </cell>
          <cell r="N1370">
            <v>0</v>
          </cell>
          <cell r="O1370">
            <v>0</v>
          </cell>
          <cell r="P1370">
            <v>0.42283333333333339</v>
          </cell>
          <cell r="Q1370">
            <v>9.4599921166732344</v>
          </cell>
          <cell r="R1370" t="str">
            <v>Mag004t</v>
          </cell>
          <cell r="S1370">
            <v>0.9</v>
          </cell>
        </row>
        <row r="1371">
          <cell r="B1371" t="str">
            <v>Mag005t</v>
          </cell>
          <cell r="D1371" t="str">
            <v>Tapijt</v>
          </cell>
          <cell r="E1371">
            <v>5</v>
          </cell>
          <cell r="F1371">
            <v>0.4030833333333334</v>
          </cell>
          <cell r="G1371">
            <v>1.975E-2</v>
          </cell>
          <cell r="H1371">
            <v>0</v>
          </cell>
          <cell r="I1371">
            <v>0</v>
          </cell>
          <cell r="J1371">
            <v>0</v>
          </cell>
          <cell r="K1371">
            <v>0</v>
          </cell>
          <cell r="L1371">
            <v>0</v>
          </cell>
          <cell r="M1371">
            <v>0</v>
          </cell>
          <cell r="N1371">
            <v>0</v>
          </cell>
          <cell r="O1371">
            <v>0</v>
          </cell>
          <cell r="P1371">
            <v>0.42283333333333339</v>
          </cell>
          <cell r="Q1371">
            <v>11.824990145841543</v>
          </cell>
          <cell r="R1371" t="str">
            <v>Mag005t</v>
          </cell>
          <cell r="S1371">
            <v>0.9</v>
          </cell>
        </row>
        <row r="1372">
          <cell r="B1372" t="str">
            <v>Mag006t</v>
          </cell>
          <cell r="D1372" t="str">
            <v>Tapijt</v>
          </cell>
          <cell r="E1372">
            <v>6</v>
          </cell>
          <cell r="F1372">
            <v>0.70208333333333339</v>
          </cell>
          <cell r="G1372">
            <v>2.9499999999999998E-2</v>
          </cell>
          <cell r="H1372">
            <v>0</v>
          </cell>
          <cell r="I1372">
            <v>0</v>
          </cell>
          <cell r="J1372">
            <v>0</v>
          </cell>
          <cell r="K1372">
            <v>0</v>
          </cell>
          <cell r="L1372">
            <v>0</v>
          </cell>
          <cell r="M1372">
            <v>0</v>
          </cell>
          <cell r="N1372">
            <v>0</v>
          </cell>
          <cell r="O1372">
            <v>0</v>
          </cell>
          <cell r="P1372">
            <v>0.73158333333333336</v>
          </cell>
          <cell r="Q1372">
            <v>8.2013896799179857</v>
          </cell>
          <cell r="R1372" t="str">
            <v>Mag006t</v>
          </cell>
          <cell r="S1372">
            <v>0.9</v>
          </cell>
        </row>
        <row r="1373">
          <cell r="B1373" t="str">
            <v>Mag007t</v>
          </cell>
          <cell r="D1373" t="str">
            <v>Tapijt</v>
          </cell>
          <cell r="E1373">
            <v>7</v>
          </cell>
          <cell r="F1373">
            <v>0.70208333333333339</v>
          </cell>
          <cell r="G1373">
            <v>2.9499999999999998E-2</v>
          </cell>
          <cell r="H1373">
            <v>0</v>
          </cell>
          <cell r="I1373">
            <v>0</v>
          </cell>
          <cell r="J1373">
            <v>0</v>
          </cell>
          <cell r="K1373">
            <v>0</v>
          </cell>
          <cell r="L1373">
            <v>0</v>
          </cell>
          <cell r="M1373">
            <v>0</v>
          </cell>
          <cell r="N1373">
            <v>0</v>
          </cell>
          <cell r="O1373">
            <v>0</v>
          </cell>
          <cell r="P1373">
            <v>0.73158333333333336</v>
          </cell>
          <cell r="Q1373">
            <v>9.5682879599043176</v>
          </cell>
          <cell r="R1373" t="str">
            <v>Mag007t</v>
          </cell>
          <cell r="S1373">
            <v>0.9</v>
          </cell>
        </row>
        <row r="1374">
          <cell r="B1374" t="str">
            <v>Mag008t</v>
          </cell>
          <cell r="D1374" t="str">
            <v>Tapijt</v>
          </cell>
          <cell r="E1374">
            <v>8</v>
          </cell>
          <cell r="F1374">
            <v>0.70208333333333339</v>
          </cell>
          <cell r="G1374">
            <v>2.9499999999999998E-2</v>
          </cell>
          <cell r="H1374">
            <v>0</v>
          </cell>
          <cell r="I1374">
            <v>0</v>
          </cell>
          <cell r="J1374">
            <v>0</v>
          </cell>
          <cell r="K1374">
            <v>0</v>
          </cell>
          <cell r="L1374">
            <v>0</v>
          </cell>
          <cell r="M1374">
            <v>0</v>
          </cell>
          <cell r="N1374">
            <v>0</v>
          </cell>
          <cell r="O1374">
            <v>0</v>
          </cell>
          <cell r="P1374">
            <v>0.73158333333333336</v>
          </cell>
          <cell r="Q1374">
            <v>10.935186239890648</v>
          </cell>
          <cell r="R1374" t="str">
            <v>Mag008t</v>
          </cell>
          <cell r="S1374">
            <v>0.9</v>
          </cell>
        </row>
        <row r="1375">
          <cell r="B1375" t="str">
            <v>Mag009t</v>
          </cell>
          <cell r="D1375" t="str">
            <v>Tapijt</v>
          </cell>
          <cell r="E1375">
            <v>9</v>
          </cell>
          <cell r="F1375">
            <v>0.70208333333333339</v>
          </cell>
          <cell r="G1375">
            <v>2.9499999999999998E-2</v>
          </cell>
          <cell r="H1375">
            <v>0</v>
          </cell>
          <cell r="I1375">
            <v>0</v>
          </cell>
          <cell r="J1375">
            <v>0</v>
          </cell>
          <cell r="K1375">
            <v>0</v>
          </cell>
          <cell r="L1375">
            <v>0</v>
          </cell>
          <cell r="M1375">
            <v>0</v>
          </cell>
          <cell r="N1375">
            <v>0</v>
          </cell>
          <cell r="O1375">
            <v>0</v>
          </cell>
          <cell r="P1375">
            <v>0.73158333333333336</v>
          </cell>
          <cell r="Q1375">
            <v>12.302084519876979</v>
          </cell>
          <cell r="R1375" t="str">
            <v>Mag009t</v>
          </cell>
          <cell r="S1375">
            <v>0.9</v>
          </cell>
        </row>
        <row r="1376">
          <cell r="B1376" t="str">
            <v>Mag010t</v>
          </cell>
          <cell r="D1376" t="str">
            <v>Tapijt</v>
          </cell>
          <cell r="E1376">
            <v>10</v>
          </cell>
          <cell r="F1376">
            <v>0.70208333333333339</v>
          </cell>
          <cell r="G1376">
            <v>2.9499999999999998E-2</v>
          </cell>
          <cell r="H1376">
            <v>0</v>
          </cell>
          <cell r="I1376">
            <v>0</v>
          </cell>
          <cell r="J1376">
            <v>0</v>
          </cell>
          <cell r="K1376">
            <v>0</v>
          </cell>
          <cell r="L1376">
            <v>0</v>
          </cell>
          <cell r="M1376">
            <v>0</v>
          </cell>
          <cell r="N1376">
            <v>0</v>
          </cell>
          <cell r="O1376">
            <v>0</v>
          </cell>
          <cell r="P1376">
            <v>0.73158333333333336</v>
          </cell>
          <cell r="Q1376">
            <v>13.66898279986331</v>
          </cell>
          <cell r="R1376" t="str">
            <v>Mag010t</v>
          </cell>
          <cell r="S1376">
            <v>0.9</v>
          </cell>
        </row>
        <row r="1377">
          <cell r="B1377" t="str">
            <v>Mag011t</v>
          </cell>
          <cell r="D1377" t="str">
            <v>Tapijt</v>
          </cell>
          <cell r="E1377">
            <v>11</v>
          </cell>
          <cell r="F1377">
            <v>0.70208333333333339</v>
          </cell>
          <cell r="G1377">
            <v>2.9499999999999998E-2</v>
          </cell>
          <cell r="H1377">
            <v>0</v>
          </cell>
          <cell r="I1377">
            <v>0</v>
          </cell>
          <cell r="J1377">
            <v>0</v>
          </cell>
          <cell r="K1377">
            <v>0</v>
          </cell>
          <cell r="L1377">
            <v>0</v>
          </cell>
          <cell r="M1377">
            <v>0</v>
          </cell>
          <cell r="N1377">
            <v>0</v>
          </cell>
          <cell r="O1377">
            <v>0</v>
          </cell>
          <cell r="P1377">
            <v>0.73158333333333336</v>
          </cell>
          <cell r="Q1377">
            <v>15.035881079849641</v>
          </cell>
          <cell r="R1377" t="str">
            <v>Mag011t</v>
          </cell>
          <cell r="S1377">
            <v>0.9</v>
          </cell>
        </row>
        <row r="1379">
          <cell r="B1379" t="str">
            <v>Mor260li</v>
          </cell>
          <cell r="C1379" t="str">
            <v>Mortuarium</v>
          </cell>
          <cell r="D1379" t="str">
            <v>Lino/PVC</v>
          </cell>
          <cell r="E1379">
            <v>260</v>
          </cell>
          <cell r="F1379">
            <v>0.39269500000000002</v>
          </cell>
          <cell r="G1379">
            <v>2.3400000000000001E-3</v>
          </cell>
          <cell r="H1379">
            <v>0</v>
          </cell>
          <cell r="I1379">
            <v>0</v>
          </cell>
          <cell r="J1379">
            <v>0.06</v>
          </cell>
          <cell r="K1379">
            <v>0</v>
          </cell>
          <cell r="L1379">
            <v>0</v>
          </cell>
          <cell r="M1379">
            <v>0</v>
          </cell>
          <cell r="N1379">
            <v>0</v>
          </cell>
          <cell r="O1379">
            <v>0</v>
          </cell>
          <cell r="P1379">
            <v>0.45503500000000002</v>
          </cell>
          <cell r="Q1379">
            <v>571.38461876558938</v>
          </cell>
          <cell r="R1379" t="str">
            <v>Mor260li</v>
          </cell>
          <cell r="S1379">
            <v>0.9</v>
          </cell>
        </row>
        <row r="1380">
          <cell r="B1380" t="str">
            <v>Mor260lin</v>
          </cell>
          <cell r="C1380" t="str">
            <v>Mortuarium, naloopronde</v>
          </cell>
          <cell r="D1380" t="str">
            <v>Lino/PVC</v>
          </cell>
          <cell r="E1380">
            <v>260</v>
          </cell>
          <cell r="F1380">
            <v>0.31395000000000001</v>
          </cell>
          <cell r="G1380">
            <v>0</v>
          </cell>
          <cell r="H1380">
            <v>0</v>
          </cell>
          <cell r="I1380">
            <v>0</v>
          </cell>
          <cell r="J1380">
            <v>0</v>
          </cell>
          <cell r="K1380">
            <v>0</v>
          </cell>
          <cell r="L1380">
            <v>0</v>
          </cell>
          <cell r="M1380">
            <v>0</v>
          </cell>
          <cell r="N1380">
            <v>0</v>
          </cell>
          <cell r="O1380">
            <v>0</v>
          </cell>
          <cell r="P1380">
            <v>0.31395000000000001</v>
          </cell>
          <cell r="Q1380">
            <v>828.15734989648035</v>
          </cell>
          <cell r="R1380" t="str">
            <v>Mor260lin</v>
          </cell>
          <cell r="S1380">
            <v>0.9</v>
          </cell>
        </row>
        <row r="1381">
          <cell r="B1381" t="str">
            <v>Mor156li</v>
          </cell>
          <cell r="C1381" t="str">
            <v>Mortuarium</v>
          </cell>
          <cell r="D1381" t="str">
            <v>Lino/PVC</v>
          </cell>
          <cell r="E1381">
            <v>156</v>
          </cell>
          <cell r="F1381">
            <v>0.35259000000000001</v>
          </cell>
          <cell r="G1381">
            <v>2.3400000000000001E-3</v>
          </cell>
          <cell r="H1381">
            <v>0</v>
          </cell>
          <cell r="I1381">
            <v>0</v>
          </cell>
          <cell r="J1381">
            <v>0.06</v>
          </cell>
          <cell r="K1381">
            <v>0</v>
          </cell>
          <cell r="L1381">
            <v>0</v>
          </cell>
          <cell r="M1381">
            <v>0</v>
          </cell>
          <cell r="N1381">
            <v>0</v>
          </cell>
          <cell r="O1381">
            <v>0</v>
          </cell>
          <cell r="P1381">
            <v>0.41493000000000002</v>
          </cell>
          <cell r="Q1381">
            <v>375.96703058347191</v>
          </cell>
          <cell r="R1381" t="str">
            <v>Mor156li</v>
          </cell>
          <cell r="S1381">
            <v>0.9</v>
          </cell>
        </row>
        <row r="1382">
          <cell r="B1382" t="str">
            <v>Mor130li</v>
          </cell>
          <cell r="C1382" t="str">
            <v>Mortuarium</v>
          </cell>
          <cell r="D1382" t="str">
            <v>Lino/PVC</v>
          </cell>
          <cell r="E1382">
            <v>130</v>
          </cell>
          <cell r="F1382">
            <v>0.35259000000000001</v>
          </cell>
          <cell r="G1382">
            <v>2.3400000000000001E-3</v>
          </cell>
          <cell r="H1382">
            <v>0</v>
          </cell>
          <cell r="I1382">
            <v>0</v>
          </cell>
          <cell r="J1382">
            <v>0.06</v>
          </cell>
          <cell r="K1382">
            <v>0</v>
          </cell>
          <cell r="L1382">
            <v>0</v>
          </cell>
          <cell r="M1382">
            <v>0</v>
          </cell>
          <cell r="N1382">
            <v>0</v>
          </cell>
          <cell r="O1382">
            <v>0</v>
          </cell>
          <cell r="P1382">
            <v>0.41493000000000002</v>
          </cell>
          <cell r="Q1382">
            <v>313.30585881955989</v>
          </cell>
          <cell r="R1382" t="str">
            <v>Mor130li</v>
          </cell>
          <cell r="S1382">
            <v>0.9</v>
          </cell>
        </row>
        <row r="1383">
          <cell r="B1383" t="str">
            <v>Mor104li</v>
          </cell>
          <cell r="C1383" t="str">
            <v>Mortuarium</v>
          </cell>
          <cell r="D1383" t="str">
            <v>Lino/PVC</v>
          </cell>
          <cell r="E1383">
            <v>104</v>
          </cell>
          <cell r="F1383">
            <v>0.35259000000000001</v>
          </cell>
          <cell r="G1383">
            <v>2.3400000000000001E-3</v>
          </cell>
          <cell r="H1383">
            <v>0</v>
          </cell>
          <cell r="I1383">
            <v>0</v>
          </cell>
          <cell r="J1383">
            <v>0.06</v>
          </cell>
          <cell r="K1383">
            <v>0</v>
          </cell>
          <cell r="L1383">
            <v>0</v>
          </cell>
          <cell r="M1383">
            <v>0</v>
          </cell>
          <cell r="N1383">
            <v>0</v>
          </cell>
          <cell r="O1383">
            <v>0</v>
          </cell>
          <cell r="P1383">
            <v>0.41493000000000002</v>
          </cell>
          <cell r="Q1383">
            <v>250.64468705564792</v>
          </cell>
          <cell r="R1383" t="str">
            <v>Mor104li</v>
          </cell>
          <cell r="S1383">
            <v>0.9</v>
          </cell>
        </row>
        <row r="1384">
          <cell r="B1384" t="str">
            <v>Mor052li</v>
          </cell>
          <cell r="C1384" t="str">
            <v>Mortuarium</v>
          </cell>
          <cell r="D1384" t="str">
            <v>Lino/PVC</v>
          </cell>
          <cell r="E1384">
            <v>52</v>
          </cell>
          <cell r="F1384">
            <v>0.11463</v>
          </cell>
          <cell r="G1384">
            <v>2.3400000000000001E-3</v>
          </cell>
          <cell r="H1384">
            <v>0</v>
          </cell>
          <cell r="I1384">
            <v>0</v>
          </cell>
          <cell r="J1384">
            <v>0.06</v>
          </cell>
          <cell r="K1384">
            <v>0</v>
          </cell>
          <cell r="L1384">
            <v>0</v>
          </cell>
          <cell r="M1384">
            <v>0</v>
          </cell>
          <cell r="N1384">
            <v>0</v>
          </cell>
          <cell r="O1384">
            <v>0</v>
          </cell>
          <cell r="P1384">
            <v>0.17696999999999999</v>
          </cell>
          <cell r="Q1384">
            <v>293.83511329603886</v>
          </cell>
          <cell r="R1384" t="str">
            <v>Mor052li</v>
          </cell>
          <cell r="S1384">
            <v>0.9</v>
          </cell>
        </row>
        <row r="1385">
          <cell r="B1385" t="str">
            <v>Mor026li</v>
          </cell>
          <cell r="C1385" t="str">
            <v>Mortuarium</v>
          </cell>
          <cell r="D1385" t="str">
            <v>Lino/PVC</v>
          </cell>
          <cell r="E1385">
            <v>26</v>
          </cell>
          <cell r="F1385">
            <v>0.35259000000000001</v>
          </cell>
          <cell r="G1385">
            <v>2.3400000000000001E-3</v>
          </cell>
          <cell r="H1385">
            <v>0</v>
          </cell>
          <cell r="I1385">
            <v>0</v>
          </cell>
          <cell r="J1385">
            <v>0.06</v>
          </cell>
          <cell r="K1385">
            <v>0</v>
          </cell>
          <cell r="L1385">
            <v>0</v>
          </cell>
          <cell r="M1385">
            <v>0</v>
          </cell>
          <cell r="N1385">
            <v>0</v>
          </cell>
          <cell r="O1385">
            <v>0</v>
          </cell>
          <cell r="P1385">
            <v>0.41493000000000002</v>
          </cell>
          <cell r="Q1385">
            <v>62.66117176391198</v>
          </cell>
          <cell r="R1385" t="str">
            <v>Mor026li</v>
          </cell>
          <cell r="S1385">
            <v>0.9</v>
          </cell>
        </row>
        <row r="1386">
          <cell r="B1386" t="str">
            <v>Mor012li</v>
          </cell>
          <cell r="C1386" t="str">
            <v>Mortuarium</v>
          </cell>
          <cell r="D1386" t="str">
            <v>Lino/PVC</v>
          </cell>
          <cell r="E1386">
            <v>12</v>
          </cell>
          <cell r="F1386">
            <v>0.35259000000000001</v>
          </cell>
          <cell r="G1386">
            <v>2.3400000000000001E-3</v>
          </cell>
          <cell r="H1386">
            <v>0</v>
          </cell>
          <cell r="I1386">
            <v>0</v>
          </cell>
          <cell r="J1386">
            <v>0.06</v>
          </cell>
          <cell r="K1386">
            <v>0</v>
          </cell>
          <cell r="L1386">
            <v>0</v>
          </cell>
          <cell r="M1386">
            <v>0</v>
          </cell>
          <cell r="N1386">
            <v>0</v>
          </cell>
          <cell r="O1386">
            <v>0</v>
          </cell>
          <cell r="P1386">
            <v>0.41493000000000002</v>
          </cell>
          <cell r="Q1386">
            <v>28.920540814113224</v>
          </cell>
          <cell r="R1386" t="str">
            <v>Mor012li</v>
          </cell>
          <cell r="S1386">
            <v>0.9</v>
          </cell>
        </row>
        <row r="1387">
          <cell r="B1387" t="str">
            <v>Mor052liz</v>
          </cell>
          <cell r="C1387" t="str">
            <v>Mortuarium, weekend</v>
          </cell>
          <cell r="D1387" t="str">
            <v>Lino/PVC</v>
          </cell>
          <cell r="E1387">
            <v>52</v>
          </cell>
          <cell r="F1387">
            <v>6.2789999999999999E-2</v>
          </cell>
          <cell r="G1387">
            <v>0</v>
          </cell>
          <cell r="H1387">
            <v>0</v>
          </cell>
          <cell r="I1387">
            <v>0</v>
          </cell>
          <cell r="J1387">
            <v>0</v>
          </cell>
          <cell r="K1387">
            <v>0</v>
          </cell>
          <cell r="L1387">
            <v>0</v>
          </cell>
          <cell r="M1387">
            <v>0</v>
          </cell>
          <cell r="N1387">
            <v>0</v>
          </cell>
          <cell r="O1387">
            <v>0</v>
          </cell>
          <cell r="P1387">
            <v>6.2789999999999999E-2</v>
          </cell>
          <cell r="Q1387">
            <v>828.15734989648035</v>
          </cell>
          <cell r="R1387" t="str">
            <v>Mor052liz</v>
          </cell>
          <cell r="S1387">
            <v>0.9</v>
          </cell>
        </row>
        <row r="1388">
          <cell r="B1388" t="str">
            <v>Mor001li</v>
          </cell>
          <cell r="D1388" t="str">
            <v>Lino/PVC</v>
          </cell>
          <cell r="E1388">
            <v>52</v>
          </cell>
          <cell r="F1388">
            <v>6.2789999999999999E-2</v>
          </cell>
          <cell r="G1388">
            <v>0</v>
          </cell>
          <cell r="H1388">
            <v>0</v>
          </cell>
          <cell r="I1388">
            <v>0</v>
          </cell>
          <cell r="J1388">
            <v>0</v>
          </cell>
          <cell r="K1388">
            <v>0</v>
          </cell>
          <cell r="L1388">
            <v>0</v>
          </cell>
          <cell r="M1388">
            <v>0</v>
          </cell>
          <cell r="N1388">
            <v>0</v>
          </cell>
          <cell r="O1388">
            <v>0</v>
          </cell>
          <cell r="P1388">
            <v>6.2789999999999999E-2</v>
          </cell>
          <cell r="Q1388">
            <v>828.15734989648035</v>
          </cell>
          <cell r="R1388" t="str">
            <v>Mor001li</v>
          </cell>
          <cell r="S1388">
            <v>0.9</v>
          </cell>
        </row>
        <row r="1389">
          <cell r="B1389" t="str">
            <v>Mor002li</v>
          </cell>
          <cell r="D1389" t="str">
            <v>Lino/PVC</v>
          </cell>
          <cell r="E1389">
            <v>8</v>
          </cell>
          <cell r="F1389">
            <v>9.6600000000000002E-3</v>
          </cell>
          <cell r="G1389">
            <v>0</v>
          </cell>
          <cell r="H1389">
            <v>0</v>
          </cell>
          <cell r="I1389">
            <v>0</v>
          </cell>
          <cell r="J1389">
            <v>0</v>
          </cell>
          <cell r="K1389">
            <v>0</v>
          </cell>
          <cell r="L1389">
            <v>0</v>
          </cell>
          <cell r="M1389">
            <v>0</v>
          </cell>
          <cell r="N1389">
            <v>0</v>
          </cell>
          <cell r="O1389">
            <v>0</v>
          </cell>
          <cell r="P1389">
            <v>9.6600000000000002E-3</v>
          </cell>
          <cell r="Q1389">
            <v>828.15734989648024</v>
          </cell>
          <cell r="R1389" t="str">
            <v>Mor002li</v>
          </cell>
          <cell r="S1389">
            <v>0.9</v>
          </cell>
        </row>
        <row r="1390">
          <cell r="B1390" t="str">
            <v>Mor003li</v>
          </cell>
          <cell r="D1390" t="str">
            <v>Lino/PVC</v>
          </cell>
          <cell r="E1390">
            <v>260</v>
          </cell>
          <cell r="F1390">
            <v>0.35259000000000001</v>
          </cell>
          <cell r="G1390">
            <v>2.3400000000000001E-3</v>
          </cell>
          <cell r="H1390">
            <v>0</v>
          </cell>
          <cell r="I1390">
            <v>0</v>
          </cell>
          <cell r="J1390">
            <v>0.26</v>
          </cell>
          <cell r="K1390">
            <v>0</v>
          </cell>
          <cell r="L1390">
            <v>0</v>
          </cell>
          <cell r="M1390">
            <v>0</v>
          </cell>
          <cell r="N1390">
            <v>0</v>
          </cell>
          <cell r="O1390">
            <v>0</v>
          </cell>
          <cell r="P1390">
            <v>0.61492999999999998</v>
          </cell>
          <cell r="Q1390">
            <v>422.81235262550206</v>
          </cell>
          <cell r="R1390" t="str">
            <v>Mor003li</v>
          </cell>
          <cell r="S1390">
            <v>0.9</v>
          </cell>
        </row>
        <row r="1391">
          <cell r="B1391" t="str">
            <v>Mor004li</v>
          </cell>
          <cell r="D1391" t="str">
            <v>Lino/PVC</v>
          </cell>
          <cell r="E1391">
            <v>52</v>
          </cell>
          <cell r="F1391">
            <v>6.2789999999999999E-2</v>
          </cell>
          <cell r="G1391">
            <v>0</v>
          </cell>
          <cell r="H1391">
            <v>0</v>
          </cell>
          <cell r="I1391">
            <v>0</v>
          </cell>
          <cell r="J1391">
            <v>0</v>
          </cell>
          <cell r="K1391">
            <v>0</v>
          </cell>
          <cell r="L1391">
            <v>0</v>
          </cell>
          <cell r="M1391">
            <v>0</v>
          </cell>
          <cell r="N1391">
            <v>0</v>
          </cell>
          <cell r="O1391">
            <v>0</v>
          </cell>
          <cell r="P1391">
            <v>6.2789999999999999E-2</v>
          </cell>
          <cell r="Q1391">
            <v>828.15734989648035</v>
          </cell>
          <cell r="R1391" t="str">
            <v>Mor004li</v>
          </cell>
          <cell r="S1391">
            <v>0.9</v>
          </cell>
        </row>
        <row r="1392">
          <cell r="B1392" t="str">
            <v>Mor005li</v>
          </cell>
          <cell r="D1392" t="str">
            <v>Lino/PVC</v>
          </cell>
          <cell r="E1392">
            <v>5</v>
          </cell>
          <cell r="F1392">
            <v>0.35259000000000001</v>
          </cell>
          <cell r="G1392">
            <v>2.3400000000000001E-3</v>
          </cell>
          <cell r="H1392">
            <v>0</v>
          </cell>
          <cell r="I1392">
            <v>0</v>
          </cell>
          <cell r="J1392">
            <v>0.06</v>
          </cell>
          <cell r="K1392">
            <v>0</v>
          </cell>
          <cell r="L1392">
            <v>0</v>
          </cell>
          <cell r="M1392">
            <v>0</v>
          </cell>
          <cell r="N1392">
            <v>0</v>
          </cell>
          <cell r="O1392">
            <v>0</v>
          </cell>
          <cell r="P1392">
            <v>0.41493000000000002</v>
          </cell>
          <cell r="Q1392">
            <v>12.050225339213842</v>
          </cell>
          <cell r="R1392" t="str">
            <v>Mor005li</v>
          </cell>
          <cell r="S1392">
            <v>0.9</v>
          </cell>
        </row>
        <row r="1393">
          <cell r="B1393" t="str">
            <v>Mor006li</v>
          </cell>
          <cell r="D1393" t="str">
            <v>Lino/PVC</v>
          </cell>
          <cell r="E1393">
            <v>6</v>
          </cell>
          <cell r="F1393">
            <v>0.36038999999999999</v>
          </cell>
          <cell r="G1393">
            <v>2.3400000000000001E-3</v>
          </cell>
          <cell r="H1393">
            <v>0</v>
          </cell>
          <cell r="I1393">
            <v>0</v>
          </cell>
          <cell r="J1393">
            <v>0.06</v>
          </cell>
          <cell r="K1393">
            <v>0</v>
          </cell>
          <cell r="L1393">
            <v>0</v>
          </cell>
          <cell r="M1393">
            <v>0</v>
          </cell>
          <cell r="N1393">
            <v>0</v>
          </cell>
          <cell r="O1393">
            <v>0</v>
          </cell>
          <cell r="P1393">
            <v>0.42272999999999999</v>
          </cell>
          <cell r="Q1393">
            <v>14.193456816407634</v>
          </cell>
          <cell r="R1393" t="str">
            <v>Mor006li</v>
          </cell>
          <cell r="S1393">
            <v>0.9</v>
          </cell>
        </row>
        <row r="1394">
          <cell r="B1394" t="str">
            <v>Mor007li</v>
          </cell>
          <cell r="D1394" t="str">
            <v>Lino/PVC</v>
          </cell>
          <cell r="E1394">
            <v>7</v>
          </cell>
          <cell r="F1394">
            <v>0.36038999999999999</v>
          </cell>
          <cell r="G1394">
            <v>2.3400000000000001E-3</v>
          </cell>
          <cell r="H1394">
            <v>0</v>
          </cell>
          <cell r="I1394">
            <v>0</v>
          </cell>
          <cell r="J1394">
            <v>0.06</v>
          </cell>
          <cell r="K1394">
            <v>0</v>
          </cell>
          <cell r="L1394">
            <v>0</v>
          </cell>
          <cell r="M1394">
            <v>0</v>
          </cell>
          <cell r="N1394">
            <v>0</v>
          </cell>
          <cell r="O1394">
            <v>0</v>
          </cell>
          <cell r="P1394">
            <v>0.42272999999999999</v>
          </cell>
          <cell r="Q1394">
            <v>16.559032952475572</v>
          </cell>
          <cell r="R1394" t="str">
            <v>Mor007li</v>
          </cell>
          <cell r="S1394">
            <v>0.9</v>
          </cell>
        </row>
        <row r="1395">
          <cell r="B1395" t="str">
            <v>Mor008li</v>
          </cell>
          <cell r="D1395" t="str">
            <v>Lino/PVC</v>
          </cell>
          <cell r="E1395">
            <v>8</v>
          </cell>
          <cell r="F1395">
            <v>0.36038999999999999</v>
          </cell>
          <cell r="G1395">
            <v>2.3400000000000001E-3</v>
          </cell>
          <cell r="H1395">
            <v>0</v>
          </cell>
          <cell r="I1395">
            <v>0</v>
          </cell>
          <cell r="J1395">
            <v>0.06</v>
          </cell>
          <cell r="K1395">
            <v>0</v>
          </cell>
          <cell r="L1395">
            <v>0</v>
          </cell>
          <cell r="M1395">
            <v>0</v>
          </cell>
          <cell r="N1395">
            <v>0</v>
          </cell>
          <cell r="O1395">
            <v>0</v>
          </cell>
          <cell r="P1395">
            <v>0.42272999999999999</v>
          </cell>
          <cell r="Q1395">
            <v>18.924609088543512</v>
          </cell>
          <cell r="R1395" t="str">
            <v>Mor008li</v>
          </cell>
          <cell r="S1395">
            <v>0.9</v>
          </cell>
        </row>
        <row r="1396">
          <cell r="B1396" t="str">
            <v>Mor009li</v>
          </cell>
          <cell r="D1396" t="str">
            <v>Lino/PVC</v>
          </cell>
          <cell r="E1396">
            <v>9</v>
          </cell>
          <cell r="F1396">
            <v>0.36038999999999999</v>
          </cell>
          <cell r="G1396">
            <v>2.3400000000000001E-3</v>
          </cell>
          <cell r="H1396">
            <v>0</v>
          </cell>
          <cell r="I1396">
            <v>0</v>
          </cell>
          <cell r="J1396">
            <v>0.06</v>
          </cell>
          <cell r="K1396">
            <v>0</v>
          </cell>
          <cell r="L1396">
            <v>0</v>
          </cell>
          <cell r="M1396">
            <v>0</v>
          </cell>
          <cell r="N1396">
            <v>0</v>
          </cell>
          <cell r="O1396">
            <v>0</v>
          </cell>
          <cell r="P1396">
            <v>0.42272999999999999</v>
          </cell>
          <cell r="Q1396">
            <v>21.290185224611452</v>
          </cell>
          <cell r="R1396" t="str">
            <v>Mor009li</v>
          </cell>
          <cell r="S1396">
            <v>0.9</v>
          </cell>
        </row>
        <row r="1397">
          <cell r="B1397" t="str">
            <v>Mor010li</v>
          </cell>
          <cell r="D1397" t="str">
            <v>Lino/PVC</v>
          </cell>
          <cell r="E1397">
            <v>10</v>
          </cell>
          <cell r="F1397">
            <v>0.36038999999999999</v>
          </cell>
          <cell r="G1397">
            <v>2.3400000000000001E-3</v>
          </cell>
          <cell r="H1397">
            <v>0</v>
          </cell>
          <cell r="I1397">
            <v>0</v>
          </cell>
          <cell r="J1397">
            <v>0.06</v>
          </cell>
          <cell r="K1397">
            <v>0</v>
          </cell>
          <cell r="L1397">
            <v>0</v>
          </cell>
          <cell r="M1397">
            <v>0</v>
          </cell>
          <cell r="N1397">
            <v>0</v>
          </cell>
          <cell r="O1397">
            <v>0</v>
          </cell>
          <cell r="P1397">
            <v>0.42272999999999999</v>
          </cell>
          <cell r="Q1397">
            <v>23.655761360679392</v>
          </cell>
          <cell r="R1397" t="str">
            <v>Mor010li</v>
          </cell>
          <cell r="S1397">
            <v>0.9</v>
          </cell>
        </row>
        <row r="1398">
          <cell r="B1398" t="str">
            <v>Mor011li</v>
          </cell>
          <cell r="D1398" t="str">
            <v>Lino/PVC</v>
          </cell>
          <cell r="E1398">
            <v>11</v>
          </cell>
          <cell r="F1398">
            <v>0.36038999999999999</v>
          </cell>
          <cell r="G1398">
            <v>2.3400000000000001E-3</v>
          </cell>
          <cell r="H1398">
            <v>0</v>
          </cell>
          <cell r="I1398">
            <v>0</v>
          </cell>
          <cell r="J1398">
            <v>0.06</v>
          </cell>
          <cell r="K1398">
            <v>0</v>
          </cell>
          <cell r="L1398">
            <v>0</v>
          </cell>
          <cell r="M1398">
            <v>0</v>
          </cell>
          <cell r="N1398">
            <v>0</v>
          </cell>
          <cell r="O1398">
            <v>0</v>
          </cell>
          <cell r="P1398">
            <v>0.42272999999999999</v>
          </cell>
          <cell r="Q1398">
            <v>26.021337496747332</v>
          </cell>
          <cell r="R1398" t="str">
            <v>Mor011li</v>
          </cell>
          <cell r="S1398">
            <v>0.9</v>
          </cell>
        </row>
        <row r="1400">
          <cell r="B1400" t="str">
            <v>Mor260s</v>
          </cell>
          <cell r="C1400" t="str">
            <v>Mortuarium</v>
          </cell>
          <cell r="D1400" t="str">
            <v>Steen</v>
          </cell>
          <cell r="E1400">
            <v>260</v>
          </cell>
          <cell r="F1400">
            <v>0.61903703703703694</v>
          </cell>
          <cell r="G1400">
            <v>5.9259259259259256E-3</v>
          </cell>
          <cell r="H1400">
            <v>1.3333333333333334E-2</v>
          </cell>
          <cell r="I1400">
            <v>0</v>
          </cell>
          <cell r="J1400">
            <v>0</v>
          </cell>
          <cell r="K1400">
            <v>0</v>
          </cell>
          <cell r="L1400">
            <v>0</v>
          </cell>
          <cell r="M1400">
            <v>0</v>
          </cell>
          <cell r="N1400">
            <v>0</v>
          </cell>
          <cell r="O1400">
            <v>0</v>
          </cell>
          <cell r="P1400">
            <v>0.63829629629629614</v>
          </cell>
          <cell r="Q1400">
            <v>407.33433909713369</v>
          </cell>
          <cell r="R1400" t="str">
            <v>Mor260s</v>
          </cell>
          <cell r="S1400">
            <v>0.8</v>
          </cell>
        </row>
        <row r="1401">
          <cell r="B1401" t="str">
            <v>Mor260sn</v>
          </cell>
          <cell r="C1401" t="str">
            <v>Mortuarium, naloopronde</v>
          </cell>
          <cell r="D1401" t="str">
            <v>Steen</v>
          </cell>
          <cell r="E1401">
            <v>260</v>
          </cell>
          <cell r="F1401">
            <v>0.52</v>
          </cell>
          <cell r="G1401">
            <v>0</v>
          </cell>
          <cell r="H1401">
            <v>0</v>
          </cell>
          <cell r="I1401">
            <v>0</v>
          </cell>
          <cell r="J1401">
            <v>0</v>
          </cell>
          <cell r="K1401">
            <v>0</v>
          </cell>
          <cell r="L1401">
            <v>0</v>
          </cell>
          <cell r="M1401">
            <v>0</v>
          </cell>
          <cell r="N1401">
            <v>0</v>
          </cell>
          <cell r="O1401">
            <v>0</v>
          </cell>
          <cell r="P1401">
            <v>0.52</v>
          </cell>
          <cell r="Q1401">
            <v>500</v>
          </cell>
          <cell r="R1401" t="str">
            <v>Mor260sn</v>
          </cell>
          <cell r="S1401">
            <v>0.8</v>
          </cell>
        </row>
        <row r="1402">
          <cell r="B1402" t="str">
            <v>Mor156s</v>
          </cell>
          <cell r="C1402" t="str">
            <v>Mortuarium</v>
          </cell>
          <cell r="D1402" t="str">
            <v>Steen</v>
          </cell>
          <cell r="E1402">
            <v>156</v>
          </cell>
          <cell r="F1402">
            <v>0.40525925925925921</v>
          </cell>
          <cell r="G1402">
            <v>5.9259259259259256E-3</v>
          </cell>
          <cell r="H1402">
            <v>1.3333333333333334E-2</v>
          </cell>
          <cell r="I1402">
            <v>0</v>
          </cell>
          <cell r="J1402">
            <v>0</v>
          </cell>
          <cell r="K1402">
            <v>0</v>
          </cell>
          <cell r="L1402">
            <v>0</v>
          </cell>
          <cell r="M1402">
            <v>0</v>
          </cell>
          <cell r="N1402">
            <v>0</v>
          </cell>
          <cell r="O1402">
            <v>0</v>
          </cell>
          <cell r="P1402">
            <v>0.42451851851851846</v>
          </cell>
          <cell r="Q1402">
            <v>367.47513522945383</v>
          </cell>
          <cell r="R1402" t="str">
            <v>Mor156s</v>
          </cell>
          <cell r="S1402">
            <v>0.8</v>
          </cell>
        </row>
        <row r="1403">
          <cell r="B1403" t="str">
            <v>Mor130s</v>
          </cell>
          <cell r="C1403" t="str">
            <v>Mortuarium</v>
          </cell>
          <cell r="D1403" t="str">
            <v>Steen</v>
          </cell>
          <cell r="E1403">
            <v>130</v>
          </cell>
          <cell r="F1403">
            <v>0.3518148148148148</v>
          </cell>
          <cell r="G1403">
            <v>5.9259259259259256E-3</v>
          </cell>
          <cell r="H1403">
            <v>1.3333333333333334E-2</v>
          </cell>
          <cell r="I1403">
            <v>0</v>
          </cell>
          <cell r="J1403">
            <v>0</v>
          </cell>
          <cell r="K1403">
            <v>0</v>
          </cell>
          <cell r="L1403">
            <v>0</v>
          </cell>
          <cell r="M1403">
            <v>0</v>
          </cell>
          <cell r="N1403">
            <v>0</v>
          </cell>
          <cell r="O1403">
            <v>0</v>
          </cell>
          <cell r="P1403">
            <v>0.37107407407407406</v>
          </cell>
          <cell r="Q1403">
            <v>350.33436470705664</v>
          </cell>
          <cell r="R1403" t="str">
            <v>Mor130s</v>
          </cell>
          <cell r="S1403">
            <v>0.8</v>
          </cell>
        </row>
        <row r="1404">
          <cell r="B1404" t="str">
            <v>Mor104s</v>
          </cell>
          <cell r="C1404" t="str">
            <v>Mortuarium</v>
          </cell>
          <cell r="D1404" t="str">
            <v>Steen</v>
          </cell>
          <cell r="E1404">
            <v>104</v>
          </cell>
          <cell r="F1404">
            <v>0.29837037037037034</v>
          </cell>
          <cell r="G1404">
            <v>5.9259259259259256E-3</v>
          </cell>
          <cell r="H1404">
            <v>1.3333333333333334E-2</v>
          </cell>
          <cell r="I1404">
            <v>0</v>
          </cell>
          <cell r="J1404">
            <v>0</v>
          </cell>
          <cell r="K1404">
            <v>0</v>
          </cell>
          <cell r="L1404">
            <v>0</v>
          </cell>
          <cell r="M1404">
            <v>0</v>
          </cell>
          <cell r="N1404">
            <v>0</v>
          </cell>
          <cell r="O1404">
            <v>0</v>
          </cell>
          <cell r="P1404">
            <v>0.3176296296296296</v>
          </cell>
          <cell r="Q1404">
            <v>327.42537313432837</v>
          </cell>
          <cell r="R1404" t="str">
            <v>Mor104s</v>
          </cell>
          <cell r="S1404">
            <v>0.8</v>
          </cell>
        </row>
        <row r="1405">
          <cell r="B1405" t="str">
            <v>Mor052s</v>
          </cell>
          <cell r="C1405" t="str">
            <v>Mortuarium</v>
          </cell>
          <cell r="D1405" t="str">
            <v>Steen</v>
          </cell>
          <cell r="E1405">
            <v>52</v>
          </cell>
          <cell r="F1405">
            <v>0.23555555555555555</v>
          </cell>
          <cell r="G1405">
            <v>4.4444444444444446E-2</v>
          </cell>
          <cell r="H1405">
            <v>6.6666666666666666E-2</v>
          </cell>
          <cell r="I1405">
            <v>0</v>
          </cell>
          <cell r="J1405">
            <v>0</v>
          </cell>
          <cell r="K1405">
            <v>0</v>
          </cell>
          <cell r="L1405">
            <v>0</v>
          </cell>
          <cell r="M1405">
            <v>0</v>
          </cell>
          <cell r="N1405">
            <v>0</v>
          </cell>
          <cell r="O1405">
            <v>0</v>
          </cell>
          <cell r="P1405">
            <v>0.34666666666666662</v>
          </cell>
          <cell r="Q1405">
            <v>150</v>
          </cell>
          <cell r="R1405" t="str">
            <v>Mor052s</v>
          </cell>
          <cell r="S1405">
            <v>0.5</v>
          </cell>
        </row>
        <row r="1406">
          <cell r="B1406" t="str">
            <v>Mor026s</v>
          </cell>
          <cell r="C1406" t="str">
            <v>Mortuarium</v>
          </cell>
          <cell r="D1406" t="str">
            <v>Steen</v>
          </cell>
          <cell r="E1406">
            <v>26</v>
          </cell>
          <cell r="F1406">
            <v>0.10007407407407408</v>
          </cell>
          <cell r="G1406">
            <v>5.9259259259259256E-3</v>
          </cell>
          <cell r="H1406">
            <v>1.3333333333333334E-2</v>
          </cell>
          <cell r="I1406">
            <v>0</v>
          </cell>
          <cell r="J1406">
            <v>0</v>
          </cell>
          <cell r="K1406">
            <v>0</v>
          </cell>
          <cell r="L1406">
            <v>0</v>
          </cell>
          <cell r="M1406">
            <v>0</v>
          </cell>
          <cell r="N1406">
            <v>0</v>
          </cell>
          <cell r="O1406">
            <v>0</v>
          </cell>
          <cell r="P1406">
            <v>0.11933333333333335</v>
          </cell>
          <cell r="Q1406">
            <v>217.87709497206706</v>
          </cell>
          <cell r="R1406" t="str">
            <v>Mor026s</v>
          </cell>
          <cell r="S1406">
            <v>0.8</v>
          </cell>
        </row>
        <row r="1407">
          <cell r="B1407" t="str">
            <v>Mor012s</v>
          </cell>
          <cell r="C1407" t="str">
            <v>Mortuarium</v>
          </cell>
          <cell r="D1407" t="str">
            <v>Steen</v>
          </cell>
          <cell r="E1407">
            <v>12</v>
          </cell>
          <cell r="F1407">
            <v>5.8999999999999997E-2</v>
          </cell>
          <cell r="G1407">
            <v>5.9259259259259256E-3</v>
          </cell>
          <cell r="H1407">
            <v>1.3333333333333334E-2</v>
          </cell>
          <cell r="I1407">
            <v>0</v>
          </cell>
          <cell r="J1407">
            <v>0</v>
          </cell>
          <cell r="K1407">
            <v>0</v>
          </cell>
          <cell r="L1407">
            <v>0</v>
          </cell>
          <cell r="M1407">
            <v>0</v>
          </cell>
          <cell r="N1407">
            <v>0</v>
          </cell>
          <cell r="O1407">
            <v>0</v>
          </cell>
          <cell r="P1407">
            <v>7.8259259259259265E-2</v>
          </cell>
          <cell r="Q1407">
            <v>153.33648840511123</v>
          </cell>
          <cell r="R1407" t="str">
            <v>Mor012s</v>
          </cell>
          <cell r="S1407">
            <v>0.8</v>
          </cell>
        </row>
        <row r="1408">
          <cell r="B1408" t="str">
            <v>Mor052sz</v>
          </cell>
          <cell r="C1408" t="str">
            <v>Mortuarium, weekend</v>
          </cell>
          <cell r="D1408" t="str">
            <v>Steen</v>
          </cell>
          <cell r="E1408">
            <v>52</v>
          </cell>
          <cell r="F1408">
            <v>8.9555555555555555E-2</v>
          </cell>
          <cell r="G1408">
            <v>0</v>
          </cell>
          <cell r="H1408">
            <v>0</v>
          </cell>
          <cell r="I1408">
            <v>0</v>
          </cell>
          <cell r="J1408">
            <v>0</v>
          </cell>
          <cell r="K1408">
            <v>0</v>
          </cell>
          <cell r="L1408">
            <v>0</v>
          </cell>
          <cell r="M1408">
            <v>0</v>
          </cell>
          <cell r="N1408">
            <v>0</v>
          </cell>
          <cell r="O1408">
            <v>0</v>
          </cell>
          <cell r="P1408">
            <v>8.9555555555555555E-2</v>
          </cell>
          <cell r="Q1408">
            <v>580.64516129032256</v>
          </cell>
          <cell r="R1408" t="str">
            <v>Mor052sz</v>
          </cell>
          <cell r="S1408">
            <v>0.8</v>
          </cell>
        </row>
        <row r="1409">
          <cell r="B1409" t="str">
            <v>Mor001s</v>
          </cell>
          <cell r="D1409" t="str">
            <v>Steen</v>
          </cell>
          <cell r="E1409">
            <v>1</v>
          </cell>
          <cell r="F1409">
            <v>0</v>
          </cell>
          <cell r="G1409">
            <v>0</v>
          </cell>
          <cell r="H1409">
            <v>0</v>
          </cell>
          <cell r="I1409">
            <v>0</v>
          </cell>
          <cell r="J1409">
            <v>0</v>
          </cell>
          <cell r="K1409">
            <v>0</v>
          </cell>
          <cell r="L1409">
            <v>0</v>
          </cell>
          <cell r="M1409">
            <v>0</v>
          </cell>
          <cell r="N1409">
            <v>0</v>
          </cell>
          <cell r="O1409">
            <v>0</v>
          </cell>
          <cell r="P1409">
            <v>0</v>
          </cell>
          <cell r="Q1409">
            <v>0</v>
          </cell>
          <cell r="R1409" t="str">
            <v>Mor001s</v>
          </cell>
          <cell r="S1409">
            <v>0.8</v>
          </cell>
        </row>
        <row r="1410">
          <cell r="B1410" t="str">
            <v>Mor002s</v>
          </cell>
          <cell r="D1410" t="str">
            <v>Steen</v>
          </cell>
          <cell r="E1410">
            <v>2</v>
          </cell>
          <cell r="F1410">
            <v>0</v>
          </cell>
          <cell r="G1410">
            <v>0</v>
          </cell>
          <cell r="H1410">
            <v>0</v>
          </cell>
          <cell r="I1410">
            <v>0</v>
          </cell>
          <cell r="J1410">
            <v>0</v>
          </cell>
          <cell r="K1410">
            <v>0</v>
          </cell>
          <cell r="L1410">
            <v>0</v>
          </cell>
          <cell r="M1410">
            <v>0</v>
          </cell>
          <cell r="N1410">
            <v>0</v>
          </cell>
          <cell r="O1410">
            <v>0</v>
          </cell>
          <cell r="P1410">
            <v>0</v>
          </cell>
          <cell r="Q1410">
            <v>0</v>
          </cell>
          <cell r="R1410" t="str">
            <v>Mor002s</v>
          </cell>
          <cell r="S1410">
            <v>0.8</v>
          </cell>
        </row>
        <row r="1411">
          <cell r="B1411" t="str">
            <v>Mor003s</v>
          </cell>
          <cell r="D1411" t="str">
            <v>Steen</v>
          </cell>
          <cell r="E1411">
            <v>3</v>
          </cell>
          <cell r="F1411">
            <v>0</v>
          </cell>
          <cell r="G1411">
            <v>0</v>
          </cell>
          <cell r="H1411">
            <v>0</v>
          </cell>
          <cell r="I1411">
            <v>0</v>
          </cell>
          <cell r="J1411">
            <v>0</v>
          </cell>
          <cell r="K1411">
            <v>0</v>
          </cell>
          <cell r="L1411">
            <v>0</v>
          </cell>
          <cell r="M1411">
            <v>0</v>
          </cell>
          <cell r="N1411">
            <v>0</v>
          </cell>
          <cell r="O1411">
            <v>0</v>
          </cell>
          <cell r="P1411">
            <v>0</v>
          </cell>
          <cell r="Q1411">
            <v>0</v>
          </cell>
          <cell r="R1411" t="str">
            <v>Mor003s</v>
          </cell>
          <cell r="S1411">
            <v>0.8</v>
          </cell>
        </row>
        <row r="1412">
          <cell r="B1412" t="str">
            <v>Mor004s</v>
          </cell>
          <cell r="D1412" t="str">
            <v>Steen</v>
          </cell>
          <cell r="E1412">
            <v>4</v>
          </cell>
          <cell r="F1412">
            <v>0</v>
          </cell>
          <cell r="G1412">
            <v>0</v>
          </cell>
          <cell r="H1412">
            <v>0</v>
          </cell>
          <cell r="I1412">
            <v>0</v>
          </cell>
          <cell r="J1412">
            <v>0</v>
          </cell>
          <cell r="K1412">
            <v>0</v>
          </cell>
          <cell r="L1412">
            <v>0</v>
          </cell>
          <cell r="M1412">
            <v>0</v>
          </cell>
          <cell r="N1412">
            <v>0</v>
          </cell>
          <cell r="O1412">
            <v>0</v>
          </cell>
          <cell r="P1412">
            <v>0</v>
          </cell>
          <cell r="Q1412">
            <v>0</v>
          </cell>
          <cell r="R1412" t="str">
            <v>Mor004s</v>
          </cell>
          <cell r="S1412">
            <v>0.8</v>
          </cell>
        </row>
        <row r="1413">
          <cell r="B1413" t="str">
            <v>Mor005s</v>
          </cell>
          <cell r="D1413" t="str">
            <v>Steen</v>
          </cell>
          <cell r="E1413">
            <v>5</v>
          </cell>
          <cell r="F1413">
            <v>0</v>
          </cell>
          <cell r="G1413">
            <v>0</v>
          </cell>
          <cell r="H1413">
            <v>0</v>
          </cell>
          <cell r="I1413">
            <v>0</v>
          </cell>
          <cell r="J1413">
            <v>0</v>
          </cell>
          <cell r="K1413">
            <v>0</v>
          </cell>
          <cell r="L1413">
            <v>0</v>
          </cell>
          <cell r="M1413">
            <v>0</v>
          </cell>
          <cell r="N1413">
            <v>0</v>
          </cell>
          <cell r="O1413">
            <v>0</v>
          </cell>
          <cell r="P1413">
            <v>0</v>
          </cell>
          <cell r="Q1413">
            <v>0</v>
          </cell>
          <cell r="R1413" t="str">
            <v>Mor005s</v>
          </cell>
          <cell r="S1413">
            <v>0.8</v>
          </cell>
        </row>
        <row r="1414">
          <cell r="B1414" t="str">
            <v>Mor006s</v>
          </cell>
          <cell r="D1414" t="str">
            <v>Steen</v>
          </cell>
          <cell r="E1414">
            <v>6</v>
          </cell>
          <cell r="F1414">
            <v>0</v>
          </cell>
          <cell r="G1414">
            <v>0</v>
          </cell>
          <cell r="H1414">
            <v>0</v>
          </cell>
          <cell r="I1414">
            <v>0</v>
          </cell>
          <cell r="J1414">
            <v>0</v>
          </cell>
          <cell r="K1414">
            <v>0</v>
          </cell>
          <cell r="L1414">
            <v>0</v>
          </cell>
          <cell r="M1414">
            <v>0</v>
          </cell>
          <cell r="N1414">
            <v>0</v>
          </cell>
          <cell r="O1414">
            <v>0</v>
          </cell>
          <cell r="P1414">
            <v>0</v>
          </cell>
          <cell r="Q1414">
            <v>0</v>
          </cell>
          <cell r="R1414" t="str">
            <v>Mor006s</v>
          </cell>
          <cell r="S1414">
            <v>0.8</v>
          </cell>
        </row>
        <row r="1415">
          <cell r="B1415" t="str">
            <v>Mor007s</v>
          </cell>
          <cell r="D1415" t="str">
            <v>Steen</v>
          </cell>
          <cell r="E1415">
            <v>7</v>
          </cell>
          <cell r="F1415">
            <v>0</v>
          </cell>
          <cell r="G1415">
            <v>0</v>
          </cell>
          <cell r="H1415">
            <v>0</v>
          </cell>
          <cell r="I1415">
            <v>0</v>
          </cell>
          <cell r="J1415">
            <v>0</v>
          </cell>
          <cell r="K1415">
            <v>0</v>
          </cell>
          <cell r="L1415">
            <v>0</v>
          </cell>
          <cell r="M1415">
            <v>0</v>
          </cell>
          <cell r="N1415">
            <v>0</v>
          </cell>
          <cell r="O1415">
            <v>0</v>
          </cell>
          <cell r="P1415">
            <v>0</v>
          </cell>
          <cell r="Q1415">
            <v>0</v>
          </cell>
          <cell r="R1415" t="str">
            <v>Mor007s</v>
          </cell>
          <cell r="S1415">
            <v>0.8</v>
          </cell>
        </row>
        <row r="1416">
          <cell r="B1416" t="str">
            <v>Mor008s</v>
          </cell>
          <cell r="D1416" t="str">
            <v>Steen</v>
          </cell>
          <cell r="E1416">
            <v>8</v>
          </cell>
          <cell r="F1416">
            <v>0</v>
          </cell>
          <cell r="G1416">
            <v>0</v>
          </cell>
          <cell r="H1416">
            <v>0</v>
          </cell>
          <cell r="I1416">
            <v>0</v>
          </cell>
          <cell r="J1416">
            <v>0</v>
          </cell>
          <cell r="K1416">
            <v>0</v>
          </cell>
          <cell r="L1416">
            <v>0</v>
          </cell>
          <cell r="M1416">
            <v>0</v>
          </cell>
          <cell r="N1416">
            <v>0</v>
          </cell>
          <cell r="O1416">
            <v>0</v>
          </cell>
          <cell r="P1416">
            <v>0</v>
          </cell>
          <cell r="Q1416">
            <v>0</v>
          </cell>
          <cell r="R1416" t="str">
            <v>Mor008s</v>
          </cell>
          <cell r="S1416">
            <v>0.8</v>
          </cell>
        </row>
        <row r="1417">
          <cell r="B1417" t="str">
            <v>Mor009s</v>
          </cell>
          <cell r="D1417" t="str">
            <v>Steen</v>
          </cell>
          <cell r="E1417">
            <v>9</v>
          </cell>
          <cell r="F1417">
            <v>0</v>
          </cell>
          <cell r="G1417">
            <v>0</v>
          </cell>
          <cell r="H1417">
            <v>0</v>
          </cell>
          <cell r="I1417">
            <v>0</v>
          </cell>
          <cell r="J1417">
            <v>0</v>
          </cell>
          <cell r="K1417">
            <v>0</v>
          </cell>
          <cell r="L1417">
            <v>0</v>
          </cell>
          <cell r="M1417">
            <v>0</v>
          </cell>
          <cell r="N1417">
            <v>0</v>
          </cell>
          <cell r="O1417">
            <v>0</v>
          </cell>
          <cell r="P1417">
            <v>0</v>
          </cell>
          <cell r="Q1417">
            <v>0</v>
          </cell>
          <cell r="R1417" t="str">
            <v>Mor009s</v>
          </cell>
          <cell r="S1417">
            <v>0.8</v>
          </cell>
        </row>
        <row r="1418">
          <cell r="B1418" t="str">
            <v>Mor010s</v>
          </cell>
          <cell r="D1418" t="str">
            <v>Steen</v>
          </cell>
          <cell r="E1418">
            <v>10</v>
          </cell>
          <cell r="F1418">
            <v>0</v>
          </cell>
          <cell r="G1418">
            <v>0</v>
          </cell>
          <cell r="H1418">
            <v>0</v>
          </cell>
          <cell r="I1418">
            <v>0</v>
          </cell>
          <cell r="J1418">
            <v>0</v>
          </cell>
          <cell r="K1418">
            <v>0</v>
          </cell>
          <cell r="L1418">
            <v>0</v>
          </cell>
          <cell r="M1418">
            <v>0</v>
          </cell>
          <cell r="N1418">
            <v>0</v>
          </cell>
          <cell r="O1418">
            <v>0</v>
          </cell>
          <cell r="P1418">
            <v>0</v>
          </cell>
          <cell r="Q1418">
            <v>0</v>
          </cell>
          <cell r="R1418" t="str">
            <v>Mor010s</v>
          </cell>
          <cell r="S1418">
            <v>0.8</v>
          </cell>
        </row>
        <row r="1419">
          <cell r="B1419" t="str">
            <v>Mor011s</v>
          </cell>
          <cell r="D1419" t="str">
            <v>Steen</v>
          </cell>
          <cell r="E1419">
            <v>11</v>
          </cell>
          <cell r="F1419">
            <v>0</v>
          </cell>
          <cell r="G1419">
            <v>0</v>
          </cell>
          <cell r="H1419">
            <v>0</v>
          </cell>
          <cell r="I1419">
            <v>0</v>
          </cell>
          <cell r="J1419">
            <v>0</v>
          </cell>
          <cell r="K1419">
            <v>0</v>
          </cell>
          <cell r="L1419">
            <v>0</v>
          </cell>
          <cell r="M1419">
            <v>0</v>
          </cell>
          <cell r="N1419">
            <v>0</v>
          </cell>
          <cell r="O1419">
            <v>0</v>
          </cell>
          <cell r="P1419">
            <v>0</v>
          </cell>
          <cell r="Q1419">
            <v>0</v>
          </cell>
          <cell r="R1419" t="str">
            <v>Mor011s</v>
          </cell>
          <cell r="S1419">
            <v>0.8</v>
          </cell>
        </row>
        <row r="1421">
          <cell r="B1421" t="str">
            <v>Mor260t</v>
          </cell>
          <cell r="C1421" t="str">
            <v>Mortuarium</v>
          </cell>
          <cell r="D1421" t="str">
            <v>Tapijt</v>
          </cell>
          <cell r="E1421">
            <v>260</v>
          </cell>
          <cell r="F1421">
            <v>0.8270370370370369</v>
          </cell>
          <cell r="G1421">
            <v>7.3888888888888893E-3</v>
          </cell>
          <cell r="H1421">
            <v>0</v>
          </cell>
          <cell r="I1421">
            <v>0</v>
          </cell>
          <cell r="J1421">
            <v>0</v>
          </cell>
          <cell r="K1421">
            <v>0</v>
          </cell>
          <cell r="L1421">
            <v>0</v>
          </cell>
          <cell r="M1421">
            <v>0</v>
          </cell>
          <cell r="N1421">
            <v>0</v>
          </cell>
          <cell r="O1421">
            <v>0</v>
          </cell>
          <cell r="P1421">
            <v>0.83442592592592579</v>
          </cell>
          <cell r="Q1421">
            <v>311.59146896291531</v>
          </cell>
          <cell r="R1421" t="str">
            <v>Mor260t</v>
          </cell>
          <cell r="S1421">
            <v>0.8</v>
          </cell>
        </row>
        <row r="1422">
          <cell r="B1422" t="str">
            <v>Mor260tn</v>
          </cell>
          <cell r="C1422" t="str">
            <v>Mortuarium, naloopronde</v>
          </cell>
          <cell r="D1422" t="str">
            <v>Tapijt</v>
          </cell>
          <cell r="E1422">
            <v>260</v>
          </cell>
          <cell r="F1422">
            <v>0.52</v>
          </cell>
          <cell r="G1422">
            <v>0</v>
          </cell>
          <cell r="H1422">
            <v>0</v>
          </cell>
          <cell r="I1422">
            <v>0</v>
          </cell>
          <cell r="J1422">
            <v>0</v>
          </cell>
          <cell r="K1422">
            <v>0</v>
          </cell>
          <cell r="L1422">
            <v>0</v>
          </cell>
          <cell r="M1422">
            <v>0</v>
          </cell>
          <cell r="N1422">
            <v>0</v>
          </cell>
          <cell r="O1422">
            <v>0</v>
          </cell>
          <cell r="P1422">
            <v>0.52</v>
          </cell>
          <cell r="Q1422">
            <v>500</v>
          </cell>
          <cell r="R1422" t="str">
            <v>Mor260tn</v>
          </cell>
          <cell r="S1422">
            <v>0.8</v>
          </cell>
        </row>
        <row r="1423">
          <cell r="B1423" t="str">
            <v>Mor156t</v>
          </cell>
          <cell r="C1423" t="str">
            <v>Mortuarium</v>
          </cell>
          <cell r="D1423" t="str">
            <v>Tapijt</v>
          </cell>
          <cell r="E1423">
            <v>156</v>
          </cell>
          <cell r="F1423">
            <v>0.40525925925925921</v>
          </cell>
          <cell r="G1423">
            <v>7.3888888888888893E-3</v>
          </cell>
          <cell r="H1423">
            <v>0</v>
          </cell>
          <cell r="I1423">
            <v>0</v>
          </cell>
          <cell r="J1423">
            <v>0</v>
          </cell>
          <cell r="K1423">
            <v>0</v>
          </cell>
          <cell r="L1423">
            <v>0</v>
          </cell>
          <cell r="M1423">
            <v>0</v>
          </cell>
          <cell r="N1423">
            <v>0</v>
          </cell>
          <cell r="O1423">
            <v>0</v>
          </cell>
          <cell r="P1423">
            <v>0.4126481481481481</v>
          </cell>
          <cell r="Q1423">
            <v>378.04604406946999</v>
          </cell>
          <cell r="R1423" t="str">
            <v>Mor156t</v>
          </cell>
          <cell r="S1423">
            <v>0.8</v>
          </cell>
        </row>
        <row r="1424">
          <cell r="B1424" t="str">
            <v>Mor130t</v>
          </cell>
          <cell r="C1424" t="str">
            <v>Mortuarium</v>
          </cell>
          <cell r="D1424" t="str">
            <v>Tapijt</v>
          </cell>
          <cell r="E1424">
            <v>130</v>
          </cell>
          <cell r="F1424">
            <v>0.3518148148148148</v>
          </cell>
          <cell r="G1424">
            <v>7.3888888888888893E-3</v>
          </cell>
          <cell r="H1424">
            <v>0</v>
          </cell>
          <cell r="I1424">
            <v>0</v>
          </cell>
          <cell r="J1424">
            <v>0</v>
          </cell>
          <cell r="K1424">
            <v>0</v>
          </cell>
          <cell r="L1424">
            <v>0</v>
          </cell>
          <cell r="M1424">
            <v>0</v>
          </cell>
          <cell r="N1424">
            <v>0</v>
          </cell>
          <cell r="O1424">
            <v>0</v>
          </cell>
          <cell r="P1424">
            <v>0.35920370370370369</v>
          </cell>
          <cell r="Q1424">
            <v>361.91163581997216</v>
          </cell>
          <cell r="R1424" t="str">
            <v>Mor130t</v>
          </cell>
          <cell r="S1424">
            <v>0.8</v>
          </cell>
        </row>
        <row r="1425">
          <cell r="B1425" t="str">
            <v>Mor104t</v>
          </cell>
          <cell r="C1425" t="str">
            <v>Mortuarium</v>
          </cell>
          <cell r="D1425" t="str">
            <v>Tapijt</v>
          </cell>
          <cell r="E1425">
            <v>104</v>
          </cell>
          <cell r="F1425">
            <v>0.29837037037037034</v>
          </cell>
          <cell r="G1425">
            <v>7.3888888888888893E-3</v>
          </cell>
          <cell r="H1425">
            <v>0</v>
          </cell>
          <cell r="I1425">
            <v>0</v>
          </cell>
          <cell r="J1425">
            <v>0</v>
          </cell>
          <cell r="K1425">
            <v>0</v>
          </cell>
          <cell r="L1425">
            <v>0</v>
          </cell>
          <cell r="M1425">
            <v>0</v>
          </cell>
          <cell r="N1425">
            <v>0</v>
          </cell>
          <cell r="O1425">
            <v>0</v>
          </cell>
          <cell r="P1425">
            <v>0.30575925925925923</v>
          </cell>
          <cell r="Q1425">
            <v>340.13687844467324</v>
          </cell>
          <cell r="R1425" t="str">
            <v>Mor104t</v>
          </cell>
          <cell r="S1425">
            <v>0.8</v>
          </cell>
        </row>
        <row r="1426">
          <cell r="B1426" t="str">
            <v>Mor052t</v>
          </cell>
          <cell r="C1426" t="str">
            <v>Mortuarium</v>
          </cell>
          <cell r="D1426" t="str">
            <v>Tapijt</v>
          </cell>
          <cell r="E1426">
            <v>52</v>
          </cell>
          <cell r="F1426">
            <v>0.1914814814814815</v>
          </cell>
          <cell r="G1426">
            <v>7.3888888888888893E-3</v>
          </cell>
          <cell r="H1426">
            <v>0</v>
          </cell>
          <cell r="I1426">
            <v>0</v>
          </cell>
          <cell r="J1426">
            <v>0</v>
          </cell>
          <cell r="K1426">
            <v>0</v>
          </cell>
          <cell r="L1426">
            <v>0</v>
          </cell>
          <cell r="M1426">
            <v>0</v>
          </cell>
          <cell r="N1426">
            <v>0</v>
          </cell>
          <cell r="O1426">
            <v>0</v>
          </cell>
          <cell r="P1426">
            <v>0.19887037037037039</v>
          </cell>
          <cell r="Q1426">
            <v>261.47686004283446</v>
          </cell>
          <cell r="R1426" t="str">
            <v>Mor052t</v>
          </cell>
          <cell r="S1426">
            <v>0.8</v>
          </cell>
        </row>
        <row r="1427">
          <cell r="B1427" t="str">
            <v>Mor026t</v>
          </cell>
          <cell r="C1427" t="str">
            <v>Mortuarium</v>
          </cell>
          <cell r="D1427" t="str">
            <v>Tapijt</v>
          </cell>
          <cell r="E1427">
            <v>26</v>
          </cell>
          <cell r="F1427">
            <v>0.10007407407407408</v>
          </cell>
          <cell r="G1427">
            <v>7.3888888888888893E-3</v>
          </cell>
          <cell r="H1427">
            <v>0</v>
          </cell>
          <cell r="I1427">
            <v>0</v>
          </cell>
          <cell r="J1427">
            <v>0</v>
          </cell>
          <cell r="K1427">
            <v>0</v>
          </cell>
          <cell r="L1427">
            <v>0</v>
          </cell>
          <cell r="M1427">
            <v>0</v>
          </cell>
          <cell r="N1427">
            <v>0</v>
          </cell>
          <cell r="O1427">
            <v>0</v>
          </cell>
          <cell r="P1427">
            <v>0.10746296296296297</v>
          </cell>
          <cell r="Q1427">
            <v>241.94382216095124</v>
          </cell>
          <cell r="R1427" t="str">
            <v>Mor026t</v>
          </cell>
          <cell r="S1427">
            <v>0.8</v>
          </cell>
        </row>
        <row r="1428">
          <cell r="B1428" t="str">
            <v>Mor012t</v>
          </cell>
          <cell r="C1428" t="str">
            <v>Mortuarium</v>
          </cell>
          <cell r="D1428" t="str">
            <v>Tapijt</v>
          </cell>
          <cell r="E1428">
            <v>12</v>
          </cell>
          <cell r="F1428">
            <v>5.8999999999999997E-2</v>
          </cell>
          <cell r="G1428">
            <v>7.3888888888888893E-3</v>
          </cell>
          <cell r="H1428">
            <v>0</v>
          </cell>
          <cell r="I1428">
            <v>0</v>
          </cell>
          <cell r="J1428">
            <v>0</v>
          </cell>
          <cell r="K1428">
            <v>0</v>
          </cell>
          <cell r="L1428">
            <v>0</v>
          </cell>
          <cell r="M1428">
            <v>0</v>
          </cell>
          <cell r="N1428">
            <v>0</v>
          </cell>
          <cell r="O1428">
            <v>0</v>
          </cell>
          <cell r="P1428">
            <v>6.6388888888888886E-2</v>
          </cell>
          <cell r="Q1428">
            <v>180.75313807531381</v>
          </cell>
          <cell r="R1428" t="str">
            <v>Mor012t</v>
          </cell>
          <cell r="S1428">
            <v>0.8</v>
          </cell>
        </row>
        <row r="1429">
          <cell r="B1429" t="str">
            <v>Mor052tz</v>
          </cell>
          <cell r="C1429" t="str">
            <v>Mortuarium, weekend</v>
          </cell>
          <cell r="D1429" t="str">
            <v>Tapijt</v>
          </cell>
          <cell r="E1429">
            <v>52</v>
          </cell>
          <cell r="F1429">
            <v>8.9555555555555555E-2</v>
          </cell>
          <cell r="G1429">
            <v>0</v>
          </cell>
          <cell r="H1429">
            <v>0</v>
          </cell>
          <cell r="I1429">
            <v>0</v>
          </cell>
          <cell r="J1429">
            <v>0</v>
          </cell>
          <cell r="K1429">
            <v>0</v>
          </cell>
          <cell r="L1429">
            <v>0</v>
          </cell>
          <cell r="M1429">
            <v>0</v>
          </cell>
          <cell r="N1429">
            <v>0</v>
          </cell>
          <cell r="O1429">
            <v>0</v>
          </cell>
          <cell r="P1429">
            <v>8.9555555555555555E-2</v>
          </cell>
          <cell r="Q1429">
            <v>580.64516129032256</v>
          </cell>
          <cell r="R1429" t="str">
            <v>Mor052tz</v>
          </cell>
          <cell r="S1429">
            <v>0.8</v>
          </cell>
        </row>
        <row r="1430">
          <cell r="B1430" t="str">
            <v>Mor001t</v>
          </cell>
          <cell r="D1430" t="str">
            <v>Tapijt</v>
          </cell>
          <cell r="E1430">
            <v>1</v>
          </cell>
          <cell r="F1430">
            <v>0</v>
          </cell>
          <cell r="G1430">
            <v>0</v>
          </cell>
          <cell r="H1430">
            <v>0</v>
          </cell>
          <cell r="I1430">
            <v>0</v>
          </cell>
          <cell r="J1430">
            <v>0</v>
          </cell>
          <cell r="K1430">
            <v>0</v>
          </cell>
          <cell r="L1430">
            <v>0</v>
          </cell>
          <cell r="M1430">
            <v>0</v>
          </cell>
          <cell r="N1430">
            <v>0</v>
          </cell>
          <cell r="O1430">
            <v>0</v>
          </cell>
          <cell r="P1430">
            <v>0</v>
          </cell>
          <cell r="Q1430">
            <v>0</v>
          </cell>
          <cell r="R1430" t="str">
            <v>Mor001t</v>
          </cell>
          <cell r="S1430">
            <v>0.8</v>
          </cell>
        </row>
        <row r="1431">
          <cell r="B1431" t="str">
            <v>Mor002t</v>
          </cell>
          <cell r="D1431" t="str">
            <v>Tapijt</v>
          </cell>
          <cell r="E1431">
            <v>2</v>
          </cell>
          <cell r="F1431">
            <v>0</v>
          </cell>
          <cell r="G1431">
            <v>0</v>
          </cell>
          <cell r="H1431">
            <v>0</v>
          </cell>
          <cell r="I1431">
            <v>0</v>
          </cell>
          <cell r="J1431">
            <v>0</v>
          </cell>
          <cell r="K1431">
            <v>0</v>
          </cell>
          <cell r="L1431">
            <v>0</v>
          </cell>
          <cell r="M1431">
            <v>0</v>
          </cell>
          <cell r="N1431">
            <v>0</v>
          </cell>
          <cell r="O1431">
            <v>0</v>
          </cell>
          <cell r="P1431">
            <v>0</v>
          </cell>
          <cell r="Q1431">
            <v>0</v>
          </cell>
          <cell r="R1431" t="str">
            <v>Mor002t</v>
          </cell>
          <cell r="S1431">
            <v>0.8</v>
          </cell>
        </row>
        <row r="1432">
          <cell r="B1432" t="str">
            <v>Mor003t</v>
          </cell>
          <cell r="D1432" t="str">
            <v>Tapijt</v>
          </cell>
          <cell r="E1432">
            <v>3</v>
          </cell>
          <cell r="F1432">
            <v>0</v>
          </cell>
          <cell r="G1432">
            <v>0</v>
          </cell>
          <cell r="H1432">
            <v>0</v>
          </cell>
          <cell r="I1432">
            <v>0</v>
          </cell>
          <cell r="J1432">
            <v>0</v>
          </cell>
          <cell r="K1432">
            <v>0</v>
          </cell>
          <cell r="L1432">
            <v>0</v>
          </cell>
          <cell r="M1432">
            <v>0</v>
          </cell>
          <cell r="N1432">
            <v>0</v>
          </cell>
          <cell r="O1432">
            <v>0</v>
          </cell>
          <cell r="P1432">
            <v>0</v>
          </cell>
          <cell r="Q1432">
            <v>0</v>
          </cell>
          <cell r="R1432" t="str">
            <v>Mor003t</v>
          </cell>
          <cell r="S1432">
            <v>0.8</v>
          </cell>
        </row>
        <row r="1433">
          <cell r="B1433" t="str">
            <v>Mor004t</v>
          </cell>
          <cell r="D1433" t="str">
            <v>Tapijt</v>
          </cell>
          <cell r="E1433">
            <v>4</v>
          </cell>
          <cell r="F1433">
            <v>0</v>
          </cell>
          <cell r="G1433">
            <v>0</v>
          </cell>
          <cell r="H1433">
            <v>0</v>
          </cell>
          <cell r="I1433">
            <v>0</v>
          </cell>
          <cell r="J1433">
            <v>0</v>
          </cell>
          <cell r="K1433">
            <v>0</v>
          </cell>
          <cell r="L1433">
            <v>0</v>
          </cell>
          <cell r="M1433">
            <v>0</v>
          </cell>
          <cell r="N1433">
            <v>0</v>
          </cell>
          <cell r="O1433">
            <v>0</v>
          </cell>
          <cell r="P1433">
            <v>0</v>
          </cell>
          <cell r="Q1433">
            <v>0</v>
          </cell>
          <cell r="R1433" t="str">
            <v>Mor004t</v>
          </cell>
          <cell r="S1433">
            <v>0.8</v>
          </cell>
        </row>
        <row r="1434">
          <cell r="B1434" t="str">
            <v>Mor005t</v>
          </cell>
          <cell r="D1434" t="str">
            <v>Tapijt</v>
          </cell>
          <cell r="E1434">
            <v>5</v>
          </cell>
          <cell r="F1434">
            <v>0</v>
          </cell>
          <cell r="G1434">
            <v>0</v>
          </cell>
          <cell r="H1434">
            <v>0</v>
          </cell>
          <cell r="I1434">
            <v>0</v>
          </cell>
          <cell r="J1434">
            <v>0</v>
          </cell>
          <cell r="K1434">
            <v>0</v>
          </cell>
          <cell r="L1434">
            <v>0</v>
          </cell>
          <cell r="M1434">
            <v>0</v>
          </cell>
          <cell r="N1434">
            <v>0</v>
          </cell>
          <cell r="O1434">
            <v>0</v>
          </cell>
          <cell r="P1434">
            <v>0</v>
          </cell>
          <cell r="Q1434">
            <v>0</v>
          </cell>
          <cell r="R1434" t="str">
            <v>Mor005t</v>
          </cell>
          <cell r="S1434">
            <v>0.8</v>
          </cell>
        </row>
        <row r="1435">
          <cell r="B1435" t="str">
            <v>Mor006t</v>
          </cell>
          <cell r="D1435" t="str">
            <v>Tapijt</v>
          </cell>
          <cell r="E1435">
            <v>6</v>
          </cell>
          <cell r="F1435">
            <v>0</v>
          </cell>
          <cell r="G1435">
            <v>0</v>
          </cell>
          <cell r="H1435">
            <v>0</v>
          </cell>
          <cell r="I1435">
            <v>0</v>
          </cell>
          <cell r="J1435">
            <v>0</v>
          </cell>
          <cell r="K1435">
            <v>0</v>
          </cell>
          <cell r="L1435">
            <v>0</v>
          </cell>
          <cell r="M1435">
            <v>0</v>
          </cell>
          <cell r="N1435">
            <v>0</v>
          </cell>
          <cell r="O1435">
            <v>0</v>
          </cell>
          <cell r="P1435">
            <v>0</v>
          </cell>
          <cell r="Q1435">
            <v>0</v>
          </cell>
          <cell r="R1435" t="str">
            <v>Mor006t</v>
          </cell>
          <cell r="S1435">
            <v>0.8</v>
          </cell>
        </row>
        <row r="1436">
          <cell r="B1436" t="str">
            <v>Mor007t</v>
          </cell>
          <cell r="D1436" t="str">
            <v>Tapijt</v>
          </cell>
          <cell r="E1436">
            <v>7</v>
          </cell>
          <cell r="F1436">
            <v>0</v>
          </cell>
          <cell r="G1436">
            <v>0</v>
          </cell>
          <cell r="H1436">
            <v>0</v>
          </cell>
          <cell r="I1436">
            <v>0</v>
          </cell>
          <cell r="J1436">
            <v>0</v>
          </cell>
          <cell r="K1436">
            <v>0</v>
          </cell>
          <cell r="L1436">
            <v>0</v>
          </cell>
          <cell r="M1436">
            <v>0</v>
          </cell>
          <cell r="N1436">
            <v>0</v>
          </cell>
          <cell r="O1436">
            <v>0</v>
          </cell>
          <cell r="P1436">
            <v>0</v>
          </cell>
          <cell r="Q1436">
            <v>0</v>
          </cell>
          <cell r="R1436" t="str">
            <v>Mor007t</v>
          </cell>
          <cell r="S1436">
            <v>0.8</v>
          </cell>
        </row>
        <row r="1437">
          <cell r="B1437" t="str">
            <v>Mor008t</v>
          </cell>
          <cell r="D1437" t="str">
            <v>Tapijt</v>
          </cell>
          <cell r="E1437">
            <v>8</v>
          </cell>
          <cell r="F1437">
            <v>0</v>
          </cell>
          <cell r="G1437">
            <v>0</v>
          </cell>
          <cell r="H1437">
            <v>0</v>
          </cell>
          <cell r="I1437">
            <v>0</v>
          </cell>
          <cell r="J1437">
            <v>0</v>
          </cell>
          <cell r="K1437">
            <v>0</v>
          </cell>
          <cell r="L1437">
            <v>0</v>
          </cell>
          <cell r="M1437">
            <v>0</v>
          </cell>
          <cell r="N1437">
            <v>0</v>
          </cell>
          <cell r="O1437">
            <v>0</v>
          </cell>
          <cell r="P1437">
            <v>0</v>
          </cell>
          <cell r="Q1437">
            <v>0</v>
          </cell>
          <cell r="R1437" t="str">
            <v>Mor008t</v>
          </cell>
          <cell r="S1437">
            <v>0.8</v>
          </cell>
        </row>
        <row r="1438">
          <cell r="B1438" t="str">
            <v>Mor009t</v>
          </cell>
          <cell r="D1438" t="str">
            <v>Tapijt</v>
          </cell>
          <cell r="E1438">
            <v>9</v>
          </cell>
          <cell r="F1438">
            <v>0</v>
          </cell>
          <cell r="G1438">
            <v>0</v>
          </cell>
          <cell r="H1438">
            <v>0</v>
          </cell>
          <cell r="I1438">
            <v>0</v>
          </cell>
          <cell r="J1438">
            <v>0</v>
          </cell>
          <cell r="K1438">
            <v>0</v>
          </cell>
          <cell r="L1438">
            <v>0</v>
          </cell>
          <cell r="M1438">
            <v>0</v>
          </cell>
          <cell r="N1438">
            <v>0</v>
          </cell>
          <cell r="O1438">
            <v>0</v>
          </cell>
          <cell r="P1438">
            <v>0</v>
          </cell>
          <cell r="Q1438">
            <v>0</v>
          </cell>
          <cell r="R1438" t="str">
            <v>Mor009t</v>
          </cell>
          <cell r="S1438">
            <v>0.8</v>
          </cell>
        </row>
        <row r="1439">
          <cell r="B1439" t="str">
            <v>Mor010t</v>
          </cell>
          <cell r="D1439" t="str">
            <v>Tapijt</v>
          </cell>
          <cell r="E1439">
            <v>10</v>
          </cell>
          <cell r="F1439">
            <v>0</v>
          </cell>
          <cell r="G1439">
            <v>0</v>
          </cell>
          <cell r="H1439">
            <v>0</v>
          </cell>
          <cell r="I1439">
            <v>0</v>
          </cell>
          <cell r="J1439">
            <v>0</v>
          </cell>
          <cell r="K1439">
            <v>0</v>
          </cell>
          <cell r="L1439">
            <v>0</v>
          </cell>
          <cell r="M1439">
            <v>0</v>
          </cell>
          <cell r="N1439">
            <v>0</v>
          </cell>
          <cell r="O1439">
            <v>0</v>
          </cell>
          <cell r="P1439">
            <v>0</v>
          </cell>
          <cell r="Q1439">
            <v>0</v>
          </cell>
          <cell r="R1439" t="str">
            <v>Mor010t</v>
          </cell>
          <cell r="S1439">
            <v>0.8</v>
          </cell>
        </row>
        <row r="1440">
          <cell r="B1440" t="str">
            <v>Mor011t</v>
          </cell>
          <cell r="D1440" t="str">
            <v>Tapijt</v>
          </cell>
          <cell r="E1440">
            <v>11</v>
          </cell>
          <cell r="F1440">
            <v>0</v>
          </cell>
          <cell r="G1440">
            <v>0</v>
          </cell>
          <cell r="H1440">
            <v>0</v>
          </cell>
          <cell r="I1440">
            <v>0</v>
          </cell>
          <cell r="J1440">
            <v>0</v>
          </cell>
          <cell r="K1440">
            <v>0</v>
          </cell>
          <cell r="L1440">
            <v>0</v>
          </cell>
          <cell r="M1440">
            <v>0</v>
          </cell>
          <cell r="N1440">
            <v>0</v>
          </cell>
          <cell r="O1440">
            <v>0</v>
          </cell>
          <cell r="P1440">
            <v>0</v>
          </cell>
          <cell r="Q1440">
            <v>0</v>
          </cell>
          <cell r="R1440" t="str">
            <v>Mor011t</v>
          </cell>
          <cell r="S1440">
            <v>0.8</v>
          </cell>
        </row>
        <row r="1442">
          <cell r="B1442" t="str">
            <v>Oef260l</v>
          </cell>
          <cell r="C1442" t="str">
            <v>Oefen/sportzaal</v>
          </cell>
          <cell r="D1442" t="str">
            <v>Lino/PVC</v>
          </cell>
          <cell r="E1442">
            <v>260</v>
          </cell>
          <cell r="F1442">
            <v>0.46114999999999995</v>
          </cell>
          <cell r="G1442">
            <v>0</v>
          </cell>
          <cell r="H1442">
            <v>0</v>
          </cell>
          <cell r="I1442">
            <v>2.4E-2</v>
          </cell>
          <cell r="J1442">
            <v>0</v>
          </cell>
          <cell r="K1442">
            <v>0</v>
          </cell>
          <cell r="L1442">
            <v>0</v>
          </cell>
          <cell r="M1442">
            <v>0</v>
          </cell>
          <cell r="N1442">
            <v>0</v>
          </cell>
          <cell r="O1442">
            <v>0</v>
          </cell>
          <cell r="P1442">
            <v>0.48514999999999997</v>
          </cell>
          <cell r="Q1442">
            <v>535.91672678553027</v>
          </cell>
          <cell r="R1442" t="str">
            <v>Oef260l</v>
          </cell>
          <cell r="S1442">
            <v>0.9</v>
          </cell>
        </row>
        <row r="1443">
          <cell r="B1443" t="str">
            <v>Oef260ln</v>
          </cell>
          <cell r="C1443" t="str">
            <v>Oefen/sportzaal, naloopronde</v>
          </cell>
          <cell r="D1443" t="str">
            <v>Lino/PVC</v>
          </cell>
          <cell r="E1443">
            <v>260</v>
          </cell>
          <cell r="F1443">
            <v>0.37764999999999999</v>
          </cell>
          <cell r="G1443">
            <v>0</v>
          </cell>
          <cell r="H1443">
            <v>0</v>
          </cell>
          <cell r="I1443">
            <v>0</v>
          </cell>
          <cell r="J1443">
            <v>0</v>
          </cell>
          <cell r="K1443">
            <v>0</v>
          </cell>
          <cell r="L1443">
            <v>0</v>
          </cell>
          <cell r="M1443">
            <v>0</v>
          </cell>
          <cell r="N1443">
            <v>0</v>
          </cell>
          <cell r="O1443">
            <v>0</v>
          </cell>
          <cell r="P1443">
            <v>0.37764999999999999</v>
          </cell>
          <cell r="Q1443">
            <v>688.46815834767642</v>
          </cell>
          <cell r="R1443" t="str">
            <v>Oef260ln</v>
          </cell>
          <cell r="S1443">
            <v>0.9</v>
          </cell>
        </row>
        <row r="1444">
          <cell r="B1444" t="str">
            <v>Oef156l</v>
          </cell>
          <cell r="C1444" t="str">
            <v>Oefen/sportzaal</v>
          </cell>
          <cell r="D1444" t="str">
            <v>Lino/PVC</v>
          </cell>
          <cell r="E1444">
            <v>156</v>
          </cell>
          <cell r="F1444">
            <v>0.37764999999999999</v>
          </cell>
          <cell r="G1444">
            <v>0</v>
          </cell>
          <cell r="H1444">
            <v>0</v>
          </cell>
          <cell r="I1444">
            <v>0</v>
          </cell>
          <cell r="J1444">
            <v>0</v>
          </cell>
          <cell r="K1444">
            <v>0</v>
          </cell>
          <cell r="L1444">
            <v>0</v>
          </cell>
          <cell r="M1444">
            <v>0</v>
          </cell>
          <cell r="N1444">
            <v>0</v>
          </cell>
          <cell r="O1444">
            <v>0</v>
          </cell>
          <cell r="P1444">
            <v>0.37764999999999999</v>
          </cell>
          <cell r="Q1444">
            <v>413.08089500860586</v>
          </cell>
          <cell r="R1444" t="str">
            <v>Oef156l</v>
          </cell>
          <cell r="S1444">
            <v>0.9</v>
          </cell>
        </row>
        <row r="1445">
          <cell r="B1445" t="str">
            <v>Oef130l</v>
          </cell>
          <cell r="C1445" t="str">
            <v>Oefen/sportzaal</v>
          </cell>
          <cell r="D1445" t="str">
            <v>Lino/PVC</v>
          </cell>
          <cell r="E1445">
            <v>130</v>
          </cell>
          <cell r="F1445">
            <v>0.37764999999999999</v>
          </cell>
          <cell r="G1445">
            <v>0</v>
          </cell>
          <cell r="H1445">
            <v>0</v>
          </cell>
          <cell r="I1445">
            <v>0</v>
          </cell>
          <cell r="J1445">
            <v>0</v>
          </cell>
          <cell r="K1445">
            <v>0</v>
          </cell>
          <cell r="L1445">
            <v>0</v>
          </cell>
          <cell r="M1445">
            <v>0</v>
          </cell>
          <cell r="N1445">
            <v>0</v>
          </cell>
          <cell r="O1445">
            <v>0</v>
          </cell>
          <cell r="P1445">
            <v>0.37764999999999999</v>
          </cell>
          <cell r="Q1445">
            <v>344.23407917383821</v>
          </cell>
          <cell r="R1445" t="str">
            <v>Oef130l</v>
          </cell>
          <cell r="S1445">
            <v>0.9</v>
          </cell>
        </row>
        <row r="1446">
          <cell r="B1446" t="str">
            <v>Oef104l</v>
          </cell>
          <cell r="C1446" t="str">
            <v>Oefen/sportzaal</v>
          </cell>
          <cell r="D1446" t="str">
            <v>Lino/PVC</v>
          </cell>
          <cell r="E1446">
            <v>104</v>
          </cell>
          <cell r="F1446">
            <v>0.37764999999999999</v>
          </cell>
          <cell r="G1446">
            <v>0</v>
          </cell>
          <cell r="H1446">
            <v>0</v>
          </cell>
          <cell r="I1446">
            <v>0</v>
          </cell>
          <cell r="J1446">
            <v>0</v>
          </cell>
          <cell r="K1446">
            <v>0</v>
          </cell>
          <cell r="L1446">
            <v>0</v>
          </cell>
          <cell r="M1446">
            <v>0</v>
          </cell>
          <cell r="N1446">
            <v>0</v>
          </cell>
          <cell r="O1446">
            <v>0</v>
          </cell>
          <cell r="P1446">
            <v>0.37764999999999999</v>
          </cell>
          <cell r="Q1446">
            <v>275.38726333907056</v>
          </cell>
          <cell r="R1446" t="str">
            <v>Oef104l</v>
          </cell>
          <cell r="S1446">
            <v>0.9</v>
          </cell>
        </row>
        <row r="1447">
          <cell r="B1447" t="str">
            <v>Oef052l</v>
          </cell>
          <cell r="C1447" t="str">
            <v>Oefen/sportzaal</v>
          </cell>
          <cell r="D1447" t="str">
            <v>Lino/PVC</v>
          </cell>
          <cell r="E1447">
            <v>52</v>
          </cell>
          <cell r="F1447">
            <v>0.37764999999999999</v>
          </cell>
          <cell r="G1447">
            <v>0</v>
          </cell>
          <cell r="H1447">
            <v>0</v>
          </cell>
          <cell r="I1447">
            <v>0</v>
          </cell>
          <cell r="J1447">
            <v>0</v>
          </cell>
          <cell r="K1447">
            <v>0</v>
          </cell>
          <cell r="L1447">
            <v>0</v>
          </cell>
          <cell r="M1447">
            <v>0</v>
          </cell>
          <cell r="N1447">
            <v>0</v>
          </cell>
          <cell r="O1447">
            <v>0</v>
          </cell>
          <cell r="P1447">
            <v>0.37764999999999999</v>
          </cell>
          <cell r="Q1447">
            <v>137.69363166953528</v>
          </cell>
          <cell r="R1447" t="str">
            <v>Oef052l</v>
          </cell>
          <cell r="S1447">
            <v>0.9</v>
          </cell>
        </row>
        <row r="1448">
          <cell r="B1448" t="str">
            <v>Oef026l</v>
          </cell>
          <cell r="C1448" t="str">
            <v>Oefen/sportzaal</v>
          </cell>
          <cell r="D1448" t="str">
            <v>Lino/PVC</v>
          </cell>
          <cell r="E1448">
            <v>26</v>
          </cell>
          <cell r="F1448">
            <v>0.37764999999999999</v>
          </cell>
          <cell r="G1448">
            <v>0</v>
          </cell>
          <cell r="H1448">
            <v>0</v>
          </cell>
          <cell r="I1448">
            <v>0</v>
          </cell>
          <cell r="J1448">
            <v>0</v>
          </cell>
          <cell r="K1448">
            <v>0</v>
          </cell>
          <cell r="L1448">
            <v>0</v>
          </cell>
          <cell r="M1448">
            <v>0</v>
          </cell>
          <cell r="N1448">
            <v>0</v>
          </cell>
          <cell r="O1448">
            <v>0</v>
          </cell>
          <cell r="P1448">
            <v>0.37764999999999999</v>
          </cell>
          <cell r="Q1448">
            <v>68.846815834767639</v>
          </cell>
          <cell r="R1448" t="str">
            <v>Oef026l</v>
          </cell>
          <cell r="S1448">
            <v>0.9</v>
          </cell>
        </row>
        <row r="1449">
          <cell r="B1449" t="str">
            <v>Oef012l</v>
          </cell>
          <cell r="C1449" t="str">
            <v>Oefen/sportzaal</v>
          </cell>
          <cell r="D1449" t="str">
            <v>Lino/PVC</v>
          </cell>
          <cell r="E1449">
            <v>12</v>
          </cell>
          <cell r="F1449">
            <v>0.37764999999999999</v>
          </cell>
          <cell r="G1449">
            <v>0</v>
          </cell>
          <cell r="H1449">
            <v>0</v>
          </cell>
          <cell r="I1449">
            <v>0</v>
          </cell>
          <cell r="J1449">
            <v>0</v>
          </cell>
          <cell r="K1449">
            <v>0</v>
          </cell>
          <cell r="L1449">
            <v>0</v>
          </cell>
          <cell r="M1449">
            <v>0</v>
          </cell>
          <cell r="N1449">
            <v>0</v>
          </cell>
          <cell r="O1449">
            <v>0</v>
          </cell>
          <cell r="P1449">
            <v>0.37764999999999999</v>
          </cell>
          <cell r="Q1449">
            <v>31.775453462200453</v>
          </cell>
          <cell r="R1449" t="str">
            <v>Oef012l</v>
          </cell>
          <cell r="S1449">
            <v>0.9</v>
          </cell>
        </row>
        <row r="1450">
          <cell r="B1450" t="str">
            <v>Oef052lz</v>
          </cell>
          <cell r="C1450" t="str">
            <v>Oefen/sportzaal, weekend</v>
          </cell>
          <cell r="D1450" t="str">
            <v>Lino/PVC</v>
          </cell>
          <cell r="E1450">
            <v>52</v>
          </cell>
          <cell r="F1450">
            <v>0.37764999999999999</v>
          </cell>
          <cell r="G1450">
            <v>0</v>
          </cell>
          <cell r="H1450">
            <v>0</v>
          </cell>
          <cell r="I1450">
            <v>0</v>
          </cell>
          <cell r="J1450">
            <v>0</v>
          </cell>
          <cell r="K1450">
            <v>0</v>
          </cell>
          <cell r="L1450">
            <v>0</v>
          </cell>
          <cell r="M1450">
            <v>0</v>
          </cell>
          <cell r="N1450">
            <v>0</v>
          </cell>
          <cell r="O1450">
            <v>0</v>
          </cell>
          <cell r="P1450">
            <v>0.37764999999999999</v>
          </cell>
          <cell r="Q1450">
            <v>137.69363166953528</v>
          </cell>
          <cell r="R1450" t="str">
            <v>Oef052lz</v>
          </cell>
          <cell r="S1450">
            <v>0.9</v>
          </cell>
        </row>
        <row r="1451">
          <cell r="B1451" t="str">
            <v>Oef001l</v>
          </cell>
          <cell r="D1451" t="str">
            <v>Lino/PVC</v>
          </cell>
          <cell r="E1451">
            <v>1</v>
          </cell>
          <cell r="F1451">
            <v>0.37764999999999999</v>
          </cell>
          <cell r="G1451">
            <v>0</v>
          </cell>
          <cell r="H1451">
            <v>0</v>
          </cell>
          <cell r="I1451">
            <v>0</v>
          </cell>
          <cell r="J1451">
            <v>0</v>
          </cell>
          <cell r="K1451">
            <v>0</v>
          </cell>
          <cell r="L1451">
            <v>0</v>
          </cell>
          <cell r="M1451">
            <v>0</v>
          </cell>
          <cell r="N1451">
            <v>0</v>
          </cell>
          <cell r="O1451">
            <v>0</v>
          </cell>
          <cell r="P1451">
            <v>0.37764999999999999</v>
          </cell>
          <cell r="Q1451">
            <v>2.6479544551833709</v>
          </cell>
          <cell r="R1451" t="str">
            <v>Oef001l</v>
          </cell>
          <cell r="S1451">
            <v>0.9</v>
          </cell>
        </row>
        <row r="1452">
          <cell r="B1452" t="str">
            <v>Oef002l</v>
          </cell>
          <cell r="D1452" t="str">
            <v>Lino/PVC</v>
          </cell>
          <cell r="E1452">
            <v>2</v>
          </cell>
          <cell r="F1452">
            <v>0.37764999999999999</v>
          </cell>
          <cell r="G1452">
            <v>0</v>
          </cell>
          <cell r="H1452">
            <v>0</v>
          </cell>
          <cell r="I1452">
            <v>0</v>
          </cell>
          <cell r="J1452">
            <v>0</v>
          </cell>
          <cell r="K1452">
            <v>0</v>
          </cell>
          <cell r="L1452">
            <v>0</v>
          </cell>
          <cell r="M1452">
            <v>0</v>
          </cell>
          <cell r="N1452">
            <v>0</v>
          </cell>
          <cell r="O1452">
            <v>0</v>
          </cell>
          <cell r="P1452">
            <v>0.37764999999999999</v>
          </cell>
          <cell r="Q1452">
            <v>5.2959089103667418</v>
          </cell>
          <cell r="R1452" t="str">
            <v>Oef002l</v>
          </cell>
          <cell r="S1452">
            <v>0.9</v>
          </cell>
        </row>
        <row r="1453">
          <cell r="B1453" t="str">
            <v>Oef003l</v>
          </cell>
          <cell r="D1453" t="str">
            <v>Lino/PVC</v>
          </cell>
          <cell r="E1453">
            <v>3</v>
          </cell>
          <cell r="F1453">
            <v>0.37764999999999999</v>
          </cell>
          <cell r="G1453">
            <v>0</v>
          </cell>
          <cell r="H1453">
            <v>0</v>
          </cell>
          <cell r="I1453">
            <v>0</v>
          </cell>
          <cell r="J1453">
            <v>0</v>
          </cell>
          <cell r="K1453">
            <v>0</v>
          </cell>
          <cell r="L1453">
            <v>0</v>
          </cell>
          <cell r="M1453">
            <v>0</v>
          </cell>
          <cell r="N1453">
            <v>0</v>
          </cell>
          <cell r="O1453">
            <v>0</v>
          </cell>
          <cell r="P1453">
            <v>0.37764999999999999</v>
          </cell>
          <cell r="Q1453">
            <v>7.9438633655501132</v>
          </cell>
          <cell r="R1453" t="str">
            <v>Oef003l</v>
          </cell>
          <cell r="S1453">
            <v>0.9</v>
          </cell>
        </row>
        <row r="1454">
          <cell r="B1454" t="str">
            <v>Oef004l</v>
          </cell>
          <cell r="D1454" t="str">
            <v>Lino/PVC</v>
          </cell>
          <cell r="E1454">
            <v>4</v>
          </cell>
          <cell r="F1454">
            <v>0.37764999999999999</v>
          </cell>
          <cell r="G1454">
            <v>0</v>
          </cell>
          <cell r="H1454">
            <v>0</v>
          </cell>
          <cell r="I1454">
            <v>0</v>
          </cell>
          <cell r="J1454">
            <v>0</v>
          </cell>
          <cell r="K1454">
            <v>0</v>
          </cell>
          <cell r="L1454">
            <v>0</v>
          </cell>
          <cell r="M1454">
            <v>0</v>
          </cell>
          <cell r="N1454">
            <v>0</v>
          </cell>
          <cell r="O1454">
            <v>0</v>
          </cell>
          <cell r="P1454">
            <v>0.37764999999999999</v>
          </cell>
          <cell r="Q1454">
            <v>10.591817820733484</v>
          </cell>
          <cell r="R1454" t="str">
            <v>Oef004l</v>
          </cell>
          <cell r="S1454">
            <v>0.9</v>
          </cell>
        </row>
        <row r="1455">
          <cell r="B1455" t="str">
            <v>Oef005l</v>
          </cell>
          <cell r="D1455" t="str">
            <v>Lino/PVC</v>
          </cell>
          <cell r="E1455">
            <v>5</v>
          </cell>
          <cell r="F1455">
            <v>0.37764999999999999</v>
          </cell>
          <cell r="G1455">
            <v>0</v>
          </cell>
          <cell r="H1455">
            <v>0</v>
          </cell>
          <cell r="I1455">
            <v>0</v>
          </cell>
          <cell r="J1455">
            <v>0</v>
          </cell>
          <cell r="K1455">
            <v>0</v>
          </cell>
          <cell r="L1455">
            <v>0</v>
          </cell>
          <cell r="M1455">
            <v>0</v>
          </cell>
          <cell r="N1455">
            <v>0</v>
          </cell>
          <cell r="O1455">
            <v>0</v>
          </cell>
          <cell r="P1455">
            <v>0.37764999999999999</v>
          </cell>
          <cell r="Q1455">
            <v>13.239772275916854</v>
          </cell>
          <cell r="R1455" t="str">
            <v>Oef005l</v>
          </cell>
          <cell r="S1455">
            <v>0.9</v>
          </cell>
        </row>
        <row r="1456">
          <cell r="B1456" t="str">
            <v>Oef006l</v>
          </cell>
          <cell r="D1456" t="str">
            <v>Lino/PVC</v>
          </cell>
          <cell r="E1456">
            <v>6</v>
          </cell>
          <cell r="F1456">
            <v>0.38414999999999999</v>
          </cell>
          <cell r="G1456">
            <v>0</v>
          </cell>
          <cell r="H1456">
            <v>0</v>
          </cell>
          <cell r="I1456">
            <v>0</v>
          </cell>
          <cell r="J1456">
            <v>0.06</v>
          </cell>
          <cell r="K1456">
            <v>0</v>
          </cell>
          <cell r="L1456">
            <v>0</v>
          </cell>
          <cell r="M1456">
            <v>0</v>
          </cell>
          <cell r="N1456">
            <v>0</v>
          </cell>
          <cell r="O1456">
            <v>0</v>
          </cell>
          <cell r="P1456">
            <v>0.44414999999999999</v>
          </cell>
          <cell r="Q1456">
            <v>13.508949679162445</v>
          </cell>
          <cell r="R1456" t="str">
            <v>Oef006l</v>
          </cell>
          <cell r="S1456">
            <v>0.9</v>
          </cell>
        </row>
        <row r="1457">
          <cell r="B1457" t="str">
            <v>Oef007l</v>
          </cell>
          <cell r="D1457" t="str">
            <v>Lino/PVC</v>
          </cell>
          <cell r="E1457">
            <v>7</v>
          </cell>
          <cell r="F1457">
            <v>0.38414999999999999</v>
          </cell>
          <cell r="G1457">
            <v>0</v>
          </cell>
          <cell r="H1457">
            <v>0</v>
          </cell>
          <cell r="I1457">
            <v>0</v>
          </cell>
          <cell r="J1457">
            <v>0.06</v>
          </cell>
          <cell r="K1457">
            <v>0</v>
          </cell>
          <cell r="L1457">
            <v>0</v>
          </cell>
          <cell r="M1457">
            <v>0</v>
          </cell>
          <cell r="N1457">
            <v>0</v>
          </cell>
          <cell r="O1457">
            <v>0</v>
          </cell>
          <cell r="P1457">
            <v>0.44414999999999999</v>
          </cell>
          <cell r="Q1457">
            <v>15.760441292356186</v>
          </cell>
          <cell r="R1457" t="str">
            <v>Oef007l</v>
          </cell>
          <cell r="S1457">
            <v>0.9</v>
          </cell>
        </row>
        <row r="1458">
          <cell r="B1458" t="str">
            <v>Oef008l</v>
          </cell>
          <cell r="D1458" t="str">
            <v>Lino/PVC</v>
          </cell>
          <cell r="E1458">
            <v>8</v>
          </cell>
          <cell r="F1458">
            <v>0.38414999999999999</v>
          </cell>
          <cell r="G1458">
            <v>0</v>
          </cell>
          <cell r="H1458">
            <v>0</v>
          </cell>
          <cell r="I1458">
            <v>0</v>
          </cell>
          <cell r="J1458">
            <v>0.06</v>
          </cell>
          <cell r="K1458">
            <v>0</v>
          </cell>
          <cell r="L1458">
            <v>0</v>
          </cell>
          <cell r="M1458">
            <v>0</v>
          </cell>
          <cell r="N1458">
            <v>0</v>
          </cell>
          <cell r="O1458">
            <v>0</v>
          </cell>
          <cell r="P1458">
            <v>0.44414999999999999</v>
          </cell>
          <cell r="Q1458">
            <v>18.011932905549926</v>
          </cell>
          <cell r="R1458" t="str">
            <v>Oef008l</v>
          </cell>
          <cell r="S1458">
            <v>0.9</v>
          </cell>
        </row>
        <row r="1459">
          <cell r="B1459" t="str">
            <v>Oef009l</v>
          </cell>
          <cell r="D1459" t="str">
            <v>Lino/PVC</v>
          </cell>
          <cell r="E1459">
            <v>9</v>
          </cell>
          <cell r="F1459">
            <v>0.38414999999999999</v>
          </cell>
          <cell r="G1459">
            <v>0</v>
          </cell>
          <cell r="H1459">
            <v>0</v>
          </cell>
          <cell r="I1459">
            <v>0</v>
          </cell>
          <cell r="J1459">
            <v>0.06</v>
          </cell>
          <cell r="K1459">
            <v>0</v>
          </cell>
          <cell r="L1459">
            <v>0</v>
          </cell>
          <cell r="M1459">
            <v>0</v>
          </cell>
          <cell r="N1459">
            <v>0</v>
          </cell>
          <cell r="O1459">
            <v>0</v>
          </cell>
          <cell r="P1459">
            <v>0.44414999999999999</v>
          </cell>
          <cell r="Q1459">
            <v>20.263424518743665</v>
          </cell>
          <cell r="R1459" t="str">
            <v>Oef009l</v>
          </cell>
          <cell r="S1459">
            <v>0.9</v>
          </cell>
        </row>
        <row r="1460">
          <cell r="B1460" t="str">
            <v>Oef010l</v>
          </cell>
          <cell r="D1460" t="str">
            <v>Lino/PVC</v>
          </cell>
          <cell r="E1460">
            <v>10</v>
          </cell>
          <cell r="F1460">
            <v>0.38414999999999999</v>
          </cell>
          <cell r="G1460">
            <v>0</v>
          </cell>
          <cell r="H1460">
            <v>0</v>
          </cell>
          <cell r="I1460">
            <v>0</v>
          </cell>
          <cell r="J1460">
            <v>0.06</v>
          </cell>
          <cell r="K1460">
            <v>0</v>
          </cell>
          <cell r="L1460">
            <v>0</v>
          </cell>
          <cell r="M1460">
            <v>0</v>
          </cell>
          <cell r="N1460">
            <v>0</v>
          </cell>
          <cell r="O1460">
            <v>0</v>
          </cell>
          <cell r="P1460">
            <v>0.44414999999999999</v>
          </cell>
          <cell r="Q1460">
            <v>22.514916131937408</v>
          </cell>
          <cell r="R1460" t="str">
            <v>Oef010l</v>
          </cell>
          <cell r="S1460">
            <v>0.9</v>
          </cell>
        </row>
        <row r="1461">
          <cell r="B1461" t="str">
            <v>Oef011l</v>
          </cell>
          <cell r="D1461" t="str">
            <v>Lino/PVC</v>
          </cell>
          <cell r="E1461">
            <v>11</v>
          </cell>
          <cell r="F1461">
            <v>0.38414999999999999</v>
          </cell>
          <cell r="G1461">
            <v>0</v>
          </cell>
          <cell r="H1461">
            <v>0</v>
          </cell>
          <cell r="I1461">
            <v>0</v>
          </cell>
          <cell r="J1461">
            <v>0.06</v>
          </cell>
          <cell r="K1461">
            <v>0</v>
          </cell>
          <cell r="L1461">
            <v>0</v>
          </cell>
          <cell r="M1461">
            <v>0</v>
          </cell>
          <cell r="N1461">
            <v>0</v>
          </cell>
          <cell r="O1461">
            <v>0</v>
          </cell>
          <cell r="P1461">
            <v>0.44414999999999999</v>
          </cell>
          <cell r="Q1461">
            <v>24.766407745131147</v>
          </cell>
          <cell r="R1461" t="str">
            <v>Oef011l</v>
          </cell>
          <cell r="S1461">
            <v>0.9</v>
          </cell>
        </row>
        <row r="1463">
          <cell r="B1463" t="str">
            <v>Ope260l</v>
          </cell>
          <cell r="C1463" t="str">
            <v>OK</v>
          </cell>
          <cell r="D1463" t="str">
            <v>Lino/PVC</v>
          </cell>
          <cell r="E1463">
            <v>260</v>
          </cell>
          <cell r="F1463">
            <v>3.2497833333333332</v>
          </cell>
          <cell r="G1463">
            <v>0.53305416666666661</v>
          </cell>
          <cell r="H1463">
            <v>2.2533333333333334</v>
          </cell>
          <cell r="I1463">
            <v>0</v>
          </cell>
          <cell r="J1463">
            <v>0</v>
          </cell>
          <cell r="K1463">
            <v>0</v>
          </cell>
          <cell r="L1463">
            <v>9.2950000000000005E-2</v>
          </cell>
          <cell r="M1463">
            <v>0</v>
          </cell>
          <cell r="N1463">
            <v>0</v>
          </cell>
          <cell r="O1463">
            <v>0</v>
          </cell>
          <cell r="P1463">
            <v>6.1291208333333334</v>
          </cell>
          <cell r="Q1463">
            <v>42.420439581805169</v>
          </cell>
          <cell r="R1463" t="str">
            <v>Ope260l</v>
          </cell>
          <cell r="S1463">
            <v>0.78</v>
          </cell>
        </row>
        <row r="1464">
          <cell r="B1464" t="str">
            <v>Ope260ln</v>
          </cell>
          <cell r="C1464" t="str">
            <v>OK, naloopronde</v>
          </cell>
          <cell r="D1464" t="str">
            <v>Lino/PVC</v>
          </cell>
          <cell r="E1464">
            <v>260</v>
          </cell>
          <cell r="F1464">
            <v>0.56306250000000002</v>
          </cell>
          <cell r="G1464">
            <v>1.3162500000000001E-2</v>
          </cell>
          <cell r="H1464">
            <v>0</v>
          </cell>
          <cell r="I1464">
            <v>0</v>
          </cell>
          <cell r="J1464">
            <v>0</v>
          </cell>
          <cell r="K1464">
            <v>0</v>
          </cell>
          <cell r="L1464">
            <v>2.2275000000000003E-2</v>
          </cell>
          <cell r="M1464">
            <v>0</v>
          </cell>
          <cell r="N1464">
            <v>0</v>
          </cell>
          <cell r="O1464">
            <v>0</v>
          </cell>
          <cell r="P1464">
            <v>0.59850000000000003</v>
          </cell>
          <cell r="Q1464">
            <v>434.41938178780282</v>
          </cell>
          <cell r="R1464" t="str">
            <v>Ope260ln</v>
          </cell>
          <cell r="S1464">
            <v>0.81</v>
          </cell>
        </row>
        <row r="1465">
          <cell r="B1465" t="str">
            <v>Ope156l</v>
          </cell>
          <cell r="C1465" t="str">
            <v>OK</v>
          </cell>
          <cell r="D1465" t="str">
            <v>Lino/PVC</v>
          </cell>
          <cell r="E1465">
            <v>156</v>
          </cell>
          <cell r="F1465">
            <v>0.56306250000000002</v>
          </cell>
          <cell r="G1465">
            <v>1.3162500000000001E-2</v>
          </cell>
          <cell r="H1465">
            <v>0</v>
          </cell>
          <cell r="I1465">
            <v>0</v>
          </cell>
          <cell r="J1465">
            <v>0</v>
          </cell>
          <cell r="K1465">
            <v>0</v>
          </cell>
          <cell r="L1465">
            <v>2.2275000000000003E-2</v>
          </cell>
          <cell r="M1465">
            <v>0</v>
          </cell>
          <cell r="N1465">
            <v>0</v>
          </cell>
          <cell r="O1465">
            <v>0</v>
          </cell>
          <cell r="P1465">
            <v>0.59850000000000003</v>
          </cell>
          <cell r="Q1465">
            <v>260.65162907268171</v>
          </cell>
          <cell r="R1465" t="str">
            <v>Ope156l</v>
          </cell>
          <cell r="S1465">
            <v>0.81</v>
          </cell>
        </row>
        <row r="1466">
          <cell r="B1466" t="str">
            <v>Ope130l</v>
          </cell>
          <cell r="C1466" t="str">
            <v>OK</v>
          </cell>
          <cell r="D1466" t="str">
            <v>Lino/PVC</v>
          </cell>
          <cell r="E1466">
            <v>130</v>
          </cell>
          <cell r="F1466">
            <v>0.56306250000000002</v>
          </cell>
          <cell r="G1466">
            <v>1.3162500000000001E-2</v>
          </cell>
          <cell r="H1466">
            <v>0</v>
          </cell>
          <cell r="I1466">
            <v>0</v>
          </cell>
          <cell r="J1466">
            <v>0</v>
          </cell>
          <cell r="K1466">
            <v>0</v>
          </cell>
          <cell r="L1466">
            <v>2.2275000000000003E-2</v>
          </cell>
          <cell r="M1466">
            <v>0</v>
          </cell>
          <cell r="N1466">
            <v>0</v>
          </cell>
          <cell r="O1466">
            <v>0</v>
          </cell>
          <cell r="P1466">
            <v>0.59850000000000003</v>
          </cell>
          <cell r="Q1466">
            <v>217.20969089390141</v>
          </cell>
          <cell r="R1466" t="str">
            <v>Ope130l</v>
          </cell>
          <cell r="S1466">
            <v>0.81</v>
          </cell>
        </row>
        <row r="1467">
          <cell r="B1467" t="str">
            <v>Ope104l</v>
          </cell>
          <cell r="C1467" t="str">
            <v>OK</v>
          </cell>
          <cell r="D1467" t="str">
            <v>Lino/PVC</v>
          </cell>
          <cell r="E1467">
            <v>104</v>
          </cell>
          <cell r="F1467">
            <v>0.56306250000000002</v>
          </cell>
          <cell r="G1467">
            <v>1.3162500000000001E-2</v>
          </cell>
          <cell r="H1467">
            <v>0</v>
          </cell>
          <cell r="I1467">
            <v>0</v>
          </cell>
          <cell r="J1467">
            <v>0</v>
          </cell>
          <cell r="K1467">
            <v>0</v>
          </cell>
          <cell r="L1467">
            <v>2.2275000000000003E-2</v>
          </cell>
          <cell r="M1467">
            <v>0</v>
          </cell>
          <cell r="N1467">
            <v>0</v>
          </cell>
          <cell r="O1467">
            <v>0</v>
          </cell>
          <cell r="P1467">
            <v>0.59850000000000003</v>
          </cell>
          <cell r="Q1467">
            <v>173.76775271512113</v>
          </cell>
          <cell r="R1467" t="str">
            <v>Ope104l</v>
          </cell>
          <cell r="S1467">
            <v>0.81</v>
          </cell>
        </row>
        <row r="1468">
          <cell r="B1468" t="str">
            <v>Ope052l</v>
          </cell>
          <cell r="C1468" t="str">
            <v>OK</v>
          </cell>
          <cell r="D1468" t="str">
            <v>Lino/PVC</v>
          </cell>
          <cell r="E1468">
            <v>52</v>
          </cell>
          <cell r="F1468">
            <v>0.56306250000000002</v>
          </cell>
          <cell r="G1468">
            <v>1.3162500000000001E-2</v>
          </cell>
          <cell r="H1468">
            <v>0</v>
          </cell>
          <cell r="I1468">
            <v>0</v>
          </cell>
          <cell r="J1468">
            <v>0</v>
          </cell>
          <cell r="K1468">
            <v>0</v>
          </cell>
          <cell r="L1468">
            <v>2.2275000000000003E-2</v>
          </cell>
          <cell r="M1468">
            <v>0</v>
          </cell>
          <cell r="N1468">
            <v>0</v>
          </cell>
          <cell r="O1468">
            <v>0</v>
          </cell>
          <cell r="P1468">
            <v>0.59850000000000003</v>
          </cell>
          <cell r="Q1468">
            <v>86.883876357560567</v>
          </cell>
          <cell r="R1468" t="str">
            <v>Ope052l</v>
          </cell>
          <cell r="S1468">
            <v>0.81</v>
          </cell>
        </row>
        <row r="1469">
          <cell r="B1469" t="str">
            <v>Ope026l</v>
          </cell>
          <cell r="C1469" t="str">
            <v>OK</v>
          </cell>
          <cell r="D1469" t="str">
            <v>Lino/PVC</v>
          </cell>
          <cell r="E1469">
            <v>26</v>
          </cell>
          <cell r="F1469">
            <v>0.56306250000000002</v>
          </cell>
          <cell r="G1469">
            <v>1.3162500000000001E-2</v>
          </cell>
          <cell r="H1469">
            <v>0</v>
          </cell>
          <cell r="I1469">
            <v>0</v>
          </cell>
          <cell r="J1469">
            <v>0</v>
          </cell>
          <cell r="K1469">
            <v>0</v>
          </cell>
          <cell r="L1469">
            <v>2.2275000000000003E-2</v>
          </cell>
          <cell r="M1469">
            <v>0</v>
          </cell>
          <cell r="N1469">
            <v>0</v>
          </cell>
          <cell r="O1469">
            <v>0</v>
          </cell>
          <cell r="P1469">
            <v>0.59850000000000003</v>
          </cell>
          <cell r="Q1469">
            <v>43.441938178780283</v>
          </cell>
          <cell r="R1469" t="str">
            <v>Ope026l</v>
          </cell>
          <cell r="S1469">
            <v>0.81</v>
          </cell>
        </row>
        <row r="1470">
          <cell r="B1470" t="str">
            <v>Ope012l</v>
          </cell>
          <cell r="C1470" t="str">
            <v>OK</v>
          </cell>
          <cell r="D1470" t="str">
            <v>Lino/PVC</v>
          </cell>
          <cell r="E1470">
            <v>12</v>
          </cell>
          <cell r="F1470">
            <v>0.56306250000000002</v>
          </cell>
          <cell r="G1470">
            <v>1.3162500000000001E-2</v>
          </cell>
          <cell r="H1470">
            <v>0</v>
          </cell>
          <cell r="I1470">
            <v>0</v>
          </cell>
          <cell r="J1470">
            <v>0</v>
          </cell>
          <cell r="K1470">
            <v>0</v>
          </cell>
          <cell r="L1470">
            <v>2.2275000000000003E-2</v>
          </cell>
          <cell r="M1470">
            <v>0</v>
          </cell>
          <cell r="N1470">
            <v>0</v>
          </cell>
          <cell r="O1470">
            <v>0</v>
          </cell>
          <cell r="P1470">
            <v>0.59850000000000003</v>
          </cell>
          <cell r="Q1470">
            <v>20.050125313283207</v>
          </cell>
          <cell r="R1470" t="str">
            <v>Ope012l</v>
          </cell>
          <cell r="S1470">
            <v>0.81</v>
          </cell>
        </row>
        <row r="1471">
          <cell r="B1471" t="str">
            <v>Ope052lz</v>
          </cell>
          <cell r="C1471" t="str">
            <v>OK, weekend</v>
          </cell>
          <cell r="D1471" t="str">
            <v>Lino/PVC</v>
          </cell>
          <cell r="E1471">
            <v>52</v>
          </cell>
          <cell r="F1471">
            <v>0.56306250000000002</v>
          </cell>
          <cell r="G1471">
            <v>1.3162500000000001E-2</v>
          </cell>
          <cell r="H1471">
            <v>0</v>
          </cell>
          <cell r="I1471">
            <v>0</v>
          </cell>
          <cell r="J1471">
            <v>0</v>
          </cell>
          <cell r="K1471">
            <v>0</v>
          </cell>
          <cell r="L1471">
            <v>2.2275000000000003E-2</v>
          </cell>
          <cell r="M1471">
            <v>0</v>
          </cell>
          <cell r="N1471">
            <v>0</v>
          </cell>
          <cell r="O1471">
            <v>0</v>
          </cell>
          <cell r="P1471">
            <v>0.59850000000000003</v>
          </cell>
          <cell r="Q1471">
            <v>86.883876357560567</v>
          </cell>
          <cell r="R1471" t="str">
            <v>Ope052lz</v>
          </cell>
          <cell r="S1471">
            <v>0.81</v>
          </cell>
        </row>
        <row r="1472">
          <cell r="B1472" t="str">
            <v>Ope001l</v>
          </cell>
          <cell r="D1472" t="str">
            <v>Lino/PVC</v>
          </cell>
          <cell r="E1472">
            <v>1</v>
          </cell>
          <cell r="F1472">
            <v>0.56306250000000002</v>
          </cell>
          <cell r="G1472">
            <v>1.3162500000000001E-2</v>
          </cell>
          <cell r="H1472">
            <v>0</v>
          </cell>
          <cell r="I1472">
            <v>0</v>
          </cell>
          <cell r="J1472">
            <v>0</v>
          </cell>
          <cell r="K1472">
            <v>0</v>
          </cell>
          <cell r="L1472">
            <v>2.2275000000000003E-2</v>
          </cell>
          <cell r="M1472">
            <v>0</v>
          </cell>
          <cell r="N1472">
            <v>0</v>
          </cell>
          <cell r="O1472">
            <v>0</v>
          </cell>
          <cell r="P1472">
            <v>0.59850000000000003</v>
          </cell>
          <cell r="Q1472">
            <v>1.6708437761069339</v>
          </cell>
          <cell r="R1472" t="str">
            <v>Ope001l</v>
          </cell>
          <cell r="S1472">
            <v>0.81</v>
          </cell>
        </row>
        <row r="1473">
          <cell r="B1473" t="str">
            <v>Ope002l</v>
          </cell>
          <cell r="D1473" t="str">
            <v>Lino/PVC</v>
          </cell>
          <cell r="E1473">
            <v>260</v>
          </cell>
          <cell r="F1473">
            <v>0.92744999999999989</v>
          </cell>
          <cell r="G1473">
            <v>0.10091250000000002</v>
          </cell>
          <cell r="H1473">
            <v>0</v>
          </cell>
          <cell r="I1473">
            <v>0</v>
          </cell>
          <cell r="J1473">
            <v>0</v>
          </cell>
          <cell r="K1473">
            <v>0</v>
          </cell>
          <cell r="L1473">
            <v>9.6525E-2</v>
          </cell>
          <cell r="M1473">
            <v>0</v>
          </cell>
          <cell r="N1473">
            <v>0</v>
          </cell>
          <cell r="O1473">
            <v>0</v>
          </cell>
          <cell r="P1473">
            <v>1.1248874999999998</v>
          </cell>
          <cell r="Q1473">
            <v>231.13422453356446</v>
          </cell>
          <cell r="R1473" t="str">
            <v>Ope002l</v>
          </cell>
          <cell r="S1473">
            <v>0.81</v>
          </cell>
        </row>
        <row r="1474">
          <cell r="B1474" t="str">
            <v>Ope003l</v>
          </cell>
          <cell r="D1474" t="str">
            <v>Lino/PVC</v>
          </cell>
          <cell r="E1474">
            <v>260</v>
          </cell>
          <cell r="F1474">
            <v>0.92744999999999989</v>
          </cell>
          <cell r="G1474">
            <v>0.10091250000000002</v>
          </cell>
          <cell r="H1474">
            <v>0</v>
          </cell>
          <cell r="I1474">
            <v>0</v>
          </cell>
          <cell r="J1474">
            <v>0</v>
          </cell>
          <cell r="K1474">
            <v>0</v>
          </cell>
          <cell r="L1474">
            <v>9.6525E-2</v>
          </cell>
          <cell r="M1474">
            <v>0</v>
          </cell>
          <cell r="N1474">
            <v>0</v>
          </cell>
          <cell r="O1474">
            <v>0</v>
          </cell>
          <cell r="P1474">
            <v>1.1248874999999998</v>
          </cell>
          <cell r="Q1474">
            <v>231.13422453356446</v>
          </cell>
          <cell r="R1474" t="str">
            <v>Ope003l</v>
          </cell>
          <cell r="S1474">
            <v>0.81</v>
          </cell>
        </row>
        <row r="1475">
          <cell r="B1475" t="str">
            <v>Ope004l</v>
          </cell>
          <cell r="D1475" t="str">
            <v>Lino/PVC</v>
          </cell>
          <cell r="E1475">
            <v>260</v>
          </cell>
          <cell r="F1475">
            <v>0.80459999999999998</v>
          </cell>
          <cell r="G1475">
            <v>0</v>
          </cell>
          <cell r="H1475">
            <v>0</v>
          </cell>
          <cell r="I1475">
            <v>0</v>
          </cell>
          <cell r="J1475">
            <v>0</v>
          </cell>
          <cell r="K1475">
            <v>0</v>
          </cell>
          <cell r="L1475">
            <v>9.6525E-2</v>
          </cell>
          <cell r="M1475">
            <v>0</v>
          </cell>
          <cell r="N1475">
            <v>0</v>
          </cell>
          <cell r="O1475">
            <v>0</v>
          </cell>
          <cell r="P1475">
            <v>0.90112499999999995</v>
          </cell>
          <cell r="Q1475">
            <v>288.52822860313501</v>
          </cell>
          <cell r="R1475" t="str">
            <v>Ope004l</v>
          </cell>
          <cell r="S1475">
            <v>0.81</v>
          </cell>
        </row>
        <row r="1476">
          <cell r="B1476" t="str">
            <v>Ope005l</v>
          </cell>
          <cell r="D1476" t="str">
            <v>Lino/PVC</v>
          </cell>
          <cell r="E1476">
            <v>5</v>
          </cell>
          <cell r="F1476">
            <v>0.56306250000000002</v>
          </cell>
          <cell r="G1476">
            <v>1.3162500000000001E-2</v>
          </cell>
          <cell r="H1476">
            <v>0</v>
          </cell>
          <cell r="I1476">
            <v>0</v>
          </cell>
          <cell r="J1476">
            <v>0</v>
          </cell>
          <cell r="K1476">
            <v>0</v>
          </cell>
          <cell r="L1476">
            <v>2.2275000000000003E-2</v>
          </cell>
          <cell r="M1476">
            <v>0</v>
          </cell>
          <cell r="N1476">
            <v>0</v>
          </cell>
          <cell r="O1476">
            <v>0</v>
          </cell>
          <cell r="P1476">
            <v>0.59850000000000003</v>
          </cell>
          <cell r="Q1476">
            <v>8.3542188805346704</v>
          </cell>
          <cell r="R1476" t="str">
            <v>Ope005l</v>
          </cell>
          <cell r="S1476">
            <v>0.81</v>
          </cell>
        </row>
        <row r="1477">
          <cell r="B1477" t="str">
            <v>Ope006l</v>
          </cell>
          <cell r="D1477" t="str">
            <v>Lino/PVC</v>
          </cell>
          <cell r="E1477">
            <v>52</v>
          </cell>
          <cell r="F1477">
            <v>0</v>
          </cell>
          <cell r="G1477">
            <v>0</v>
          </cell>
          <cell r="H1477">
            <v>0</v>
          </cell>
          <cell r="I1477">
            <v>0</v>
          </cell>
          <cell r="J1477">
            <v>0</v>
          </cell>
          <cell r="K1477">
            <v>0</v>
          </cell>
          <cell r="L1477">
            <v>0</v>
          </cell>
          <cell r="M1477">
            <v>0</v>
          </cell>
          <cell r="N1477">
            <v>0</v>
          </cell>
          <cell r="O1477">
            <v>0</v>
          </cell>
          <cell r="P1477">
            <v>0</v>
          </cell>
          <cell r="Q1477">
            <v>0</v>
          </cell>
          <cell r="R1477" t="str">
            <v>Ope006l</v>
          </cell>
          <cell r="S1477">
            <v>0.81</v>
          </cell>
        </row>
        <row r="1478">
          <cell r="B1478" t="str">
            <v>Ope007l</v>
          </cell>
          <cell r="D1478" t="str">
            <v>Lino/PVC</v>
          </cell>
          <cell r="E1478">
            <v>7</v>
          </cell>
          <cell r="F1478">
            <v>1.1154375000000001</v>
          </cell>
          <cell r="G1478">
            <v>2.0418749999999999E-2</v>
          </cell>
          <cell r="H1478">
            <v>0</v>
          </cell>
          <cell r="I1478">
            <v>0</v>
          </cell>
          <cell r="J1478">
            <v>5.3999999999999999E-2</v>
          </cell>
          <cell r="K1478">
            <v>0</v>
          </cell>
          <cell r="L1478">
            <v>2.2275000000000003E-2</v>
          </cell>
          <cell r="M1478">
            <v>0</v>
          </cell>
          <cell r="N1478">
            <v>0</v>
          </cell>
          <cell r="O1478">
            <v>0</v>
          </cell>
          <cell r="P1478">
            <v>1.2121312500000001</v>
          </cell>
          <cell r="Q1478">
            <v>5.7749521761772895</v>
          </cell>
          <cell r="R1478" t="str">
            <v>Ope007l</v>
          </cell>
          <cell r="S1478">
            <v>0.81</v>
          </cell>
        </row>
        <row r="1479">
          <cell r="B1479" t="str">
            <v>Ope008l</v>
          </cell>
          <cell r="D1479" t="str">
            <v>Lino/PVC</v>
          </cell>
          <cell r="E1479">
            <v>8</v>
          </cell>
          <cell r="F1479">
            <v>1.1154375000000001</v>
          </cell>
          <cell r="G1479">
            <v>2.0418749999999999E-2</v>
          </cell>
          <cell r="H1479">
            <v>0</v>
          </cell>
          <cell r="I1479">
            <v>0</v>
          </cell>
          <cell r="J1479">
            <v>5.3999999999999999E-2</v>
          </cell>
          <cell r="K1479">
            <v>0</v>
          </cell>
          <cell r="L1479">
            <v>2.2275000000000003E-2</v>
          </cell>
          <cell r="M1479">
            <v>0</v>
          </cell>
          <cell r="N1479">
            <v>0</v>
          </cell>
          <cell r="O1479">
            <v>0</v>
          </cell>
          <cell r="P1479">
            <v>1.2121312500000001</v>
          </cell>
          <cell r="Q1479">
            <v>6.5999453442026166</v>
          </cell>
          <cell r="R1479" t="str">
            <v>Ope008l</v>
          </cell>
          <cell r="S1479">
            <v>0.81</v>
          </cell>
        </row>
        <row r="1480">
          <cell r="B1480" t="str">
            <v>Ope009l</v>
          </cell>
          <cell r="D1480" t="str">
            <v>Lino/PVC</v>
          </cell>
          <cell r="E1480">
            <v>9</v>
          </cell>
          <cell r="F1480">
            <v>1.1154375000000001</v>
          </cell>
          <cell r="G1480">
            <v>2.0418749999999999E-2</v>
          </cell>
          <cell r="H1480">
            <v>0</v>
          </cell>
          <cell r="I1480">
            <v>0</v>
          </cell>
          <cell r="J1480">
            <v>5.3999999999999999E-2</v>
          </cell>
          <cell r="K1480">
            <v>0</v>
          </cell>
          <cell r="L1480">
            <v>2.2275000000000003E-2</v>
          </cell>
          <cell r="M1480">
            <v>0</v>
          </cell>
          <cell r="N1480">
            <v>0</v>
          </cell>
          <cell r="O1480">
            <v>0</v>
          </cell>
          <cell r="P1480">
            <v>1.2121312500000001</v>
          </cell>
          <cell r="Q1480">
            <v>7.4249385122279437</v>
          </cell>
          <cell r="R1480" t="str">
            <v>Ope009l</v>
          </cell>
          <cell r="S1480">
            <v>0.81</v>
          </cell>
        </row>
        <row r="1481">
          <cell r="B1481" t="str">
            <v>Ope010l</v>
          </cell>
          <cell r="D1481" t="str">
            <v>Lino/PVC</v>
          </cell>
          <cell r="E1481">
            <v>10</v>
          </cell>
          <cell r="F1481">
            <v>1.1154375000000001</v>
          </cell>
          <cell r="G1481">
            <v>2.0418749999999999E-2</v>
          </cell>
          <cell r="H1481">
            <v>0</v>
          </cell>
          <cell r="I1481">
            <v>0</v>
          </cell>
          <cell r="J1481">
            <v>5.3999999999999999E-2</v>
          </cell>
          <cell r="K1481">
            <v>0</v>
          </cell>
          <cell r="L1481">
            <v>2.2275000000000003E-2</v>
          </cell>
          <cell r="M1481">
            <v>0</v>
          </cell>
          <cell r="N1481">
            <v>0</v>
          </cell>
          <cell r="O1481">
            <v>0</v>
          </cell>
          <cell r="P1481">
            <v>1.2121312500000001</v>
          </cell>
          <cell r="Q1481">
            <v>8.2499316802532707</v>
          </cell>
          <cell r="R1481" t="str">
            <v>Ope010l</v>
          </cell>
          <cell r="S1481">
            <v>0.81</v>
          </cell>
        </row>
        <row r="1482">
          <cell r="B1482" t="str">
            <v>Ope011l</v>
          </cell>
          <cell r="D1482" t="str">
            <v>Lino/PVC</v>
          </cell>
          <cell r="E1482">
            <v>11</v>
          </cell>
          <cell r="F1482">
            <v>1.1154375000000001</v>
          </cell>
          <cell r="G1482">
            <v>2.0418749999999999E-2</v>
          </cell>
          <cell r="H1482">
            <v>0</v>
          </cell>
          <cell r="I1482">
            <v>0</v>
          </cell>
          <cell r="J1482">
            <v>5.3999999999999999E-2</v>
          </cell>
          <cell r="K1482">
            <v>0</v>
          </cell>
          <cell r="L1482">
            <v>2.2275000000000003E-2</v>
          </cell>
          <cell r="M1482">
            <v>0</v>
          </cell>
          <cell r="N1482">
            <v>0</v>
          </cell>
          <cell r="O1482">
            <v>0</v>
          </cell>
          <cell r="P1482">
            <v>1.2121312500000001</v>
          </cell>
          <cell r="Q1482">
            <v>9.0749248482785969</v>
          </cell>
          <cell r="R1482" t="str">
            <v>Ope011l</v>
          </cell>
          <cell r="S1482">
            <v>0.81</v>
          </cell>
        </row>
        <row r="1484">
          <cell r="B1484" t="str">
            <v>Ope260s</v>
          </cell>
          <cell r="C1484" t="str">
            <v>OK</v>
          </cell>
          <cell r="D1484" t="str">
            <v>Steen</v>
          </cell>
          <cell r="E1484">
            <v>260</v>
          </cell>
          <cell r="F1484">
            <v>0.45524999999999993</v>
          </cell>
          <cell r="G1484">
            <v>2.7638888888888891E-3</v>
          </cell>
          <cell r="H1484">
            <v>1.3333333333333334E-2</v>
          </cell>
          <cell r="I1484">
            <v>0</v>
          </cell>
          <cell r="J1484">
            <v>0</v>
          </cell>
          <cell r="K1484">
            <v>0</v>
          </cell>
          <cell r="L1484">
            <v>0</v>
          </cell>
          <cell r="M1484">
            <v>0</v>
          </cell>
          <cell r="N1484">
            <v>0</v>
          </cell>
          <cell r="O1484">
            <v>0</v>
          </cell>
          <cell r="P1484">
            <v>0.47134722222222214</v>
          </cell>
          <cell r="Q1484">
            <v>551.61033680054231</v>
          </cell>
          <cell r="R1484" t="str">
            <v>Ope260s</v>
          </cell>
          <cell r="S1484">
            <v>0.8</v>
          </cell>
        </row>
        <row r="1485">
          <cell r="B1485" t="str">
            <v>Ope260sn</v>
          </cell>
          <cell r="C1485" t="str">
            <v>OK, naloopronde</v>
          </cell>
          <cell r="D1485" t="str">
            <v>Steen</v>
          </cell>
          <cell r="E1485">
            <v>260</v>
          </cell>
          <cell r="F1485">
            <v>0.33944444444444444</v>
          </cell>
          <cell r="G1485">
            <v>0</v>
          </cell>
          <cell r="H1485">
            <v>0</v>
          </cell>
          <cell r="I1485">
            <v>0</v>
          </cell>
          <cell r="J1485">
            <v>0</v>
          </cell>
          <cell r="K1485">
            <v>0</v>
          </cell>
          <cell r="L1485">
            <v>0</v>
          </cell>
          <cell r="M1485">
            <v>0</v>
          </cell>
          <cell r="N1485">
            <v>0</v>
          </cell>
          <cell r="O1485">
            <v>0</v>
          </cell>
          <cell r="P1485">
            <v>0.33944444444444444</v>
          </cell>
          <cell r="Q1485">
            <v>765.95744680851067</v>
          </cell>
          <cell r="R1485" t="str">
            <v>Ope260sn</v>
          </cell>
          <cell r="S1485">
            <v>0.8</v>
          </cell>
        </row>
        <row r="1486">
          <cell r="B1486" t="str">
            <v>Ope156s</v>
          </cell>
          <cell r="C1486" t="str">
            <v>OK</v>
          </cell>
          <cell r="D1486" t="str">
            <v>Steen</v>
          </cell>
          <cell r="E1486">
            <v>156</v>
          </cell>
          <cell r="F1486">
            <v>0.3108055555555555</v>
          </cell>
          <cell r="G1486">
            <v>2.7638888888888891E-3</v>
          </cell>
          <cell r="H1486">
            <v>1.3333333333333334E-2</v>
          </cell>
          <cell r="I1486">
            <v>0</v>
          </cell>
          <cell r="J1486">
            <v>0</v>
          </cell>
          <cell r="K1486">
            <v>0</v>
          </cell>
          <cell r="L1486">
            <v>0</v>
          </cell>
          <cell r="M1486">
            <v>0</v>
          </cell>
          <cell r="N1486">
            <v>0</v>
          </cell>
          <cell r="O1486">
            <v>0</v>
          </cell>
          <cell r="P1486">
            <v>0.32690277777777771</v>
          </cell>
          <cell r="Q1486">
            <v>477.20610103241705</v>
          </cell>
          <cell r="R1486" t="str">
            <v>Ope156s</v>
          </cell>
          <cell r="S1486">
            <v>0.8</v>
          </cell>
        </row>
        <row r="1487">
          <cell r="B1487" t="str">
            <v>Ope130s</v>
          </cell>
          <cell r="C1487" t="str">
            <v>OK</v>
          </cell>
          <cell r="D1487" t="str">
            <v>Steen</v>
          </cell>
          <cell r="E1487">
            <v>130</v>
          </cell>
          <cell r="F1487">
            <v>0.27469444444444435</v>
          </cell>
          <cell r="G1487">
            <v>2.7638888888888891E-3</v>
          </cell>
          <cell r="H1487">
            <v>1.3333333333333334E-2</v>
          </cell>
          <cell r="I1487">
            <v>0</v>
          </cell>
          <cell r="J1487">
            <v>0</v>
          </cell>
          <cell r="K1487">
            <v>0</v>
          </cell>
          <cell r="L1487">
            <v>0</v>
          </cell>
          <cell r="M1487">
            <v>0</v>
          </cell>
          <cell r="N1487">
            <v>0</v>
          </cell>
          <cell r="O1487">
            <v>0</v>
          </cell>
          <cell r="P1487">
            <v>0.29079166666666656</v>
          </cell>
          <cell r="Q1487">
            <v>447.05545207049738</v>
          </cell>
          <cell r="R1487" t="str">
            <v>Ope130s</v>
          </cell>
          <cell r="S1487">
            <v>0.8</v>
          </cell>
        </row>
        <row r="1488">
          <cell r="B1488" t="str">
            <v>Ope104s</v>
          </cell>
          <cell r="C1488" t="str">
            <v>OK</v>
          </cell>
          <cell r="D1488" t="str">
            <v>Steen</v>
          </cell>
          <cell r="E1488">
            <v>104</v>
          </cell>
          <cell r="F1488">
            <v>0.23858333333333326</v>
          </cell>
          <cell r="G1488">
            <v>2.7638888888888891E-3</v>
          </cell>
          <cell r="H1488">
            <v>1.3333333333333334E-2</v>
          </cell>
          <cell r="I1488">
            <v>0</v>
          </cell>
          <cell r="J1488">
            <v>0</v>
          </cell>
          <cell r="K1488">
            <v>0</v>
          </cell>
          <cell r="L1488">
            <v>0</v>
          </cell>
          <cell r="M1488">
            <v>0</v>
          </cell>
          <cell r="N1488">
            <v>0</v>
          </cell>
          <cell r="O1488">
            <v>0</v>
          </cell>
          <cell r="P1488">
            <v>0.25468055555555547</v>
          </cell>
          <cell r="Q1488">
            <v>408.35469269782419</v>
          </cell>
          <cell r="R1488" t="str">
            <v>Ope104s</v>
          </cell>
          <cell r="S1488">
            <v>0.8</v>
          </cell>
        </row>
        <row r="1489">
          <cell r="B1489" t="str">
            <v>Ope052s</v>
          </cell>
          <cell r="C1489" t="str">
            <v>OK</v>
          </cell>
          <cell r="D1489" t="str">
            <v>Steen</v>
          </cell>
          <cell r="E1489">
            <v>52</v>
          </cell>
          <cell r="F1489">
            <v>0.16636111111111107</v>
          </cell>
          <cell r="G1489">
            <v>2.7638888888888891E-3</v>
          </cell>
          <cell r="H1489">
            <v>1.3333333333333334E-2</v>
          </cell>
          <cell r="I1489">
            <v>0</v>
          </cell>
          <cell r="J1489">
            <v>0</v>
          </cell>
          <cell r="K1489">
            <v>0</v>
          </cell>
          <cell r="L1489">
            <v>0</v>
          </cell>
          <cell r="M1489">
            <v>0</v>
          </cell>
          <cell r="N1489">
            <v>0</v>
          </cell>
          <cell r="O1489">
            <v>0</v>
          </cell>
          <cell r="P1489">
            <v>0.18245833333333331</v>
          </cell>
          <cell r="Q1489">
            <v>284.996574560402</v>
          </cell>
          <cell r="R1489" t="str">
            <v>Ope052s</v>
          </cell>
          <cell r="S1489">
            <v>0.8</v>
          </cell>
        </row>
        <row r="1490">
          <cell r="B1490" t="str">
            <v>Ope026s</v>
          </cell>
          <cell r="C1490" t="str">
            <v>OK</v>
          </cell>
          <cell r="D1490" t="str">
            <v>Steen</v>
          </cell>
          <cell r="E1490">
            <v>26</v>
          </cell>
          <cell r="F1490">
            <v>8.6972222222222201E-2</v>
          </cell>
          <cell r="G1490">
            <v>2.7638888888888891E-3</v>
          </cell>
          <cell r="H1490">
            <v>1.3333333333333334E-2</v>
          </cell>
          <cell r="I1490">
            <v>0</v>
          </cell>
          <cell r="J1490">
            <v>0</v>
          </cell>
          <cell r="K1490">
            <v>0</v>
          </cell>
          <cell r="L1490">
            <v>0</v>
          </cell>
          <cell r="M1490">
            <v>0</v>
          </cell>
          <cell r="N1490">
            <v>0</v>
          </cell>
          <cell r="O1490">
            <v>0</v>
          </cell>
          <cell r="P1490">
            <v>0.10306944444444442</v>
          </cell>
          <cell r="Q1490">
            <v>252.25710820644125</v>
          </cell>
          <cell r="R1490" t="str">
            <v>Ope026s</v>
          </cell>
          <cell r="S1490">
            <v>0.8</v>
          </cell>
        </row>
        <row r="1491">
          <cell r="B1491" t="str">
            <v>Ope012s</v>
          </cell>
          <cell r="C1491" t="str">
            <v>OK</v>
          </cell>
          <cell r="D1491" t="str">
            <v>Steen</v>
          </cell>
          <cell r="E1491">
            <v>12</v>
          </cell>
          <cell r="F1491">
            <v>4.5749999999999999E-2</v>
          </cell>
          <cell r="G1491">
            <v>2.7638888888888891E-3</v>
          </cell>
          <cell r="H1491">
            <v>1.3333333333333334E-2</v>
          </cell>
          <cell r="I1491">
            <v>0</v>
          </cell>
          <cell r="J1491">
            <v>0</v>
          </cell>
          <cell r="K1491">
            <v>0</v>
          </cell>
          <cell r="L1491">
            <v>0</v>
          </cell>
          <cell r="M1491">
            <v>0</v>
          </cell>
          <cell r="N1491">
            <v>0</v>
          </cell>
          <cell r="O1491">
            <v>0</v>
          </cell>
          <cell r="P1491">
            <v>6.1847222222222227E-2</v>
          </cell>
          <cell r="Q1491">
            <v>194.02649898944529</v>
          </cell>
          <cell r="R1491" t="str">
            <v>Ope012s</v>
          </cell>
          <cell r="S1491">
            <v>0.8</v>
          </cell>
        </row>
        <row r="1492">
          <cell r="B1492" t="str">
            <v>Ope052sz</v>
          </cell>
          <cell r="C1492" t="str">
            <v>OK, weekend</v>
          </cell>
          <cell r="D1492" t="str">
            <v>Steen</v>
          </cell>
          <cell r="E1492">
            <v>52</v>
          </cell>
          <cell r="F1492">
            <v>5.4888888888888897E-2</v>
          </cell>
          <cell r="G1492">
            <v>0</v>
          </cell>
          <cell r="H1492">
            <v>0</v>
          </cell>
          <cell r="I1492">
            <v>0</v>
          </cell>
          <cell r="J1492">
            <v>0</v>
          </cell>
          <cell r="K1492">
            <v>0</v>
          </cell>
          <cell r="L1492">
            <v>0</v>
          </cell>
          <cell r="M1492">
            <v>0</v>
          </cell>
          <cell r="N1492">
            <v>0</v>
          </cell>
          <cell r="O1492">
            <v>0</v>
          </cell>
          <cell r="P1492">
            <v>5.4888888888888897E-2</v>
          </cell>
          <cell r="Q1492">
            <v>947.36842105263145</v>
          </cell>
          <cell r="R1492" t="str">
            <v>Ope052sz</v>
          </cell>
          <cell r="S1492">
            <v>0.8</v>
          </cell>
        </row>
        <row r="1493">
          <cell r="B1493" t="str">
            <v>Ope001s</v>
          </cell>
          <cell r="D1493" t="str">
            <v>Steen</v>
          </cell>
          <cell r="E1493">
            <v>1</v>
          </cell>
          <cell r="F1493">
            <v>0</v>
          </cell>
          <cell r="G1493">
            <v>0</v>
          </cell>
          <cell r="H1493">
            <v>0</v>
          </cell>
          <cell r="I1493">
            <v>0</v>
          </cell>
          <cell r="J1493">
            <v>0</v>
          </cell>
          <cell r="K1493">
            <v>0</v>
          </cell>
          <cell r="L1493">
            <v>0</v>
          </cell>
          <cell r="M1493">
            <v>0</v>
          </cell>
          <cell r="N1493">
            <v>0</v>
          </cell>
          <cell r="O1493">
            <v>0</v>
          </cell>
          <cell r="P1493">
            <v>0</v>
          </cell>
          <cell r="Q1493">
            <v>0</v>
          </cell>
          <cell r="R1493" t="str">
            <v>Ope001s</v>
          </cell>
          <cell r="S1493">
            <v>0.8</v>
          </cell>
        </row>
        <row r="1494">
          <cell r="B1494" t="str">
            <v>Ope002s</v>
          </cell>
          <cell r="D1494" t="str">
            <v>Steen</v>
          </cell>
          <cell r="E1494">
            <v>2</v>
          </cell>
          <cell r="F1494">
            <v>0</v>
          </cell>
          <cell r="G1494">
            <v>0</v>
          </cell>
          <cell r="H1494">
            <v>0</v>
          </cell>
          <cell r="I1494">
            <v>0</v>
          </cell>
          <cell r="J1494">
            <v>0</v>
          </cell>
          <cell r="K1494">
            <v>0</v>
          </cell>
          <cell r="L1494">
            <v>0</v>
          </cell>
          <cell r="M1494">
            <v>0</v>
          </cell>
          <cell r="N1494">
            <v>0</v>
          </cell>
          <cell r="O1494">
            <v>0</v>
          </cell>
          <cell r="P1494">
            <v>0</v>
          </cell>
          <cell r="Q1494">
            <v>0</v>
          </cell>
          <cell r="R1494" t="str">
            <v>Ope002s</v>
          </cell>
          <cell r="S1494">
            <v>0.8</v>
          </cell>
        </row>
        <row r="1495">
          <cell r="B1495" t="str">
            <v>Ope003s</v>
          </cell>
          <cell r="D1495" t="str">
            <v>Steen</v>
          </cell>
          <cell r="E1495">
            <v>3</v>
          </cell>
          <cell r="F1495">
            <v>0</v>
          </cell>
          <cell r="G1495">
            <v>0</v>
          </cell>
          <cell r="H1495">
            <v>0</v>
          </cell>
          <cell r="I1495">
            <v>0</v>
          </cell>
          <cell r="J1495">
            <v>0</v>
          </cell>
          <cell r="K1495">
            <v>0</v>
          </cell>
          <cell r="L1495">
            <v>0</v>
          </cell>
          <cell r="M1495">
            <v>0</v>
          </cell>
          <cell r="N1495">
            <v>0</v>
          </cell>
          <cell r="O1495">
            <v>0</v>
          </cell>
          <cell r="P1495">
            <v>0</v>
          </cell>
          <cell r="Q1495">
            <v>0</v>
          </cell>
          <cell r="R1495" t="str">
            <v>Ope003s</v>
          </cell>
          <cell r="S1495">
            <v>0.8</v>
          </cell>
        </row>
        <row r="1496">
          <cell r="B1496" t="str">
            <v>Ope004s</v>
          </cell>
          <cell r="D1496" t="str">
            <v>Steen</v>
          </cell>
          <cell r="E1496">
            <v>4</v>
          </cell>
          <cell r="F1496">
            <v>0</v>
          </cell>
          <cell r="G1496">
            <v>0</v>
          </cell>
          <cell r="H1496">
            <v>0</v>
          </cell>
          <cell r="I1496">
            <v>0</v>
          </cell>
          <cell r="J1496">
            <v>0</v>
          </cell>
          <cell r="K1496">
            <v>0</v>
          </cell>
          <cell r="L1496">
            <v>0</v>
          </cell>
          <cell r="M1496">
            <v>0</v>
          </cell>
          <cell r="N1496">
            <v>0</v>
          </cell>
          <cell r="O1496">
            <v>0</v>
          </cell>
          <cell r="P1496">
            <v>0</v>
          </cell>
          <cell r="Q1496">
            <v>0</v>
          </cell>
          <cell r="R1496" t="str">
            <v>Ope004s</v>
          </cell>
          <cell r="S1496">
            <v>0.8</v>
          </cell>
        </row>
        <row r="1497">
          <cell r="B1497" t="str">
            <v>Ope005s</v>
          </cell>
          <cell r="D1497" t="str">
            <v>Steen</v>
          </cell>
          <cell r="E1497">
            <v>5</v>
          </cell>
          <cell r="F1497">
            <v>0</v>
          </cell>
          <cell r="G1497">
            <v>0</v>
          </cell>
          <cell r="H1497">
            <v>0</v>
          </cell>
          <cell r="I1497">
            <v>0</v>
          </cell>
          <cell r="J1497">
            <v>0</v>
          </cell>
          <cell r="K1497">
            <v>0</v>
          </cell>
          <cell r="L1497">
            <v>0</v>
          </cell>
          <cell r="M1497">
            <v>0</v>
          </cell>
          <cell r="N1497">
            <v>0</v>
          </cell>
          <cell r="O1497">
            <v>0</v>
          </cell>
          <cell r="P1497">
            <v>0</v>
          </cell>
          <cell r="Q1497">
            <v>0</v>
          </cell>
          <cell r="R1497" t="str">
            <v>Ope005s</v>
          </cell>
          <cell r="S1497">
            <v>0.8</v>
          </cell>
        </row>
        <row r="1498">
          <cell r="B1498" t="str">
            <v>Ope006s</v>
          </cell>
          <cell r="D1498" t="str">
            <v>Steen</v>
          </cell>
          <cell r="E1498">
            <v>6</v>
          </cell>
          <cell r="F1498">
            <v>0</v>
          </cell>
          <cell r="G1498">
            <v>0</v>
          </cell>
          <cell r="H1498">
            <v>0</v>
          </cell>
          <cell r="I1498">
            <v>0</v>
          </cell>
          <cell r="J1498">
            <v>0</v>
          </cell>
          <cell r="K1498">
            <v>0</v>
          </cell>
          <cell r="L1498">
            <v>0</v>
          </cell>
          <cell r="M1498">
            <v>0</v>
          </cell>
          <cell r="N1498">
            <v>0</v>
          </cell>
          <cell r="O1498">
            <v>0</v>
          </cell>
          <cell r="P1498">
            <v>0</v>
          </cell>
          <cell r="Q1498">
            <v>0</v>
          </cell>
          <cell r="R1498" t="str">
            <v>Ope006s</v>
          </cell>
          <cell r="S1498">
            <v>0.8</v>
          </cell>
        </row>
        <row r="1499">
          <cell r="B1499" t="str">
            <v>Ope007s</v>
          </cell>
          <cell r="D1499" t="str">
            <v>Steen</v>
          </cell>
          <cell r="E1499">
            <v>7</v>
          </cell>
          <cell r="F1499">
            <v>0</v>
          </cell>
          <cell r="G1499">
            <v>0</v>
          </cell>
          <cell r="H1499">
            <v>0</v>
          </cell>
          <cell r="I1499">
            <v>0</v>
          </cell>
          <cell r="J1499">
            <v>0</v>
          </cell>
          <cell r="K1499">
            <v>0</v>
          </cell>
          <cell r="L1499">
            <v>0</v>
          </cell>
          <cell r="M1499">
            <v>0</v>
          </cell>
          <cell r="N1499">
            <v>0</v>
          </cell>
          <cell r="O1499">
            <v>0</v>
          </cell>
          <cell r="P1499">
            <v>0</v>
          </cell>
          <cell r="Q1499">
            <v>0</v>
          </cell>
          <cell r="R1499" t="str">
            <v>Ope007s</v>
          </cell>
          <cell r="S1499">
            <v>0.8</v>
          </cell>
        </row>
        <row r="1500">
          <cell r="B1500" t="str">
            <v>Ope008s</v>
          </cell>
          <cell r="D1500" t="str">
            <v>Steen</v>
          </cell>
          <cell r="E1500">
            <v>8</v>
          </cell>
          <cell r="F1500">
            <v>0</v>
          </cell>
          <cell r="G1500">
            <v>0</v>
          </cell>
          <cell r="H1500">
            <v>0</v>
          </cell>
          <cell r="I1500">
            <v>0</v>
          </cell>
          <cell r="J1500">
            <v>0</v>
          </cell>
          <cell r="K1500">
            <v>0</v>
          </cell>
          <cell r="L1500">
            <v>0</v>
          </cell>
          <cell r="M1500">
            <v>0</v>
          </cell>
          <cell r="N1500">
            <v>0</v>
          </cell>
          <cell r="O1500">
            <v>0</v>
          </cell>
          <cell r="P1500">
            <v>0</v>
          </cell>
          <cell r="Q1500">
            <v>0</v>
          </cell>
          <cell r="R1500" t="str">
            <v>Ope008s</v>
          </cell>
          <cell r="S1500">
            <v>0.8</v>
          </cell>
        </row>
        <row r="1501">
          <cell r="B1501" t="str">
            <v>Ope009s</v>
          </cell>
          <cell r="D1501" t="str">
            <v>Steen</v>
          </cell>
          <cell r="E1501">
            <v>9</v>
          </cell>
          <cell r="F1501">
            <v>0</v>
          </cell>
          <cell r="G1501">
            <v>0</v>
          </cell>
          <cell r="H1501">
            <v>0</v>
          </cell>
          <cell r="I1501">
            <v>0</v>
          </cell>
          <cell r="J1501">
            <v>0</v>
          </cell>
          <cell r="K1501">
            <v>0</v>
          </cell>
          <cell r="L1501">
            <v>0</v>
          </cell>
          <cell r="M1501">
            <v>0</v>
          </cell>
          <cell r="N1501">
            <v>0</v>
          </cell>
          <cell r="O1501">
            <v>0</v>
          </cell>
          <cell r="P1501">
            <v>0</v>
          </cell>
          <cell r="Q1501">
            <v>0</v>
          </cell>
          <cell r="R1501" t="str">
            <v>Ope009s</v>
          </cell>
          <cell r="S1501">
            <v>0.8</v>
          </cell>
        </row>
        <row r="1502">
          <cell r="B1502" t="str">
            <v>Ope010s</v>
          </cell>
          <cell r="D1502" t="str">
            <v>Steen</v>
          </cell>
          <cell r="E1502">
            <v>10</v>
          </cell>
          <cell r="F1502">
            <v>0</v>
          </cell>
          <cell r="G1502">
            <v>0</v>
          </cell>
          <cell r="H1502">
            <v>0</v>
          </cell>
          <cell r="I1502">
            <v>0</v>
          </cell>
          <cell r="J1502">
            <v>0</v>
          </cell>
          <cell r="K1502">
            <v>0</v>
          </cell>
          <cell r="L1502">
            <v>0</v>
          </cell>
          <cell r="M1502">
            <v>0</v>
          </cell>
          <cell r="N1502">
            <v>0</v>
          </cell>
          <cell r="O1502">
            <v>0</v>
          </cell>
          <cell r="P1502">
            <v>0</v>
          </cell>
          <cell r="Q1502">
            <v>0</v>
          </cell>
          <cell r="R1502" t="str">
            <v>Ope010s</v>
          </cell>
          <cell r="S1502">
            <v>0.8</v>
          </cell>
        </row>
        <row r="1503">
          <cell r="B1503" t="str">
            <v>Ope011s</v>
          </cell>
          <cell r="D1503" t="str">
            <v>Steen</v>
          </cell>
          <cell r="E1503">
            <v>11</v>
          </cell>
          <cell r="F1503">
            <v>0</v>
          </cell>
          <cell r="G1503">
            <v>0</v>
          </cell>
          <cell r="H1503">
            <v>0</v>
          </cell>
          <cell r="I1503">
            <v>0</v>
          </cell>
          <cell r="J1503">
            <v>0</v>
          </cell>
          <cell r="K1503">
            <v>0</v>
          </cell>
          <cell r="L1503">
            <v>0</v>
          </cell>
          <cell r="M1503">
            <v>0</v>
          </cell>
          <cell r="N1503">
            <v>0</v>
          </cell>
          <cell r="O1503">
            <v>0</v>
          </cell>
          <cell r="P1503">
            <v>0</v>
          </cell>
          <cell r="Q1503">
            <v>0</v>
          </cell>
          <cell r="R1503" t="str">
            <v>Ope011s</v>
          </cell>
          <cell r="S1503">
            <v>0.8</v>
          </cell>
        </row>
        <row r="1505">
          <cell r="B1505" t="str">
            <v>Opv260l</v>
          </cell>
          <cell r="C1505" t="str">
            <v>OK voorruimte</v>
          </cell>
          <cell r="D1505" t="str">
            <v>Lino/PVC</v>
          </cell>
          <cell r="E1505">
            <v>260</v>
          </cell>
          <cell r="F1505">
            <v>1.4141833333333336</v>
          </cell>
          <cell r="G1505">
            <v>0.485875</v>
          </cell>
          <cell r="H1505">
            <v>0.45066666666666672</v>
          </cell>
          <cell r="I1505">
            <v>0</v>
          </cell>
          <cell r="J1505">
            <v>0</v>
          </cell>
          <cell r="K1505">
            <v>0</v>
          </cell>
          <cell r="L1505">
            <v>9.2950000000000005E-2</v>
          </cell>
          <cell r="M1505">
            <v>0</v>
          </cell>
          <cell r="N1505">
            <v>0</v>
          </cell>
          <cell r="O1505">
            <v>0</v>
          </cell>
          <cell r="P1505">
            <v>2.4436750000000003</v>
          </cell>
          <cell r="Q1505">
            <v>106.3971272775635</v>
          </cell>
          <cell r="R1505" t="str">
            <v>Opv260l</v>
          </cell>
          <cell r="S1505">
            <v>0.78</v>
          </cell>
        </row>
        <row r="1506">
          <cell r="B1506" t="str">
            <v>Opv260ln</v>
          </cell>
          <cell r="C1506" t="str">
            <v>OK voorruimte, naloopronde</v>
          </cell>
          <cell r="D1506" t="str">
            <v>Lino/PVC</v>
          </cell>
          <cell r="E1506">
            <v>260</v>
          </cell>
          <cell r="F1506">
            <v>0.56306250000000002</v>
          </cell>
          <cell r="G1506">
            <v>1.3162500000000001E-2</v>
          </cell>
          <cell r="H1506">
            <v>0</v>
          </cell>
          <cell r="I1506">
            <v>0</v>
          </cell>
          <cell r="J1506">
            <v>0</v>
          </cell>
          <cell r="K1506">
            <v>0</v>
          </cell>
          <cell r="L1506">
            <v>2.2275000000000003E-2</v>
          </cell>
          <cell r="M1506">
            <v>0</v>
          </cell>
          <cell r="N1506">
            <v>0</v>
          </cell>
          <cell r="O1506">
            <v>0</v>
          </cell>
          <cell r="P1506">
            <v>0.59850000000000003</v>
          </cell>
          <cell r="Q1506">
            <v>434.41938178780282</v>
          </cell>
          <cell r="R1506" t="str">
            <v>Opv260ln</v>
          </cell>
          <cell r="S1506">
            <v>0.81</v>
          </cell>
        </row>
        <row r="1507">
          <cell r="B1507" t="str">
            <v>Opv156l</v>
          </cell>
          <cell r="C1507" t="str">
            <v>OK voorruimte</v>
          </cell>
          <cell r="D1507" t="str">
            <v>Lino/PVC</v>
          </cell>
          <cell r="E1507">
            <v>156</v>
          </cell>
          <cell r="F1507">
            <v>0.56306250000000002</v>
          </cell>
          <cell r="G1507">
            <v>1.3162500000000001E-2</v>
          </cell>
          <cell r="H1507">
            <v>0</v>
          </cell>
          <cell r="I1507">
            <v>0</v>
          </cell>
          <cell r="J1507">
            <v>0</v>
          </cell>
          <cell r="K1507">
            <v>0</v>
          </cell>
          <cell r="L1507">
            <v>2.2275000000000003E-2</v>
          </cell>
          <cell r="M1507">
            <v>0</v>
          </cell>
          <cell r="N1507">
            <v>0</v>
          </cell>
          <cell r="O1507">
            <v>0</v>
          </cell>
          <cell r="P1507">
            <v>0.59850000000000003</v>
          </cell>
          <cell r="Q1507">
            <v>260.65162907268171</v>
          </cell>
          <cell r="R1507" t="str">
            <v>Opv156l</v>
          </cell>
          <cell r="S1507">
            <v>0.81</v>
          </cell>
        </row>
        <row r="1508">
          <cell r="B1508" t="str">
            <v>Opv130l</v>
          </cell>
          <cell r="C1508" t="str">
            <v>OK voorruimte</v>
          </cell>
          <cell r="D1508" t="str">
            <v>Lino/PVC</v>
          </cell>
          <cell r="E1508">
            <v>130</v>
          </cell>
          <cell r="F1508">
            <v>0.56306250000000002</v>
          </cell>
          <cell r="G1508">
            <v>1.3162500000000001E-2</v>
          </cell>
          <cell r="H1508">
            <v>0</v>
          </cell>
          <cell r="I1508">
            <v>0</v>
          </cell>
          <cell r="J1508">
            <v>0</v>
          </cell>
          <cell r="K1508">
            <v>0</v>
          </cell>
          <cell r="L1508">
            <v>2.2275000000000003E-2</v>
          </cell>
          <cell r="M1508">
            <v>0</v>
          </cell>
          <cell r="N1508">
            <v>0</v>
          </cell>
          <cell r="O1508">
            <v>0</v>
          </cell>
          <cell r="P1508">
            <v>0.59850000000000003</v>
          </cell>
          <cell r="Q1508">
            <v>217.20969089390141</v>
          </cell>
          <cell r="R1508" t="str">
            <v>Opv130l</v>
          </cell>
          <cell r="S1508">
            <v>0.81</v>
          </cell>
        </row>
        <row r="1509">
          <cell r="B1509" t="str">
            <v>Opv104l</v>
          </cell>
          <cell r="C1509" t="str">
            <v>OK voorruimte</v>
          </cell>
          <cell r="D1509" t="str">
            <v>Lino/PVC</v>
          </cell>
          <cell r="E1509">
            <v>104</v>
          </cell>
          <cell r="F1509">
            <v>0.56306250000000002</v>
          </cell>
          <cell r="G1509">
            <v>1.3162500000000001E-2</v>
          </cell>
          <cell r="H1509">
            <v>0</v>
          </cell>
          <cell r="I1509">
            <v>0</v>
          </cell>
          <cell r="J1509">
            <v>0</v>
          </cell>
          <cell r="K1509">
            <v>0</v>
          </cell>
          <cell r="L1509">
            <v>2.2275000000000003E-2</v>
          </cell>
          <cell r="M1509">
            <v>0</v>
          </cell>
          <cell r="N1509">
            <v>0</v>
          </cell>
          <cell r="O1509">
            <v>0</v>
          </cell>
          <cell r="P1509">
            <v>0.59850000000000003</v>
          </cell>
          <cell r="Q1509">
            <v>173.76775271512113</v>
          </cell>
          <cell r="R1509" t="str">
            <v>Opv104l</v>
          </cell>
          <cell r="S1509">
            <v>0.81</v>
          </cell>
        </row>
        <row r="1510">
          <cell r="B1510" t="str">
            <v>Opv052l</v>
          </cell>
          <cell r="C1510" t="str">
            <v>OK voorruimte</v>
          </cell>
          <cell r="D1510" t="str">
            <v>Lino/PVC</v>
          </cell>
          <cell r="E1510">
            <v>52</v>
          </cell>
          <cell r="F1510">
            <v>0.56306250000000002</v>
          </cell>
          <cell r="G1510">
            <v>1.3162500000000001E-2</v>
          </cell>
          <cell r="H1510">
            <v>0</v>
          </cell>
          <cell r="I1510">
            <v>0</v>
          </cell>
          <cell r="J1510">
            <v>0</v>
          </cell>
          <cell r="K1510">
            <v>0</v>
          </cell>
          <cell r="L1510">
            <v>2.2275000000000003E-2</v>
          </cell>
          <cell r="M1510">
            <v>0</v>
          </cell>
          <cell r="N1510">
            <v>0</v>
          </cell>
          <cell r="O1510">
            <v>0</v>
          </cell>
          <cell r="P1510">
            <v>0.59850000000000003</v>
          </cell>
          <cell r="Q1510">
            <v>86.883876357560567</v>
          </cell>
          <cell r="R1510" t="str">
            <v>Opv052l</v>
          </cell>
          <cell r="S1510">
            <v>0.81</v>
          </cell>
        </row>
        <row r="1511">
          <cell r="B1511" t="str">
            <v>Opv026l</v>
          </cell>
          <cell r="C1511" t="str">
            <v>OK voorruimte</v>
          </cell>
          <cell r="D1511" t="str">
            <v>Lino/PVC</v>
          </cell>
          <cell r="E1511">
            <v>26</v>
          </cell>
          <cell r="F1511">
            <v>0.56306250000000002</v>
          </cell>
          <cell r="G1511">
            <v>1.3162500000000001E-2</v>
          </cell>
          <cell r="H1511">
            <v>0</v>
          </cell>
          <cell r="I1511">
            <v>0</v>
          </cell>
          <cell r="J1511">
            <v>0</v>
          </cell>
          <cell r="K1511">
            <v>0</v>
          </cell>
          <cell r="L1511">
            <v>2.2275000000000003E-2</v>
          </cell>
          <cell r="M1511">
            <v>0</v>
          </cell>
          <cell r="N1511">
            <v>0</v>
          </cell>
          <cell r="O1511">
            <v>0</v>
          </cell>
          <cell r="P1511">
            <v>0.59850000000000003</v>
          </cell>
          <cell r="Q1511">
            <v>43.441938178780283</v>
          </cell>
          <cell r="R1511" t="str">
            <v>Opv026l</v>
          </cell>
          <cell r="S1511">
            <v>0.81</v>
          </cell>
        </row>
        <row r="1512">
          <cell r="B1512" t="str">
            <v>Opv012l</v>
          </cell>
          <cell r="C1512" t="str">
            <v>OK voorruimte</v>
          </cell>
          <cell r="D1512" t="str">
            <v>Lino/PVC</v>
          </cell>
          <cell r="E1512">
            <v>12</v>
          </cell>
          <cell r="F1512">
            <v>0.56306250000000002</v>
          </cell>
          <cell r="G1512">
            <v>1.3162500000000001E-2</v>
          </cell>
          <cell r="H1512">
            <v>0</v>
          </cell>
          <cell r="I1512">
            <v>0</v>
          </cell>
          <cell r="J1512">
            <v>0</v>
          </cell>
          <cell r="K1512">
            <v>0</v>
          </cell>
          <cell r="L1512">
            <v>2.2275000000000003E-2</v>
          </cell>
          <cell r="M1512">
            <v>0</v>
          </cell>
          <cell r="N1512">
            <v>0</v>
          </cell>
          <cell r="O1512">
            <v>0</v>
          </cell>
          <cell r="P1512">
            <v>0.59850000000000003</v>
          </cell>
          <cell r="Q1512">
            <v>20.050125313283207</v>
          </cell>
          <cell r="R1512" t="str">
            <v>Opv012l</v>
          </cell>
          <cell r="S1512">
            <v>0.81</v>
          </cell>
        </row>
        <row r="1513">
          <cell r="B1513" t="str">
            <v>Opv052lz</v>
          </cell>
          <cell r="C1513" t="str">
            <v>OK voorruimte, weekend</v>
          </cell>
          <cell r="D1513" t="str">
            <v>Lino/PVC</v>
          </cell>
          <cell r="E1513">
            <v>52</v>
          </cell>
          <cell r="F1513">
            <v>0.56306250000000002</v>
          </cell>
          <cell r="G1513">
            <v>1.3162500000000001E-2</v>
          </cell>
          <cell r="H1513">
            <v>0</v>
          </cell>
          <cell r="I1513">
            <v>0</v>
          </cell>
          <cell r="J1513">
            <v>0</v>
          </cell>
          <cell r="K1513">
            <v>0</v>
          </cell>
          <cell r="L1513">
            <v>2.2275000000000003E-2</v>
          </cell>
          <cell r="M1513">
            <v>0</v>
          </cell>
          <cell r="N1513">
            <v>0</v>
          </cell>
          <cell r="O1513">
            <v>0</v>
          </cell>
          <cell r="P1513">
            <v>0.59850000000000003</v>
          </cell>
          <cell r="Q1513">
            <v>86.883876357560567</v>
          </cell>
          <cell r="R1513" t="str">
            <v>Opv052lz</v>
          </cell>
          <cell r="S1513">
            <v>0.81</v>
          </cell>
        </row>
        <row r="1514">
          <cell r="B1514" t="str">
            <v>Opv001l</v>
          </cell>
          <cell r="D1514" t="str">
            <v>Lino/PVC</v>
          </cell>
          <cell r="E1514">
            <v>1</v>
          </cell>
          <cell r="F1514">
            <v>0.56306250000000002</v>
          </cell>
          <cell r="G1514">
            <v>1.3162500000000001E-2</v>
          </cell>
          <cell r="H1514">
            <v>0</v>
          </cell>
          <cell r="I1514">
            <v>0</v>
          </cell>
          <cell r="J1514">
            <v>0</v>
          </cell>
          <cell r="K1514">
            <v>0</v>
          </cell>
          <cell r="L1514">
            <v>2.2275000000000003E-2</v>
          </cell>
          <cell r="M1514">
            <v>0</v>
          </cell>
          <cell r="N1514">
            <v>0</v>
          </cell>
          <cell r="O1514">
            <v>0</v>
          </cell>
          <cell r="P1514">
            <v>0.59850000000000003</v>
          </cell>
          <cell r="Q1514">
            <v>1.6708437761069339</v>
          </cell>
          <cell r="R1514" t="str">
            <v>Opv001l</v>
          </cell>
          <cell r="S1514">
            <v>0.81</v>
          </cell>
        </row>
        <row r="1515">
          <cell r="B1515" t="str">
            <v>Opv002l</v>
          </cell>
          <cell r="D1515" t="str">
            <v>Lino/PVC</v>
          </cell>
          <cell r="E1515">
            <v>260</v>
          </cell>
          <cell r="F1515">
            <v>1.1614499999999999</v>
          </cell>
          <cell r="G1515">
            <v>0.10091250000000002</v>
          </cell>
          <cell r="H1515">
            <v>0</v>
          </cell>
          <cell r="I1515">
            <v>0</v>
          </cell>
          <cell r="J1515">
            <v>0</v>
          </cell>
          <cell r="K1515">
            <v>0</v>
          </cell>
          <cell r="L1515">
            <v>9.6525E-2</v>
          </cell>
          <cell r="M1515">
            <v>0</v>
          </cell>
          <cell r="N1515">
            <v>0</v>
          </cell>
          <cell r="O1515">
            <v>0</v>
          </cell>
          <cell r="P1515">
            <v>1.3588874999999998</v>
          </cell>
          <cell r="Q1515">
            <v>191.33298378268989</v>
          </cell>
          <cell r="R1515" t="str">
            <v>Opv002l</v>
          </cell>
          <cell r="S1515">
            <v>0.81</v>
          </cell>
        </row>
        <row r="1516">
          <cell r="B1516" t="str">
            <v>Opv003l</v>
          </cell>
          <cell r="D1516" t="str">
            <v>Lino/PVC</v>
          </cell>
          <cell r="E1516">
            <v>260</v>
          </cell>
          <cell r="F1516">
            <v>0.92744999999999989</v>
          </cell>
          <cell r="G1516">
            <v>0.10091250000000002</v>
          </cell>
          <cell r="H1516">
            <v>0</v>
          </cell>
          <cell r="I1516">
            <v>0</v>
          </cell>
          <cell r="J1516">
            <v>0</v>
          </cell>
          <cell r="K1516">
            <v>0</v>
          </cell>
          <cell r="L1516">
            <v>9.6525E-2</v>
          </cell>
          <cell r="M1516">
            <v>0</v>
          </cell>
          <cell r="N1516">
            <v>0</v>
          </cell>
          <cell r="O1516">
            <v>0</v>
          </cell>
          <cell r="P1516">
            <v>1.1248874999999998</v>
          </cell>
          <cell r="Q1516">
            <v>231.13422453356446</v>
          </cell>
          <cell r="R1516" t="str">
            <v>Opv003l</v>
          </cell>
          <cell r="S1516">
            <v>0.81</v>
          </cell>
        </row>
        <row r="1517">
          <cell r="B1517" t="str">
            <v>Opv004l</v>
          </cell>
          <cell r="D1517" t="str">
            <v>Lino/PVC</v>
          </cell>
          <cell r="E1517">
            <v>260</v>
          </cell>
          <cell r="F1517">
            <v>1.0386</v>
          </cell>
          <cell r="G1517">
            <v>0</v>
          </cell>
          <cell r="H1517">
            <v>0</v>
          </cell>
          <cell r="I1517">
            <v>0</v>
          </cell>
          <cell r="J1517">
            <v>0</v>
          </cell>
          <cell r="K1517">
            <v>0</v>
          </cell>
          <cell r="L1517">
            <v>9.6525E-2</v>
          </cell>
          <cell r="M1517">
            <v>0</v>
          </cell>
          <cell r="N1517">
            <v>0</v>
          </cell>
          <cell r="O1517">
            <v>0</v>
          </cell>
          <cell r="P1517">
            <v>1.1351249999999999</v>
          </cell>
          <cell r="Q1517">
            <v>229.04966413390596</v>
          </cell>
          <cell r="R1517" t="str">
            <v>Opv004l</v>
          </cell>
          <cell r="S1517">
            <v>0.81</v>
          </cell>
        </row>
        <row r="1518">
          <cell r="B1518" t="str">
            <v>Opv005l</v>
          </cell>
          <cell r="D1518" t="str">
            <v>Lino/PVC</v>
          </cell>
          <cell r="E1518">
            <v>5</v>
          </cell>
          <cell r="F1518">
            <v>0.56306250000000002</v>
          </cell>
          <cell r="G1518">
            <v>1.3162500000000001E-2</v>
          </cell>
          <cell r="H1518">
            <v>0</v>
          </cell>
          <cell r="I1518">
            <v>0</v>
          </cell>
          <cell r="J1518">
            <v>0</v>
          </cell>
          <cell r="K1518">
            <v>0</v>
          </cell>
          <cell r="L1518">
            <v>2.2275000000000003E-2</v>
          </cell>
          <cell r="M1518">
            <v>0</v>
          </cell>
          <cell r="N1518">
            <v>0</v>
          </cell>
          <cell r="O1518">
            <v>0</v>
          </cell>
          <cell r="P1518">
            <v>0.59850000000000003</v>
          </cell>
          <cell r="Q1518">
            <v>8.3542188805346704</v>
          </cell>
          <cell r="R1518" t="str">
            <v>Opv005l</v>
          </cell>
          <cell r="S1518">
            <v>0.81</v>
          </cell>
        </row>
        <row r="1519">
          <cell r="B1519" t="str">
            <v>Opv006l</v>
          </cell>
          <cell r="D1519" t="str">
            <v>Lino/PVC</v>
          </cell>
          <cell r="E1519">
            <v>52</v>
          </cell>
          <cell r="F1519">
            <v>0</v>
          </cell>
          <cell r="G1519">
            <v>0</v>
          </cell>
          <cell r="H1519">
            <v>0</v>
          </cell>
          <cell r="I1519">
            <v>0</v>
          </cell>
          <cell r="J1519">
            <v>0</v>
          </cell>
          <cell r="K1519">
            <v>0</v>
          </cell>
          <cell r="L1519">
            <v>0</v>
          </cell>
          <cell r="M1519">
            <v>0</v>
          </cell>
          <cell r="N1519">
            <v>0</v>
          </cell>
          <cell r="O1519">
            <v>0</v>
          </cell>
          <cell r="P1519">
            <v>0</v>
          </cell>
          <cell r="Q1519">
            <v>0</v>
          </cell>
          <cell r="R1519" t="str">
            <v>Opv006l</v>
          </cell>
          <cell r="S1519">
            <v>0.81</v>
          </cell>
        </row>
        <row r="1520">
          <cell r="B1520" t="str">
            <v>Opv007l</v>
          </cell>
          <cell r="D1520" t="str">
            <v>Lino/PVC</v>
          </cell>
          <cell r="E1520">
            <v>7</v>
          </cell>
          <cell r="F1520">
            <v>1.1154375000000001</v>
          </cell>
          <cell r="G1520">
            <v>2.0418749999999999E-2</v>
          </cell>
          <cell r="H1520">
            <v>0</v>
          </cell>
          <cell r="I1520">
            <v>0</v>
          </cell>
          <cell r="J1520">
            <v>5.3999999999999999E-2</v>
          </cell>
          <cell r="K1520">
            <v>0</v>
          </cell>
          <cell r="L1520">
            <v>2.2275000000000003E-2</v>
          </cell>
          <cell r="M1520">
            <v>0</v>
          </cell>
          <cell r="N1520">
            <v>0</v>
          </cell>
          <cell r="O1520">
            <v>0</v>
          </cell>
          <cell r="P1520">
            <v>1.2121312500000001</v>
          </cell>
          <cell r="Q1520">
            <v>5.7749521761772895</v>
          </cell>
          <cell r="R1520" t="str">
            <v>Opv007l</v>
          </cell>
          <cell r="S1520">
            <v>0.81</v>
          </cell>
        </row>
        <row r="1521">
          <cell r="B1521" t="str">
            <v>Opv008l</v>
          </cell>
          <cell r="D1521" t="str">
            <v>Lino/PVC</v>
          </cell>
          <cell r="E1521">
            <v>8</v>
          </cell>
          <cell r="F1521">
            <v>1.1154375000000001</v>
          </cell>
          <cell r="G1521">
            <v>2.0418749999999999E-2</v>
          </cell>
          <cell r="H1521">
            <v>0</v>
          </cell>
          <cell r="I1521">
            <v>0</v>
          </cell>
          <cell r="J1521">
            <v>5.3999999999999999E-2</v>
          </cell>
          <cell r="K1521">
            <v>0</v>
          </cell>
          <cell r="L1521">
            <v>2.2275000000000003E-2</v>
          </cell>
          <cell r="M1521">
            <v>0</v>
          </cell>
          <cell r="N1521">
            <v>0</v>
          </cell>
          <cell r="O1521">
            <v>0</v>
          </cell>
          <cell r="P1521">
            <v>1.2121312500000001</v>
          </cell>
          <cell r="Q1521">
            <v>6.5999453442026166</v>
          </cell>
          <cell r="R1521" t="str">
            <v>Opv008l</v>
          </cell>
          <cell r="S1521">
            <v>0.81</v>
          </cell>
        </row>
        <row r="1522">
          <cell r="B1522" t="str">
            <v>Opv009l</v>
          </cell>
          <cell r="D1522" t="str">
            <v>Lino/PVC</v>
          </cell>
          <cell r="E1522">
            <v>9</v>
          </cell>
          <cell r="F1522">
            <v>1.1154375000000001</v>
          </cell>
          <cell r="G1522">
            <v>2.0418749999999999E-2</v>
          </cell>
          <cell r="H1522">
            <v>0</v>
          </cell>
          <cell r="I1522">
            <v>0</v>
          </cell>
          <cell r="J1522">
            <v>5.3999999999999999E-2</v>
          </cell>
          <cell r="K1522">
            <v>0</v>
          </cell>
          <cell r="L1522">
            <v>2.2275000000000003E-2</v>
          </cell>
          <cell r="M1522">
            <v>0</v>
          </cell>
          <cell r="N1522">
            <v>0</v>
          </cell>
          <cell r="O1522">
            <v>0</v>
          </cell>
          <cell r="P1522">
            <v>1.2121312500000001</v>
          </cell>
          <cell r="Q1522">
            <v>7.4249385122279437</v>
          </cell>
          <cell r="R1522" t="str">
            <v>Opv009l</v>
          </cell>
          <cell r="S1522">
            <v>0.81</v>
          </cell>
        </row>
        <row r="1523">
          <cell r="B1523" t="str">
            <v>Opv010l</v>
          </cell>
          <cell r="D1523" t="str">
            <v>Lino/PVC</v>
          </cell>
          <cell r="E1523">
            <v>10</v>
          </cell>
          <cell r="F1523">
            <v>1.1154375000000001</v>
          </cell>
          <cell r="G1523">
            <v>2.0418749999999999E-2</v>
          </cell>
          <cell r="H1523">
            <v>0</v>
          </cell>
          <cell r="I1523">
            <v>0</v>
          </cell>
          <cell r="J1523">
            <v>5.3999999999999999E-2</v>
          </cell>
          <cell r="K1523">
            <v>0</v>
          </cell>
          <cell r="L1523">
            <v>2.2275000000000003E-2</v>
          </cell>
          <cell r="M1523">
            <v>0</v>
          </cell>
          <cell r="N1523">
            <v>0</v>
          </cell>
          <cell r="O1523">
            <v>0</v>
          </cell>
          <cell r="P1523">
            <v>1.2121312500000001</v>
          </cell>
          <cell r="Q1523">
            <v>8.2499316802532707</v>
          </cell>
          <cell r="R1523" t="str">
            <v>Opv010l</v>
          </cell>
          <cell r="S1523">
            <v>0.81</v>
          </cell>
        </row>
        <row r="1524">
          <cell r="B1524" t="str">
            <v>Opv011l</v>
          </cell>
          <cell r="D1524" t="str">
            <v>Lino/PVC</v>
          </cell>
          <cell r="E1524">
            <v>11</v>
          </cell>
          <cell r="F1524">
            <v>1.1154375000000001</v>
          </cell>
          <cell r="G1524">
            <v>2.0418749999999999E-2</v>
          </cell>
          <cell r="H1524">
            <v>0</v>
          </cell>
          <cell r="I1524">
            <v>0</v>
          </cell>
          <cell r="J1524">
            <v>5.3999999999999999E-2</v>
          </cell>
          <cell r="K1524">
            <v>0</v>
          </cell>
          <cell r="L1524">
            <v>2.2275000000000003E-2</v>
          </cell>
          <cell r="M1524">
            <v>0</v>
          </cell>
          <cell r="N1524">
            <v>0</v>
          </cell>
          <cell r="O1524">
            <v>0</v>
          </cell>
          <cell r="P1524">
            <v>1.2121312500000001</v>
          </cell>
          <cell r="Q1524">
            <v>9.0749248482785969</v>
          </cell>
          <cell r="R1524" t="str">
            <v>Opv011l</v>
          </cell>
          <cell r="S1524">
            <v>0.81</v>
          </cell>
        </row>
        <row r="1526">
          <cell r="B1526" t="str">
            <v>Par260l</v>
          </cell>
          <cell r="C1526" t="str">
            <v>Parafinekamer</v>
          </cell>
          <cell r="D1526" t="str">
            <v>Lino/PVC</v>
          </cell>
          <cell r="E1526">
            <v>260</v>
          </cell>
          <cell r="F1526">
            <v>1.3640555555555556</v>
          </cell>
          <cell r="G1526">
            <v>3.1277777777777779E-2</v>
          </cell>
          <cell r="H1526">
            <v>2.6666666666666668E-2</v>
          </cell>
          <cell r="I1526">
            <v>0</v>
          </cell>
          <cell r="J1526">
            <v>0</v>
          </cell>
          <cell r="K1526">
            <v>0</v>
          </cell>
          <cell r="L1526">
            <v>0</v>
          </cell>
          <cell r="M1526">
            <v>0</v>
          </cell>
          <cell r="N1526">
            <v>0</v>
          </cell>
          <cell r="O1526">
            <v>0</v>
          </cell>
          <cell r="P1526">
            <v>1.4219999999999999</v>
          </cell>
          <cell r="Q1526">
            <v>182.84106891701828</v>
          </cell>
          <cell r="R1526" t="str">
            <v>Par260l</v>
          </cell>
          <cell r="S1526">
            <v>0.8</v>
          </cell>
        </row>
        <row r="1527">
          <cell r="B1527" t="str">
            <v>Par260ln</v>
          </cell>
          <cell r="C1527" t="str">
            <v>Parafinekamer, naloopronde</v>
          </cell>
          <cell r="D1527" t="str">
            <v>Lino/PVC</v>
          </cell>
          <cell r="E1527">
            <v>260</v>
          </cell>
          <cell r="F1527">
            <v>1.014</v>
          </cell>
          <cell r="G1527">
            <v>0</v>
          </cell>
          <cell r="H1527">
            <v>0</v>
          </cell>
          <cell r="I1527">
            <v>0</v>
          </cell>
          <cell r="J1527">
            <v>0</v>
          </cell>
          <cell r="K1527">
            <v>0</v>
          </cell>
          <cell r="L1527">
            <v>0</v>
          </cell>
          <cell r="M1527">
            <v>0</v>
          </cell>
          <cell r="N1527">
            <v>0</v>
          </cell>
          <cell r="O1527">
            <v>0</v>
          </cell>
          <cell r="P1527">
            <v>1.014</v>
          </cell>
          <cell r="Q1527">
            <v>256.41025641025641</v>
          </cell>
          <cell r="R1527" t="str">
            <v>Par260ln</v>
          </cell>
          <cell r="S1527">
            <v>0.8</v>
          </cell>
        </row>
        <row r="1528">
          <cell r="B1528" t="str">
            <v>Par156l</v>
          </cell>
          <cell r="C1528" t="str">
            <v>Parafinekamer</v>
          </cell>
          <cell r="D1528" t="str">
            <v>Lino/PVC</v>
          </cell>
          <cell r="E1528">
            <v>156</v>
          </cell>
          <cell r="F1528">
            <v>0.85028888888888876</v>
          </cell>
          <cell r="G1528">
            <v>3.6111111111111109E-3</v>
          </cell>
          <cell r="H1528">
            <v>2.6666666666666668E-2</v>
          </cell>
          <cell r="I1528">
            <v>0</v>
          </cell>
          <cell r="J1528">
            <v>0</v>
          </cell>
          <cell r="K1528">
            <v>0</v>
          </cell>
          <cell r="L1528">
            <v>0</v>
          </cell>
          <cell r="M1528">
            <v>0</v>
          </cell>
          <cell r="N1528">
            <v>0</v>
          </cell>
          <cell r="O1528">
            <v>0</v>
          </cell>
          <cell r="P1528">
            <v>0.8805666666666665</v>
          </cell>
          <cell r="Q1528">
            <v>177.15864784040582</v>
          </cell>
          <cell r="R1528" t="str">
            <v>Par156l</v>
          </cell>
          <cell r="S1528">
            <v>0.8</v>
          </cell>
        </row>
        <row r="1529">
          <cell r="B1529" t="str">
            <v>Par130l</v>
          </cell>
          <cell r="C1529" t="str">
            <v>Parafinekamer</v>
          </cell>
          <cell r="D1529" t="str">
            <v>Lino/PVC</v>
          </cell>
          <cell r="E1529">
            <v>130</v>
          </cell>
          <cell r="F1529">
            <v>0.74455555555555553</v>
          </cell>
          <cell r="G1529">
            <v>3.6111111111111109E-3</v>
          </cell>
          <cell r="H1529">
            <v>1.3333333333333334E-2</v>
          </cell>
          <cell r="I1529">
            <v>0</v>
          </cell>
          <cell r="J1529">
            <v>0</v>
          </cell>
          <cell r="K1529">
            <v>0</v>
          </cell>
          <cell r="L1529">
            <v>0</v>
          </cell>
          <cell r="M1529">
            <v>0</v>
          </cell>
          <cell r="N1529">
            <v>0</v>
          </cell>
          <cell r="O1529">
            <v>0</v>
          </cell>
          <cell r="P1529">
            <v>0.76149999999999995</v>
          </cell>
          <cell r="Q1529">
            <v>170.71569271175312</v>
          </cell>
          <cell r="R1529" t="str">
            <v>Par130l</v>
          </cell>
          <cell r="S1529">
            <v>0.8</v>
          </cell>
        </row>
        <row r="1530">
          <cell r="B1530" t="str">
            <v>Par104l</v>
          </cell>
          <cell r="C1530" t="str">
            <v>Parafinekamer</v>
          </cell>
          <cell r="D1530" t="str">
            <v>Lino/PVC</v>
          </cell>
          <cell r="E1530">
            <v>104</v>
          </cell>
          <cell r="F1530">
            <v>0.63882222222222229</v>
          </cell>
          <cell r="G1530">
            <v>3.6111111111111109E-3</v>
          </cell>
          <cell r="H1530">
            <v>1.3333333333333334E-2</v>
          </cell>
          <cell r="I1530">
            <v>0</v>
          </cell>
          <cell r="J1530">
            <v>0</v>
          </cell>
          <cell r="K1530">
            <v>0</v>
          </cell>
          <cell r="L1530">
            <v>0</v>
          </cell>
          <cell r="M1530">
            <v>0</v>
          </cell>
          <cell r="N1530">
            <v>0</v>
          </cell>
          <cell r="O1530">
            <v>0</v>
          </cell>
          <cell r="P1530">
            <v>0.65576666666666672</v>
          </cell>
          <cell r="Q1530">
            <v>158.59299547603314</v>
          </cell>
          <cell r="R1530" t="str">
            <v>Par104l</v>
          </cell>
          <cell r="S1530">
            <v>0.8</v>
          </cell>
        </row>
        <row r="1531">
          <cell r="B1531" t="str">
            <v>Par052l</v>
          </cell>
          <cell r="C1531" t="str">
            <v>Parafinekamer</v>
          </cell>
          <cell r="D1531" t="str">
            <v>Lino/PVC</v>
          </cell>
          <cell r="E1531">
            <v>52</v>
          </cell>
          <cell r="F1531">
            <v>0.4181111111111111</v>
          </cell>
          <cell r="G1531">
            <v>3.6111111111111109E-3</v>
          </cell>
          <cell r="H1531">
            <v>1.3333333333333334E-2</v>
          </cell>
          <cell r="I1531">
            <v>0</v>
          </cell>
          <cell r="J1531">
            <v>0</v>
          </cell>
          <cell r="K1531">
            <v>0</v>
          </cell>
          <cell r="L1531">
            <v>0</v>
          </cell>
          <cell r="M1531">
            <v>0</v>
          </cell>
          <cell r="N1531">
            <v>0</v>
          </cell>
          <cell r="O1531">
            <v>0</v>
          </cell>
          <cell r="P1531">
            <v>0.43505555555555553</v>
          </cell>
          <cell r="Q1531">
            <v>119.5249648831567</v>
          </cell>
          <cell r="R1531" t="str">
            <v>Par052l</v>
          </cell>
          <cell r="S1531">
            <v>0.8</v>
          </cell>
        </row>
        <row r="1532">
          <cell r="B1532" t="str">
            <v>Par026l</v>
          </cell>
          <cell r="C1532" t="str">
            <v>Parafinekamer</v>
          </cell>
          <cell r="D1532" t="str">
            <v>Lino/PVC</v>
          </cell>
          <cell r="E1532">
            <v>26</v>
          </cell>
          <cell r="F1532">
            <v>0.21383333333333338</v>
          </cell>
          <cell r="G1532">
            <v>3.6111111111111109E-3</v>
          </cell>
          <cell r="H1532">
            <v>1.3333333333333334E-2</v>
          </cell>
          <cell r="I1532">
            <v>0</v>
          </cell>
          <cell r="J1532">
            <v>0</v>
          </cell>
          <cell r="K1532">
            <v>0</v>
          </cell>
          <cell r="L1532">
            <v>0</v>
          </cell>
          <cell r="M1532">
            <v>0</v>
          </cell>
          <cell r="N1532">
            <v>0</v>
          </cell>
          <cell r="O1532">
            <v>0</v>
          </cell>
          <cell r="P1532">
            <v>0.23077777777777783</v>
          </cell>
          <cell r="Q1532">
            <v>112.66249398170439</v>
          </cell>
          <cell r="R1532" t="str">
            <v>Par026l</v>
          </cell>
          <cell r="S1532">
            <v>0.8</v>
          </cell>
        </row>
        <row r="1533">
          <cell r="B1533" t="str">
            <v>Par012l</v>
          </cell>
          <cell r="C1533" t="str">
            <v>Parafinekamer</v>
          </cell>
          <cell r="D1533" t="str">
            <v>Lino/PVC</v>
          </cell>
          <cell r="E1533">
            <v>12</v>
          </cell>
          <cell r="F1533">
            <v>0.10688888888888891</v>
          </cell>
          <cell r="G1533">
            <v>3.6111111111111109E-3</v>
          </cell>
          <cell r="H1533">
            <v>1.3333333333333334E-2</v>
          </cell>
          <cell r="I1533">
            <v>0</v>
          </cell>
          <cell r="J1533">
            <v>0</v>
          </cell>
          <cell r="K1533">
            <v>0</v>
          </cell>
          <cell r="L1533">
            <v>0</v>
          </cell>
          <cell r="M1533">
            <v>0</v>
          </cell>
          <cell r="N1533">
            <v>0</v>
          </cell>
          <cell r="O1533">
            <v>0</v>
          </cell>
          <cell r="P1533">
            <v>0.12383333333333335</v>
          </cell>
          <cell r="Q1533">
            <v>96.904441453566591</v>
          </cell>
          <cell r="R1533" t="str">
            <v>Par012l</v>
          </cell>
          <cell r="S1533">
            <v>0.8</v>
          </cell>
        </row>
        <row r="1534">
          <cell r="B1534" t="str">
            <v>Par052lz</v>
          </cell>
          <cell r="C1534" t="str">
            <v>Parafinekamer, weekend</v>
          </cell>
          <cell r="D1534" t="str">
            <v>Lino/PVC</v>
          </cell>
          <cell r="E1534">
            <v>52</v>
          </cell>
          <cell r="F1534">
            <v>0.19413333333333332</v>
          </cell>
          <cell r="G1534">
            <v>0</v>
          </cell>
          <cell r="H1534">
            <v>0</v>
          </cell>
          <cell r="I1534">
            <v>0</v>
          </cell>
          <cell r="J1534">
            <v>0</v>
          </cell>
          <cell r="K1534">
            <v>0</v>
          </cell>
          <cell r="L1534">
            <v>0</v>
          </cell>
          <cell r="M1534">
            <v>0</v>
          </cell>
          <cell r="N1534">
            <v>0</v>
          </cell>
          <cell r="O1534">
            <v>0</v>
          </cell>
          <cell r="P1534">
            <v>0.19413333333333332</v>
          </cell>
          <cell r="Q1534">
            <v>267.85714285714289</v>
          </cell>
          <cell r="R1534" t="str">
            <v>Par052lz</v>
          </cell>
          <cell r="S1534">
            <v>0.8</v>
          </cell>
        </row>
        <row r="1535">
          <cell r="B1535" t="str">
            <v>Par001l</v>
          </cell>
          <cell r="D1535" t="str">
            <v>Lino/PVC</v>
          </cell>
          <cell r="E1535">
            <v>1</v>
          </cell>
          <cell r="F1535">
            <v>0</v>
          </cell>
          <cell r="G1535">
            <v>0</v>
          </cell>
          <cell r="H1535">
            <v>0</v>
          </cell>
          <cell r="I1535">
            <v>0</v>
          </cell>
          <cell r="J1535">
            <v>0</v>
          </cell>
          <cell r="K1535">
            <v>0</v>
          </cell>
          <cell r="L1535">
            <v>0</v>
          </cell>
          <cell r="M1535">
            <v>0</v>
          </cell>
          <cell r="N1535">
            <v>0</v>
          </cell>
          <cell r="O1535">
            <v>0</v>
          </cell>
          <cell r="P1535">
            <v>0</v>
          </cell>
          <cell r="Q1535">
            <v>0</v>
          </cell>
          <cell r="R1535" t="str">
            <v>Par001l</v>
          </cell>
          <cell r="S1535">
            <v>0.8</v>
          </cell>
        </row>
        <row r="1536">
          <cell r="B1536" t="str">
            <v>Par002l</v>
          </cell>
          <cell r="D1536" t="str">
            <v>Lino/PVC</v>
          </cell>
          <cell r="E1536">
            <v>2</v>
          </cell>
          <cell r="F1536">
            <v>0</v>
          </cell>
          <cell r="G1536">
            <v>0</v>
          </cell>
          <cell r="H1536">
            <v>0</v>
          </cell>
          <cell r="I1536">
            <v>0</v>
          </cell>
          <cell r="J1536">
            <v>0</v>
          </cell>
          <cell r="K1536">
            <v>0</v>
          </cell>
          <cell r="L1536">
            <v>0</v>
          </cell>
          <cell r="M1536">
            <v>0</v>
          </cell>
          <cell r="N1536">
            <v>0</v>
          </cell>
          <cell r="O1536">
            <v>0</v>
          </cell>
          <cell r="P1536">
            <v>0</v>
          </cell>
          <cell r="Q1536">
            <v>0</v>
          </cell>
          <cell r="R1536" t="str">
            <v>Par002l</v>
          </cell>
          <cell r="S1536">
            <v>0.8</v>
          </cell>
        </row>
        <row r="1537">
          <cell r="B1537" t="str">
            <v>Par003l</v>
          </cell>
          <cell r="D1537" t="str">
            <v>Lino/PVC</v>
          </cell>
          <cell r="E1537">
            <v>3</v>
          </cell>
          <cell r="F1537">
            <v>0</v>
          </cell>
          <cell r="G1537">
            <v>0</v>
          </cell>
          <cell r="H1537">
            <v>0</v>
          </cell>
          <cell r="I1537">
            <v>0</v>
          </cell>
          <cell r="J1537">
            <v>0</v>
          </cell>
          <cell r="K1537">
            <v>0</v>
          </cell>
          <cell r="L1537">
            <v>0</v>
          </cell>
          <cell r="M1537">
            <v>0</v>
          </cell>
          <cell r="N1537">
            <v>0</v>
          </cell>
          <cell r="O1537">
            <v>0</v>
          </cell>
          <cell r="P1537">
            <v>0</v>
          </cell>
          <cell r="Q1537">
            <v>0</v>
          </cell>
          <cell r="R1537" t="str">
            <v>Par003l</v>
          </cell>
          <cell r="S1537">
            <v>0.8</v>
          </cell>
        </row>
        <row r="1538">
          <cell r="B1538" t="str">
            <v>Par004l</v>
          </cell>
          <cell r="D1538" t="str">
            <v>Lino/PVC</v>
          </cell>
          <cell r="E1538">
            <v>4</v>
          </cell>
          <cell r="F1538">
            <v>0</v>
          </cell>
          <cell r="G1538">
            <v>0</v>
          </cell>
          <cell r="H1538">
            <v>0</v>
          </cell>
          <cell r="I1538">
            <v>0</v>
          </cell>
          <cell r="J1538">
            <v>0</v>
          </cell>
          <cell r="K1538">
            <v>0</v>
          </cell>
          <cell r="L1538">
            <v>0</v>
          </cell>
          <cell r="M1538">
            <v>0</v>
          </cell>
          <cell r="N1538">
            <v>0</v>
          </cell>
          <cell r="O1538">
            <v>0</v>
          </cell>
          <cell r="P1538">
            <v>0</v>
          </cell>
          <cell r="Q1538">
            <v>0</v>
          </cell>
          <cell r="R1538" t="str">
            <v>Par004l</v>
          </cell>
          <cell r="S1538">
            <v>0.8</v>
          </cell>
        </row>
        <row r="1539">
          <cell r="B1539" t="str">
            <v>Par005l</v>
          </cell>
          <cell r="D1539" t="str">
            <v>Lino/PVC</v>
          </cell>
          <cell r="E1539">
            <v>5</v>
          </cell>
          <cell r="F1539">
            <v>0</v>
          </cell>
          <cell r="G1539">
            <v>0</v>
          </cell>
          <cell r="H1539">
            <v>0</v>
          </cell>
          <cell r="I1539">
            <v>0</v>
          </cell>
          <cell r="J1539">
            <v>0</v>
          </cell>
          <cell r="K1539">
            <v>0</v>
          </cell>
          <cell r="L1539">
            <v>0</v>
          </cell>
          <cell r="M1539">
            <v>0</v>
          </cell>
          <cell r="N1539">
            <v>0</v>
          </cell>
          <cell r="O1539">
            <v>0</v>
          </cell>
          <cell r="P1539">
            <v>0</v>
          </cell>
          <cell r="Q1539">
            <v>0</v>
          </cell>
          <cell r="R1539" t="str">
            <v>Par005l</v>
          </cell>
          <cell r="S1539">
            <v>0.8</v>
          </cell>
        </row>
        <row r="1540">
          <cell r="B1540" t="str">
            <v>Par006l</v>
          </cell>
          <cell r="D1540" t="str">
            <v>Lino/PVC</v>
          </cell>
          <cell r="E1540">
            <v>6</v>
          </cell>
          <cell r="F1540">
            <v>0</v>
          </cell>
          <cell r="G1540">
            <v>0</v>
          </cell>
          <cell r="H1540">
            <v>0</v>
          </cell>
          <cell r="I1540">
            <v>0</v>
          </cell>
          <cell r="J1540">
            <v>0</v>
          </cell>
          <cell r="K1540">
            <v>0</v>
          </cell>
          <cell r="L1540">
            <v>0</v>
          </cell>
          <cell r="M1540">
            <v>0</v>
          </cell>
          <cell r="N1540">
            <v>0</v>
          </cell>
          <cell r="O1540">
            <v>0</v>
          </cell>
          <cell r="P1540">
            <v>0</v>
          </cell>
          <cell r="Q1540">
            <v>0</v>
          </cell>
          <cell r="R1540" t="str">
            <v>Par006l</v>
          </cell>
          <cell r="S1540">
            <v>0.8</v>
          </cell>
        </row>
        <row r="1541">
          <cell r="B1541" t="str">
            <v>Par007l</v>
          </cell>
          <cell r="D1541" t="str">
            <v>Lino/PVC</v>
          </cell>
          <cell r="E1541">
            <v>7</v>
          </cell>
          <cell r="F1541">
            <v>0</v>
          </cell>
          <cell r="G1541">
            <v>0</v>
          </cell>
          <cell r="H1541">
            <v>0</v>
          </cell>
          <cell r="I1541">
            <v>0</v>
          </cell>
          <cell r="J1541">
            <v>0</v>
          </cell>
          <cell r="K1541">
            <v>0</v>
          </cell>
          <cell r="L1541">
            <v>0</v>
          </cell>
          <cell r="M1541">
            <v>0</v>
          </cell>
          <cell r="N1541">
            <v>0</v>
          </cell>
          <cell r="O1541">
            <v>0</v>
          </cell>
          <cell r="P1541">
            <v>0</v>
          </cell>
          <cell r="Q1541">
            <v>0</v>
          </cell>
          <cell r="R1541" t="str">
            <v>Par007l</v>
          </cell>
          <cell r="S1541">
            <v>0.8</v>
          </cell>
        </row>
        <row r="1542">
          <cell r="B1542" t="str">
            <v>Par008l</v>
          </cell>
          <cell r="D1542" t="str">
            <v>Lino/PVC</v>
          </cell>
          <cell r="E1542">
            <v>8</v>
          </cell>
          <cell r="F1542">
            <v>0</v>
          </cell>
          <cell r="G1542">
            <v>0</v>
          </cell>
          <cell r="H1542">
            <v>0</v>
          </cell>
          <cell r="I1542">
            <v>0</v>
          </cell>
          <cell r="J1542">
            <v>0</v>
          </cell>
          <cell r="K1542">
            <v>0</v>
          </cell>
          <cell r="L1542">
            <v>0</v>
          </cell>
          <cell r="M1542">
            <v>0</v>
          </cell>
          <cell r="N1542">
            <v>0</v>
          </cell>
          <cell r="O1542">
            <v>0</v>
          </cell>
          <cell r="P1542">
            <v>0</v>
          </cell>
          <cell r="Q1542">
            <v>0</v>
          </cell>
          <cell r="R1542" t="str">
            <v>Par008l</v>
          </cell>
          <cell r="S1542">
            <v>0.8</v>
          </cell>
        </row>
        <row r="1543">
          <cell r="B1543" t="str">
            <v>Par009l</v>
          </cell>
          <cell r="D1543" t="str">
            <v>Lino/PVC</v>
          </cell>
          <cell r="E1543">
            <v>9</v>
          </cell>
          <cell r="F1543">
            <v>0</v>
          </cell>
          <cell r="G1543">
            <v>0</v>
          </cell>
          <cell r="H1543">
            <v>0</v>
          </cell>
          <cell r="I1543">
            <v>0</v>
          </cell>
          <cell r="J1543">
            <v>0</v>
          </cell>
          <cell r="K1543">
            <v>0</v>
          </cell>
          <cell r="L1543">
            <v>0</v>
          </cell>
          <cell r="M1543">
            <v>0</v>
          </cell>
          <cell r="N1543">
            <v>0</v>
          </cell>
          <cell r="O1543">
            <v>0</v>
          </cell>
          <cell r="P1543">
            <v>0</v>
          </cell>
          <cell r="Q1543">
            <v>0</v>
          </cell>
          <cell r="R1543" t="str">
            <v>Par009l</v>
          </cell>
          <cell r="S1543">
            <v>0.8</v>
          </cell>
        </row>
        <row r="1544">
          <cell r="B1544" t="str">
            <v>Par010l</v>
          </cell>
          <cell r="D1544" t="str">
            <v>Lino/PVC</v>
          </cell>
          <cell r="E1544">
            <v>10</v>
          </cell>
          <cell r="F1544">
            <v>0</v>
          </cell>
          <cell r="G1544">
            <v>0</v>
          </cell>
          <cell r="H1544">
            <v>0</v>
          </cell>
          <cell r="I1544">
            <v>0</v>
          </cell>
          <cell r="J1544">
            <v>0</v>
          </cell>
          <cell r="K1544">
            <v>0</v>
          </cell>
          <cell r="L1544">
            <v>0</v>
          </cell>
          <cell r="M1544">
            <v>0</v>
          </cell>
          <cell r="N1544">
            <v>0</v>
          </cell>
          <cell r="O1544">
            <v>0</v>
          </cell>
          <cell r="P1544">
            <v>0</v>
          </cell>
          <cell r="Q1544">
            <v>0</v>
          </cell>
          <cell r="R1544" t="str">
            <v>Par010l</v>
          </cell>
          <cell r="S1544">
            <v>0.8</v>
          </cell>
        </row>
        <row r="1545">
          <cell r="B1545" t="str">
            <v>Par011l</v>
          </cell>
          <cell r="D1545" t="str">
            <v>Lino/PVC</v>
          </cell>
          <cell r="E1545">
            <v>11</v>
          </cell>
          <cell r="F1545">
            <v>0</v>
          </cell>
          <cell r="G1545">
            <v>0</v>
          </cell>
          <cell r="H1545">
            <v>0</v>
          </cell>
          <cell r="I1545">
            <v>0</v>
          </cell>
          <cell r="J1545">
            <v>0</v>
          </cell>
          <cell r="K1545">
            <v>0</v>
          </cell>
          <cell r="L1545">
            <v>0</v>
          </cell>
          <cell r="M1545">
            <v>0</v>
          </cell>
          <cell r="N1545">
            <v>0</v>
          </cell>
          <cell r="O1545">
            <v>0</v>
          </cell>
          <cell r="P1545">
            <v>0</v>
          </cell>
          <cell r="Q1545">
            <v>0</v>
          </cell>
          <cell r="R1545" t="str">
            <v>Par011l</v>
          </cell>
          <cell r="S1545">
            <v>0.8</v>
          </cell>
        </row>
        <row r="1547">
          <cell r="B1547" t="str">
            <v>Par260s</v>
          </cell>
          <cell r="C1547" t="str">
            <v>Parafinekamer</v>
          </cell>
          <cell r="D1547" t="str">
            <v>Steen</v>
          </cell>
          <cell r="E1547">
            <v>260</v>
          </cell>
          <cell r="F1547">
            <v>0.87599999999999989</v>
          </cell>
          <cell r="G1547">
            <v>3.6111111111111109E-3</v>
          </cell>
          <cell r="H1547">
            <v>0</v>
          </cell>
          <cell r="I1547">
            <v>0</v>
          </cell>
          <cell r="J1547">
            <v>0</v>
          </cell>
          <cell r="K1547">
            <v>0</v>
          </cell>
          <cell r="L1547">
            <v>0</v>
          </cell>
          <cell r="M1547">
            <v>0</v>
          </cell>
          <cell r="N1547">
            <v>0</v>
          </cell>
          <cell r="O1547">
            <v>0</v>
          </cell>
          <cell r="P1547">
            <v>0.87961111111111101</v>
          </cell>
          <cell r="Q1547">
            <v>295.58517021410978</v>
          </cell>
          <cell r="R1547" t="str">
            <v>Par260s</v>
          </cell>
          <cell r="S1547">
            <v>0.8</v>
          </cell>
        </row>
        <row r="1548">
          <cell r="B1548" t="str">
            <v>Par260sn</v>
          </cell>
          <cell r="C1548" t="str">
            <v>Parafinekamer, naloopronde</v>
          </cell>
          <cell r="D1548" t="str">
            <v>Steen</v>
          </cell>
          <cell r="E1548">
            <v>260</v>
          </cell>
          <cell r="F1548">
            <v>0.73666666666666658</v>
          </cell>
          <cell r="G1548">
            <v>0</v>
          </cell>
          <cell r="H1548">
            <v>0</v>
          </cell>
          <cell r="I1548">
            <v>0</v>
          </cell>
          <cell r="J1548">
            <v>0</v>
          </cell>
          <cell r="K1548">
            <v>0</v>
          </cell>
          <cell r="L1548">
            <v>0</v>
          </cell>
          <cell r="M1548">
            <v>0</v>
          </cell>
          <cell r="N1548">
            <v>0</v>
          </cell>
          <cell r="O1548">
            <v>0</v>
          </cell>
          <cell r="P1548">
            <v>0.73666666666666658</v>
          </cell>
          <cell r="Q1548">
            <v>352.94117647058829</v>
          </cell>
          <cell r="R1548" t="str">
            <v>Par260sn</v>
          </cell>
          <cell r="S1548">
            <v>0.8</v>
          </cell>
        </row>
        <row r="1549">
          <cell r="B1549" t="str">
            <v>Par156s</v>
          </cell>
          <cell r="C1549" t="str">
            <v>Parafinekamer</v>
          </cell>
          <cell r="D1549" t="str">
            <v>Steen</v>
          </cell>
          <cell r="E1549">
            <v>156</v>
          </cell>
          <cell r="F1549">
            <v>0.56399999999999995</v>
          </cell>
          <cell r="G1549">
            <v>3.6111111111111109E-3</v>
          </cell>
          <cell r="H1549">
            <v>0</v>
          </cell>
          <cell r="I1549">
            <v>0</v>
          </cell>
          <cell r="J1549">
            <v>0</v>
          </cell>
          <cell r="K1549">
            <v>0</v>
          </cell>
          <cell r="L1549">
            <v>0</v>
          </cell>
          <cell r="M1549">
            <v>0</v>
          </cell>
          <cell r="N1549">
            <v>0</v>
          </cell>
          <cell r="O1549">
            <v>0</v>
          </cell>
          <cell r="P1549">
            <v>0.56761111111111107</v>
          </cell>
          <cell r="Q1549">
            <v>274.8360575511403</v>
          </cell>
          <cell r="R1549" t="str">
            <v>Par156s</v>
          </cell>
          <cell r="S1549">
            <v>0.8</v>
          </cell>
        </row>
        <row r="1550">
          <cell r="B1550" t="str">
            <v>Par130s</v>
          </cell>
          <cell r="C1550" t="str">
            <v>Parafinekamer</v>
          </cell>
          <cell r="D1550" t="str">
            <v>Steen</v>
          </cell>
          <cell r="E1550">
            <v>130</v>
          </cell>
          <cell r="F1550">
            <v>0.48600000000000004</v>
          </cell>
          <cell r="G1550">
            <v>3.6111111111111109E-3</v>
          </cell>
          <cell r="H1550">
            <v>0</v>
          </cell>
          <cell r="I1550">
            <v>0</v>
          </cell>
          <cell r="J1550">
            <v>0</v>
          </cell>
          <cell r="K1550">
            <v>0</v>
          </cell>
          <cell r="L1550">
            <v>0</v>
          </cell>
          <cell r="M1550">
            <v>0</v>
          </cell>
          <cell r="N1550">
            <v>0</v>
          </cell>
          <cell r="O1550">
            <v>0</v>
          </cell>
          <cell r="P1550">
            <v>0.48961111111111116</v>
          </cell>
          <cell r="Q1550">
            <v>265.51685010779528</v>
          </cell>
          <cell r="R1550" t="str">
            <v>Par130s</v>
          </cell>
          <cell r="S1550">
            <v>0.8</v>
          </cell>
        </row>
        <row r="1551">
          <cell r="B1551" t="str">
            <v>Par104s</v>
          </cell>
          <cell r="C1551" t="str">
            <v>Parafinekamer</v>
          </cell>
          <cell r="D1551" t="str">
            <v>Steen</v>
          </cell>
          <cell r="E1551">
            <v>104</v>
          </cell>
          <cell r="F1551">
            <v>0.40800000000000008</v>
          </cell>
          <cell r="G1551">
            <v>3.6111111111111109E-3</v>
          </cell>
          <cell r="H1551">
            <v>0</v>
          </cell>
          <cell r="I1551">
            <v>0</v>
          </cell>
          <cell r="J1551">
            <v>0</v>
          </cell>
          <cell r="K1551">
            <v>0</v>
          </cell>
          <cell r="L1551">
            <v>0</v>
          </cell>
          <cell r="M1551">
            <v>0</v>
          </cell>
          <cell r="N1551">
            <v>0</v>
          </cell>
          <cell r="O1551">
            <v>0</v>
          </cell>
          <cell r="P1551">
            <v>0.41161111111111121</v>
          </cell>
          <cell r="Q1551">
            <v>252.66567687947088</v>
          </cell>
          <cell r="R1551" t="str">
            <v>Par104s</v>
          </cell>
          <cell r="S1551">
            <v>0.8</v>
          </cell>
        </row>
        <row r="1552">
          <cell r="B1552" t="str">
            <v>Par052s</v>
          </cell>
          <cell r="C1552" t="str">
            <v>Parafinekamer</v>
          </cell>
          <cell r="D1552" t="str">
            <v>Steen</v>
          </cell>
          <cell r="E1552">
            <v>52</v>
          </cell>
          <cell r="F1552">
            <v>0.252</v>
          </cell>
          <cell r="G1552">
            <v>3.6111111111111109E-3</v>
          </cell>
          <cell r="H1552">
            <v>0</v>
          </cell>
          <cell r="I1552">
            <v>0</v>
          </cell>
          <cell r="J1552">
            <v>0</v>
          </cell>
          <cell r="K1552">
            <v>0</v>
          </cell>
          <cell r="L1552">
            <v>0</v>
          </cell>
          <cell r="M1552">
            <v>0</v>
          </cell>
          <cell r="N1552">
            <v>0</v>
          </cell>
          <cell r="O1552">
            <v>0</v>
          </cell>
          <cell r="P1552">
            <v>0.25561111111111112</v>
          </cell>
          <cell r="Q1552">
            <v>203.43403607911324</v>
          </cell>
          <cell r="R1552" t="str">
            <v>Par052s</v>
          </cell>
          <cell r="S1552">
            <v>0.8</v>
          </cell>
        </row>
        <row r="1553">
          <cell r="B1553" t="str">
            <v>Par026s</v>
          </cell>
          <cell r="C1553" t="str">
            <v>Parafinekamer</v>
          </cell>
          <cell r="D1553" t="str">
            <v>Steen</v>
          </cell>
          <cell r="E1553">
            <v>26</v>
          </cell>
          <cell r="F1553">
            <v>0.1307777777777778</v>
          </cell>
          <cell r="G1553">
            <v>3.6111111111111109E-3</v>
          </cell>
          <cell r="H1553">
            <v>0</v>
          </cell>
          <cell r="I1553">
            <v>0</v>
          </cell>
          <cell r="J1553">
            <v>0</v>
          </cell>
          <cell r="K1553">
            <v>0</v>
          </cell>
          <cell r="L1553">
            <v>0</v>
          </cell>
          <cell r="M1553">
            <v>0</v>
          </cell>
          <cell r="N1553">
            <v>0</v>
          </cell>
          <cell r="O1553">
            <v>0</v>
          </cell>
          <cell r="P1553">
            <v>0.13438888888888892</v>
          </cell>
          <cell r="Q1553">
            <v>193.46837536171967</v>
          </cell>
          <cell r="R1553" t="str">
            <v>Par026s</v>
          </cell>
          <cell r="S1553">
            <v>0.8</v>
          </cell>
        </row>
        <row r="1554">
          <cell r="B1554" t="str">
            <v>Par012s</v>
          </cell>
          <cell r="C1554" t="str">
            <v>Parafinekamer</v>
          </cell>
          <cell r="D1554" t="str">
            <v>Steen</v>
          </cell>
          <cell r="E1554">
            <v>12</v>
          </cell>
          <cell r="F1554">
            <v>6.8555555555555564E-2</v>
          </cell>
          <cell r="G1554">
            <v>3.6111111111111109E-3</v>
          </cell>
          <cell r="H1554">
            <v>0</v>
          </cell>
          <cell r="I1554">
            <v>0</v>
          </cell>
          <cell r="J1554">
            <v>0</v>
          </cell>
          <cell r="K1554">
            <v>0</v>
          </cell>
          <cell r="L1554">
            <v>0</v>
          </cell>
          <cell r="M1554">
            <v>0</v>
          </cell>
          <cell r="N1554">
            <v>0</v>
          </cell>
          <cell r="O1554">
            <v>0</v>
          </cell>
          <cell r="P1554">
            <v>7.2166666666666671E-2</v>
          </cell>
          <cell r="Q1554">
            <v>166.2817551963048</v>
          </cell>
          <cell r="R1554" t="str">
            <v>Par012s</v>
          </cell>
          <cell r="S1554">
            <v>0.8</v>
          </cell>
        </row>
        <row r="1555">
          <cell r="B1555" t="str">
            <v>Par052sz</v>
          </cell>
          <cell r="C1555" t="str">
            <v>Parafinekamer, weekend</v>
          </cell>
          <cell r="D1555" t="str">
            <v>Steen</v>
          </cell>
          <cell r="E1555">
            <v>52</v>
          </cell>
          <cell r="F1555">
            <v>0.13866666666666666</v>
          </cell>
          <cell r="G1555">
            <v>0</v>
          </cell>
          <cell r="H1555">
            <v>0</v>
          </cell>
          <cell r="I1555">
            <v>0</v>
          </cell>
          <cell r="J1555">
            <v>0</v>
          </cell>
          <cell r="K1555">
            <v>0</v>
          </cell>
          <cell r="L1555">
            <v>0</v>
          </cell>
          <cell r="M1555">
            <v>0</v>
          </cell>
          <cell r="N1555">
            <v>0</v>
          </cell>
          <cell r="O1555">
            <v>0</v>
          </cell>
          <cell r="P1555">
            <v>0.13866666666666666</v>
          </cell>
          <cell r="Q1555">
            <v>375</v>
          </cell>
          <cell r="R1555" t="str">
            <v>Par052sz</v>
          </cell>
          <cell r="S1555">
            <v>0.8</v>
          </cell>
        </row>
        <row r="1556">
          <cell r="B1556" t="str">
            <v>Par001s</v>
          </cell>
          <cell r="D1556" t="str">
            <v>Steen</v>
          </cell>
          <cell r="E1556">
            <v>1</v>
          </cell>
          <cell r="F1556">
            <v>0</v>
          </cell>
          <cell r="G1556">
            <v>0</v>
          </cell>
          <cell r="H1556">
            <v>0</v>
          </cell>
          <cell r="I1556">
            <v>0</v>
          </cell>
          <cell r="J1556">
            <v>0</v>
          </cell>
          <cell r="K1556">
            <v>0</v>
          </cell>
          <cell r="L1556">
            <v>0</v>
          </cell>
          <cell r="M1556">
            <v>0</v>
          </cell>
          <cell r="N1556">
            <v>0</v>
          </cell>
          <cell r="O1556">
            <v>0</v>
          </cell>
          <cell r="P1556">
            <v>0</v>
          </cell>
          <cell r="Q1556">
            <v>0</v>
          </cell>
          <cell r="R1556" t="str">
            <v>Par001s</v>
          </cell>
          <cell r="S1556">
            <v>0.8</v>
          </cell>
        </row>
        <row r="1557">
          <cell r="B1557" t="str">
            <v>Par002s</v>
          </cell>
          <cell r="D1557" t="str">
            <v>Steen</v>
          </cell>
          <cell r="E1557">
            <v>2</v>
          </cell>
          <cell r="F1557">
            <v>0</v>
          </cell>
          <cell r="G1557">
            <v>0</v>
          </cell>
          <cell r="H1557">
            <v>0</v>
          </cell>
          <cell r="I1557">
            <v>0</v>
          </cell>
          <cell r="J1557">
            <v>0</v>
          </cell>
          <cell r="K1557">
            <v>0</v>
          </cell>
          <cell r="L1557">
            <v>0</v>
          </cell>
          <cell r="M1557">
            <v>0</v>
          </cell>
          <cell r="N1557">
            <v>0</v>
          </cell>
          <cell r="O1557">
            <v>0</v>
          </cell>
          <cell r="P1557">
            <v>0</v>
          </cell>
          <cell r="Q1557">
            <v>0</v>
          </cell>
          <cell r="R1557" t="str">
            <v>Par002s</v>
          </cell>
          <cell r="S1557">
            <v>0.8</v>
          </cell>
        </row>
        <row r="1558">
          <cell r="B1558" t="str">
            <v>Par003s</v>
          </cell>
          <cell r="D1558" t="str">
            <v>Steen</v>
          </cell>
          <cell r="E1558">
            <v>3</v>
          </cell>
          <cell r="F1558">
            <v>0</v>
          </cell>
          <cell r="G1558">
            <v>0</v>
          </cell>
          <cell r="H1558">
            <v>0</v>
          </cell>
          <cell r="I1558">
            <v>0</v>
          </cell>
          <cell r="J1558">
            <v>0</v>
          </cell>
          <cell r="K1558">
            <v>0</v>
          </cell>
          <cell r="L1558">
            <v>0</v>
          </cell>
          <cell r="M1558">
            <v>0</v>
          </cell>
          <cell r="N1558">
            <v>0</v>
          </cell>
          <cell r="O1558">
            <v>0</v>
          </cell>
          <cell r="P1558">
            <v>0</v>
          </cell>
          <cell r="Q1558">
            <v>0</v>
          </cell>
          <cell r="R1558" t="str">
            <v>Par003s</v>
          </cell>
          <cell r="S1558">
            <v>0.8</v>
          </cell>
        </row>
        <row r="1559">
          <cell r="B1559" t="str">
            <v>Par004s</v>
          </cell>
          <cell r="D1559" t="str">
            <v>Steen</v>
          </cell>
          <cell r="E1559">
            <v>4</v>
          </cell>
          <cell r="F1559">
            <v>0</v>
          </cell>
          <cell r="G1559">
            <v>0</v>
          </cell>
          <cell r="H1559">
            <v>0</v>
          </cell>
          <cell r="I1559">
            <v>0</v>
          </cell>
          <cell r="J1559">
            <v>0</v>
          </cell>
          <cell r="K1559">
            <v>0</v>
          </cell>
          <cell r="L1559">
            <v>0</v>
          </cell>
          <cell r="M1559">
            <v>0</v>
          </cell>
          <cell r="N1559">
            <v>0</v>
          </cell>
          <cell r="O1559">
            <v>0</v>
          </cell>
          <cell r="P1559">
            <v>0</v>
          </cell>
          <cell r="Q1559">
            <v>0</v>
          </cell>
          <cell r="R1559" t="str">
            <v>Par004s</v>
          </cell>
          <cell r="S1559">
            <v>0.8</v>
          </cell>
        </row>
        <row r="1560">
          <cell r="B1560" t="str">
            <v>Par005s</v>
          </cell>
          <cell r="D1560" t="str">
            <v>Steen</v>
          </cell>
          <cell r="E1560">
            <v>5</v>
          </cell>
          <cell r="F1560">
            <v>0</v>
          </cell>
          <cell r="G1560">
            <v>0</v>
          </cell>
          <cell r="H1560">
            <v>0</v>
          </cell>
          <cell r="I1560">
            <v>0</v>
          </cell>
          <cell r="J1560">
            <v>0</v>
          </cell>
          <cell r="K1560">
            <v>0</v>
          </cell>
          <cell r="L1560">
            <v>0</v>
          </cell>
          <cell r="M1560">
            <v>0</v>
          </cell>
          <cell r="N1560">
            <v>0</v>
          </cell>
          <cell r="O1560">
            <v>0</v>
          </cell>
          <cell r="P1560">
            <v>0</v>
          </cell>
          <cell r="Q1560">
            <v>0</v>
          </cell>
          <cell r="R1560" t="str">
            <v>Par005s</v>
          </cell>
          <cell r="S1560">
            <v>0.8</v>
          </cell>
        </row>
        <row r="1561">
          <cell r="B1561" t="str">
            <v>Par006s</v>
          </cell>
          <cell r="D1561" t="str">
            <v>Steen</v>
          </cell>
          <cell r="E1561">
            <v>6</v>
          </cell>
          <cell r="F1561">
            <v>0</v>
          </cell>
          <cell r="G1561">
            <v>0</v>
          </cell>
          <cell r="H1561">
            <v>0</v>
          </cell>
          <cell r="I1561">
            <v>0</v>
          </cell>
          <cell r="J1561">
            <v>0</v>
          </cell>
          <cell r="K1561">
            <v>0</v>
          </cell>
          <cell r="L1561">
            <v>0</v>
          </cell>
          <cell r="M1561">
            <v>0</v>
          </cell>
          <cell r="N1561">
            <v>0</v>
          </cell>
          <cell r="O1561">
            <v>0</v>
          </cell>
          <cell r="P1561">
            <v>0</v>
          </cell>
          <cell r="Q1561">
            <v>0</v>
          </cell>
          <cell r="R1561" t="str">
            <v>Par006s</v>
          </cell>
          <cell r="S1561">
            <v>0.8</v>
          </cell>
        </row>
        <row r="1562">
          <cell r="B1562" t="str">
            <v>Par007s</v>
          </cell>
          <cell r="D1562" t="str">
            <v>Steen</v>
          </cell>
          <cell r="E1562">
            <v>7</v>
          </cell>
          <cell r="F1562">
            <v>0</v>
          </cell>
          <cell r="G1562">
            <v>0</v>
          </cell>
          <cell r="H1562">
            <v>0</v>
          </cell>
          <cell r="I1562">
            <v>0</v>
          </cell>
          <cell r="J1562">
            <v>0</v>
          </cell>
          <cell r="K1562">
            <v>0</v>
          </cell>
          <cell r="L1562">
            <v>0</v>
          </cell>
          <cell r="M1562">
            <v>0</v>
          </cell>
          <cell r="N1562">
            <v>0</v>
          </cell>
          <cell r="O1562">
            <v>0</v>
          </cell>
          <cell r="P1562">
            <v>0</v>
          </cell>
          <cell r="Q1562">
            <v>0</v>
          </cell>
          <cell r="R1562" t="str">
            <v>Par007s</v>
          </cell>
          <cell r="S1562">
            <v>0.8</v>
          </cell>
        </row>
        <row r="1563">
          <cell r="B1563" t="str">
            <v>Par008s</v>
          </cell>
          <cell r="D1563" t="str">
            <v>Steen</v>
          </cell>
          <cell r="E1563">
            <v>8</v>
          </cell>
          <cell r="F1563">
            <v>0</v>
          </cell>
          <cell r="G1563">
            <v>0</v>
          </cell>
          <cell r="H1563">
            <v>0</v>
          </cell>
          <cell r="I1563">
            <v>0</v>
          </cell>
          <cell r="J1563">
            <v>0</v>
          </cell>
          <cell r="K1563">
            <v>0</v>
          </cell>
          <cell r="L1563">
            <v>0</v>
          </cell>
          <cell r="M1563">
            <v>0</v>
          </cell>
          <cell r="N1563">
            <v>0</v>
          </cell>
          <cell r="O1563">
            <v>0</v>
          </cell>
          <cell r="P1563">
            <v>0</v>
          </cell>
          <cell r="Q1563">
            <v>0</v>
          </cell>
          <cell r="R1563" t="str">
            <v>Par008s</v>
          </cell>
          <cell r="S1563">
            <v>0.8</v>
          </cell>
        </row>
        <row r="1564">
          <cell r="B1564" t="str">
            <v>Par009s</v>
          </cell>
          <cell r="D1564" t="str">
            <v>Steen</v>
          </cell>
          <cell r="E1564">
            <v>9</v>
          </cell>
          <cell r="F1564">
            <v>0</v>
          </cell>
          <cell r="G1564">
            <v>0</v>
          </cell>
          <cell r="H1564">
            <v>0</v>
          </cell>
          <cell r="I1564">
            <v>0</v>
          </cell>
          <cell r="J1564">
            <v>0</v>
          </cell>
          <cell r="K1564">
            <v>0</v>
          </cell>
          <cell r="L1564">
            <v>0</v>
          </cell>
          <cell r="M1564">
            <v>0</v>
          </cell>
          <cell r="N1564">
            <v>0</v>
          </cell>
          <cell r="O1564">
            <v>0</v>
          </cell>
          <cell r="P1564">
            <v>0</v>
          </cell>
          <cell r="Q1564">
            <v>0</v>
          </cell>
          <cell r="R1564" t="str">
            <v>Par009s</v>
          </cell>
          <cell r="S1564">
            <v>0.8</v>
          </cell>
        </row>
        <row r="1565">
          <cell r="B1565" t="str">
            <v>Par010s</v>
          </cell>
          <cell r="D1565" t="str">
            <v>Steen</v>
          </cell>
          <cell r="E1565">
            <v>10</v>
          </cell>
          <cell r="F1565">
            <v>0</v>
          </cell>
          <cell r="G1565">
            <v>0</v>
          </cell>
          <cell r="H1565">
            <v>0</v>
          </cell>
          <cell r="I1565">
            <v>0</v>
          </cell>
          <cell r="J1565">
            <v>0</v>
          </cell>
          <cell r="K1565">
            <v>0</v>
          </cell>
          <cell r="L1565">
            <v>0</v>
          </cell>
          <cell r="M1565">
            <v>0</v>
          </cell>
          <cell r="N1565">
            <v>0</v>
          </cell>
          <cell r="O1565">
            <v>0</v>
          </cell>
          <cell r="P1565">
            <v>0</v>
          </cell>
          <cell r="Q1565">
            <v>0</v>
          </cell>
          <cell r="R1565" t="str">
            <v>Par010s</v>
          </cell>
          <cell r="S1565">
            <v>0.8</v>
          </cell>
        </row>
        <row r="1566">
          <cell r="B1566" t="str">
            <v>Par011s</v>
          </cell>
          <cell r="D1566" t="str">
            <v>Steen</v>
          </cell>
          <cell r="E1566">
            <v>11</v>
          </cell>
          <cell r="F1566">
            <v>0</v>
          </cell>
          <cell r="G1566">
            <v>0</v>
          </cell>
          <cell r="H1566">
            <v>0</v>
          </cell>
          <cell r="I1566">
            <v>0</v>
          </cell>
          <cell r="J1566">
            <v>0</v>
          </cell>
          <cell r="K1566">
            <v>0</v>
          </cell>
          <cell r="L1566">
            <v>0</v>
          </cell>
          <cell r="M1566">
            <v>0</v>
          </cell>
          <cell r="N1566">
            <v>0</v>
          </cell>
          <cell r="O1566">
            <v>0</v>
          </cell>
          <cell r="P1566">
            <v>0</v>
          </cell>
          <cell r="Q1566">
            <v>0</v>
          </cell>
          <cell r="R1566" t="str">
            <v>Par011s</v>
          </cell>
          <cell r="S1566">
            <v>0.8</v>
          </cell>
        </row>
        <row r="1568">
          <cell r="B1568" t="str">
            <v>Pat260l</v>
          </cell>
          <cell r="C1568" t="str">
            <v>Patientenkamer</v>
          </cell>
          <cell r="D1568" t="str">
            <v>Lino/PVC</v>
          </cell>
          <cell r="E1568">
            <v>260</v>
          </cell>
          <cell r="F1568">
            <v>1.0179722222222223</v>
          </cell>
          <cell r="G1568">
            <v>1.3000000000000001E-2</v>
          </cell>
          <cell r="H1568">
            <v>0</v>
          </cell>
          <cell r="I1568">
            <v>0</v>
          </cell>
          <cell r="J1568">
            <v>5.2000000000000005E-2</v>
          </cell>
          <cell r="K1568">
            <v>0</v>
          </cell>
          <cell r="L1568">
            <v>1.0400000000000001E-3</v>
          </cell>
          <cell r="M1568">
            <v>0</v>
          </cell>
          <cell r="N1568">
            <v>0</v>
          </cell>
          <cell r="O1568">
            <v>0</v>
          </cell>
          <cell r="P1568">
            <v>1.0840122222222222</v>
          </cell>
          <cell r="Q1568">
            <v>239.84969419163994</v>
          </cell>
          <cell r="R1568" t="str">
            <v>Pat260l</v>
          </cell>
          <cell r="S1568">
            <v>0.78</v>
          </cell>
        </row>
        <row r="1569">
          <cell r="B1569" t="str">
            <v>Pat260ln</v>
          </cell>
          <cell r="C1569" t="str">
            <v>Patientenkamer, naloopronde</v>
          </cell>
          <cell r="D1569" t="str">
            <v>Lino/PVC</v>
          </cell>
          <cell r="E1569">
            <v>520</v>
          </cell>
          <cell r="F1569">
            <v>0.66300000000000014</v>
          </cell>
          <cell r="G1569">
            <v>0</v>
          </cell>
          <cell r="H1569">
            <v>0</v>
          </cell>
          <cell r="I1569">
            <v>0</v>
          </cell>
          <cell r="J1569">
            <v>0</v>
          </cell>
          <cell r="K1569">
            <v>0</v>
          </cell>
          <cell r="L1569">
            <v>0</v>
          </cell>
          <cell r="M1569">
            <v>0</v>
          </cell>
          <cell r="N1569">
            <v>0</v>
          </cell>
          <cell r="O1569">
            <v>0</v>
          </cell>
          <cell r="P1569">
            <v>0.66300000000000014</v>
          </cell>
          <cell r="Q1569">
            <v>784.31372549019591</v>
          </cell>
          <cell r="R1569" t="str">
            <v>Pat260ln</v>
          </cell>
          <cell r="S1569">
            <v>0.81</v>
          </cell>
        </row>
        <row r="1570">
          <cell r="B1570" t="str">
            <v>Pat156l</v>
          </cell>
          <cell r="C1570" t="str">
            <v>Patientenkamer</v>
          </cell>
          <cell r="D1570" t="str">
            <v>Lino/PVC</v>
          </cell>
          <cell r="E1570">
            <v>156</v>
          </cell>
          <cell r="F1570">
            <v>0.79473000000000005</v>
          </cell>
          <cell r="G1570">
            <v>1.9980000000000001E-2</v>
          </cell>
          <cell r="H1570">
            <v>0</v>
          </cell>
          <cell r="I1570">
            <v>0</v>
          </cell>
          <cell r="J1570">
            <v>5.4000000000000006E-2</v>
          </cell>
          <cell r="K1570">
            <v>0</v>
          </cell>
          <cell r="L1570">
            <v>1.0800000000000002E-3</v>
          </cell>
          <cell r="M1570">
            <v>0</v>
          </cell>
          <cell r="N1570">
            <v>0</v>
          </cell>
          <cell r="O1570">
            <v>0</v>
          </cell>
          <cell r="P1570">
            <v>0.86979000000000006</v>
          </cell>
          <cell r="Q1570">
            <v>179.35363708481356</v>
          </cell>
          <cell r="R1570" t="str">
            <v>Pat156l</v>
          </cell>
          <cell r="S1570">
            <v>0.81</v>
          </cell>
        </row>
        <row r="1571">
          <cell r="B1571" t="str">
            <v>Pat130l</v>
          </cell>
          <cell r="C1571" t="str">
            <v>Patientenkamer</v>
          </cell>
          <cell r="D1571" t="str">
            <v>Lino/PVC</v>
          </cell>
          <cell r="E1571">
            <v>130</v>
          </cell>
          <cell r="F1571">
            <v>0.79473000000000005</v>
          </cell>
          <cell r="G1571">
            <v>1.9980000000000001E-2</v>
          </cell>
          <cell r="H1571">
            <v>0</v>
          </cell>
          <cell r="I1571">
            <v>0</v>
          </cell>
          <cell r="J1571">
            <v>5.4000000000000006E-2</v>
          </cell>
          <cell r="K1571">
            <v>0</v>
          </cell>
          <cell r="L1571">
            <v>1.0800000000000002E-3</v>
          </cell>
          <cell r="M1571">
            <v>0</v>
          </cell>
          <cell r="N1571">
            <v>0</v>
          </cell>
          <cell r="O1571">
            <v>0</v>
          </cell>
          <cell r="P1571">
            <v>0.86979000000000006</v>
          </cell>
          <cell r="Q1571">
            <v>149.46136423734464</v>
          </cell>
          <cell r="R1571" t="str">
            <v>Pat130l</v>
          </cell>
          <cell r="S1571">
            <v>0.81</v>
          </cell>
        </row>
        <row r="1572">
          <cell r="B1572" t="str">
            <v>Pat104l</v>
          </cell>
          <cell r="C1572" t="str">
            <v>Patientenkamer</v>
          </cell>
          <cell r="D1572" t="str">
            <v>Lino/PVC</v>
          </cell>
          <cell r="E1572">
            <v>104</v>
          </cell>
          <cell r="F1572">
            <v>0.79473000000000005</v>
          </cell>
          <cell r="G1572">
            <v>1.9980000000000001E-2</v>
          </cell>
          <cell r="H1572">
            <v>0</v>
          </cell>
          <cell r="I1572">
            <v>0</v>
          </cell>
          <cell r="J1572">
            <v>5.4000000000000006E-2</v>
          </cell>
          <cell r="K1572">
            <v>0</v>
          </cell>
          <cell r="L1572">
            <v>1.0800000000000002E-3</v>
          </cell>
          <cell r="M1572">
            <v>0</v>
          </cell>
          <cell r="N1572">
            <v>0</v>
          </cell>
          <cell r="O1572">
            <v>0</v>
          </cell>
          <cell r="P1572">
            <v>0.86979000000000006</v>
          </cell>
          <cell r="Q1572">
            <v>119.56909138987571</v>
          </cell>
          <cell r="R1572" t="str">
            <v>Pat104l</v>
          </cell>
          <cell r="S1572">
            <v>0.81</v>
          </cell>
        </row>
        <row r="1573">
          <cell r="B1573" t="str">
            <v>Pat052l</v>
          </cell>
          <cell r="C1573" t="str">
            <v>Patientenkamer</v>
          </cell>
          <cell r="D1573" t="str">
            <v>Lino/PVC</v>
          </cell>
          <cell r="E1573">
            <v>52</v>
          </cell>
          <cell r="F1573">
            <v>0.79473000000000005</v>
          </cell>
          <cell r="G1573">
            <v>1.9980000000000001E-2</v>
          </cell>
          <cell r="H1573">
            <v>0</v>
          </cell>
          <cell r="I1573">
            <v>0</v>
          </cell>
          <cell r="J1573">
            <v>5.4000000000000006E-2</v>
          </cell>
          <cell r="K1573">
            <v>0</v>
          </cell>
          <cell r="L1573">
            <v>1.0800000000000002E-3</v>
          </cell>
          <cell r="M1573">
            <v>0</v>
          </cell>
          <cell r="N1573">
            <v>0</v>
          </cell>
          <cell r="O1573">
            <v>0</v>
          </cell>
          <cell r="P1573">
            <v>0.86979000000000006</v>
          </cell>
          <cell r="Q1573">
            <v>59.784545694937854</v>
          </cell>
          <cell r="R1573" t="str">
            <v>Pat052l</v>
          </cell>
          <cell r="S1573">
            <v>0.81</v>
          </cell>
        </row>
        <row r="1574">
          <cell r="B1574" t="str">
            <v>Pat026l</v>
          </cell>
          <cell r="C1574" t="str">
            <v>Patientenkamer</v>
          </cell>
          <cell r="D1574" t="str">
            <v>Lino/PVC</v>
          </cell>
          <cell r="E1574">
            <v>26</v>
          </cell>
          <cell r="F1574">
            <v>0.79473000000000005</v>
          </cell>
          <cell r="G1574">
            <v>1.9980000000000001E-2</v>
          </cell>
          <cell r="H1574">
            <v>0</v>
          </cell>
          <cell r="I1574">
            <v>0</v>
          </cell>
          <cell r="J1574">
            <v>5.4000000000000006E-2</v>
          </cell>
          <cell r="K1574">
            <v>0</v>
          </cell>
          <cell r="L1574">
            <v>1.0800000000000002E-3</v>
          </cell>
          <cell r="M1574">
            <v>0</v>
          </cell>
          <cell r="N1574">
            <v>0</v>
          </cell>
          <cell r="O1574">
            <v>0</v>
          </cell>
          <cell r="P1574">
            <v>0.86979000000000006</v>
          </cell>
          <cell r="Q1574">
            <v>29.892272847468927</v>
          </cell>
          <cell r="R1574" t="str">
            <v>Pat026l</v>
          </cell>
          <cell r="S1574">
            <v>0.81</v>
          </cell>
        </row>
        <row r="1575">
          <cell r="B1575" t="str">
            <v>Pat012l</v>
          </cell>
          <cell r="C1575" t="str">
            <v>Patientenkamer</v>
          </cell>
          <cell r="D1575" t="str">
            <v>Lino/PVC</v>
          </cell>
          <cell r="E1575">
            <v>12</v>
          </cell>
          <cell r="F1575">
            <v>0.79473000000000005</v>
          </cell>
          <cell r="G1575">
            <v>1.9980000000000001E-2</v>
          </cell>
          <cell r="H1575">
            <v>0</v>
          </cell>
          <cell r="I1575">
            <v>0</v>
          </cell>
          <cell r="J1575">
            <v>5.4000000000000006E-2</v>
          </cell>
          <cell r="K1575">
            <v>0</v>
          </cell>
          <cell r="L1575">
            <v>1.0800000000000002E-3</v>
          </cell>
          <cell r="M1575">
            <v>0</v>
          </cell>
          <cell r="N1575">
            <v>0</v>
          </cell>
          <cell r="O1575">
            <v>0</v>
          </cell>
          <cell r="P1575">
            <v>0.86979000000000006</v>
          </cell>
          <cell r="Q1575">
            <v>13.796433621908736</v>
          </cell>
          <cell r="R1575" t="str">
            <v>Pat012l</v>
          </cell>
          <cell r="S1575">
            <v>0.81</v>
          </cell>
        </row>
        <row r="1576">
          <cell r="B1576" t="str">
            <v>Pat052lz</v>
          </cell>
          <cell r="C1576" t="str">
            <v>Patientenkamer, zaterdag</v>
          </cell>
          <cell r="D1576" t="str">
            <v>Lino/PVC</v>
          </cell>
          <cell r="E1576">
            <v>52</v>
          </cell>
          <cell r="F1576">
            <v>0.14508000000000001</v>
          </cell>
          <cell r="G1576">
            <v>0</v>
          </cell>
          <cell r="H1576">
            <v>0</v>
          </cell>
          <cell r="I1576">
            <v>0</v>
          </cell>
          <cell r="J1576">
            <v>0</v>
          </cell>
          <cell r="K1576">
            <v>0</v>
          </cell>
          <cell r="L1576">
            <v>0</v>
          </cell>
          <cell r="M1576">
            <v>0</v>
          </cell>
          <cell r="N1576">
            <v>0</v>
          </cell>
          <cell r="O1576">
            <v>0</v>
          </cell>
          <cell r="P1576">
            <v>0.14508000000000001</v>
          </cell>
          <cell r="Q1576">
            <v>358.42293906810033</v>
          </cell>
          <cell r="R1576" t="str">
            <v>Pat052lz</v>
          </cell>
          <cell r="S1576">
            <v>0.81</v>
          </cell>
        </row>
        <row r="1577">
          <cell r="B1577" t="str">
            <v>Pat052lzo</v>
          </cell>
          <cell r="C1577" t="str">
            <v>Patientenkamer, zondag</v>
          </cell>
          <cell r="D1577" t="str">
            <v>Lino/PVC</v>
          </cell>
          <cell r="E1577">
            <v>52</v>
          </cell>
          <cell r="F1577">
            <v>0.14508000000000001</v>
          </cell>
          <cell r="G1577">
            <v>0</v>
          </cell>
          <cell r="H1577">
            <v>0</v>
          </cell>
          <cell r="I1577">
            <v>0</v>
          </cell>
          <cell r="J1577">
            <v>0</v>
          </cell>
          <cell r="K1577">
            <v>0</v>
          </cell>
          <cell r="L1577">
            <v>0</v>
          </cell>
          <cell r="M1577">
            <v>0</v>
          </cell>
          <cell r="N1577">
            <v>0</v>
          </cell>
          <cell r="O1577">
            <v>0</v>
          </cell>
          <cell r="P1577">
            <v>0.14508000000000001</v>
          </cell>
          <cell r="Q1577">
            <v>358.42293906810033</v>
          </cell>
          <cell r="R1577" t="str">
            <v>Pat052lzo</v>
          </cell>
          <cell r="S1577">
            <v>0.81</v>
          </cell>
        </row>
        <row r="1578">
          <cell r="B1578" t="str">
            <v>Pat008lf</v>
          </cell>
          <cell r="C1578" t="str">
            <v>Patientenkamer, feestdag</v>
          </cell>
          <cell r="D1578" t="str">
            <v>Lino/PVC</v>
          </cell>
          <cell r="E1578">
            <v>8</v>
          </cell>
          <cell r="F1578">
            <v>2.232E-2</v>
          </cell>
          <cell r="G1578">
            <v>0</v>
          </cell>
          <cell r="H1578">
            <v>0</v>
          </cell>
          <cell r="I1578">
            <v>0</v>
          </cell>
          <cell r="J1578">
            <v>0</v>
          </cell>
          <cell r="K1578">
            <v>0</v>
          </cell>
          <cell r="L1578">
            <v>0</v>
          </cell>
          <cell r="M1578">
            <v>0</v>
          </cell>
          <cell r="N1578">
            <v>0</v>
          </cell>
          <cell r="O1578">
            <v>0</v>
          </cell>
          <cell r="P1578">
            <v>2.232E-2</v>
          </cell>
          <cell r="Q1578">
            <v>358.42293906810039</v>
          </cell>
          <cell r="R1578" t="str">
            <v>Pat008lf</v>
          </cell>
          <cell r="S1578">
            <v>0.81</v>
          </cell>
        </row>
        <row r="1579">
          <cell r="B1579" t="str">
            <v>Pat003l</v>
          </cell>
          <cell r="D1579" t="str">
            <v>Lino/PVC</v>
          </cell>
          <cell r="E1579">
            <v>260</v>
          </cell>
          <cell r="F1579">
            <v>0.79473000000000005</v>
          </cell>
          <cell r="G1579">
            <v>1.9980000000000001E-2</v>
          </cell>
          <cell r="H1579">
            <v>0</v>
          </cell>
          <cell r="I1579">
            <v>0</v>
          </cell>
          <cell r="J1579">
            <v>5.4000000000000006E-2</v>
          </cell>
          <cell r="K1579">
            <v>0</v>
          </cell>
          <cell r="L1579">
            <v>1.0800000000000002E-3</v>
          </cell>
          <cell r="M1579">
            <v>0</v>
          </cell>
          <cell r="N1579">
            <v>0</v>
          </cell>
          <cell r="O1579">
            <v>0</v>
          </cell>
          <cell r="P1579">
            <v>0.86979000000000006</v>
          </cell>
          <cell r="Q1579">
            <v>298.92272847468928</v>
          </cell>
          <cell r="R1579" t="str">
            <v>Pat003l</v>
          </cell>
          <cell r="S1579">
            <v>0.81</v>
          </cell>
        </row>
        <row r="1580">
          <cell r="B1580" t="str">
            <v>Pat004l</v>
          </cell>
          <cell r="D1580" t="str">
            <v>Lino/PVC</v>
          </cell>
          <cell r="E1580">
            <v>52</v>
          </cell>
          <cell r="F1580">
            <v>0.1326</v>
          </cell>
          <cell r="G1580">
            <v>0</v>
          </cell>
          <cell r="H1580">
            <v>0</v>
          </cell>
          <cell r="I1580">
            <v>0</v>
          </cell>
          <cell r="J1580">
            <v>0</v>
          </cell>
          <cell r="K1580">
            <v>0</v>
          </cell>
          <cell r="L1580">
            <v>0</v>
          </cell>
          <cell r="M1580">
            <v>0</v>
          </cell>
          <cell r="N1580">
            <v>0</v>
          </cell>
          <cell r="O1580">
            <v>0</v>
          </cell>
          <cell r="P1580">
            <v>0.1326</v>
          </cell>
          <cell r="Q1580">
            <v>392.15686274509801</v>
          </cell>
          <cell r="R1580" t="str">
            <v>Pat004l</v>
          </cell>
          <cell r="S1580">
            <v>0.81</v>
          </cell>
        </row>
        <row r="1581">
          <cell r="B1581" t="str">
            <v>Pat005l</v>
          </cell>
          <cell r="D1581" t="str">
            <v>Lino/PVC</v>
          </cell>
          <cell r="E1581">
            <v>5</v>
          </cell>
          <cell r="F1581">
            <v>0</v>
          </cell>
          <cell r="G1581">
            <v>0</v>
          </cell>
          <cell r="H1581">
            <v>0</v>
          </cell>
          <cell r="I1581">
            <v>0</v>
          </cell>
          <cell r="J1581">
            <v>0</v>
          </cell>
          <cell r="K1581">
            <v>0</v>
          </cell>
          <cell r="L1581">
            <v>0</v>
          </cell>
          <cell r="M1581">
            <v>0</v>
          </cell>
          <cell r="N1581">
            <v>0</v>
          </cell>
          <cell r="O1581">
            <v>0</v>
          </cell>
          <cell r="P1581">
            <v>0</v>
          </cell>
          <cell r="Q1581">
            <v>0</v>
          </cell>
          <cell r="R1581" t="str">
            <v>Pat005l</v>
          </cell>
          <cell r="S1581">
            <v>0.81</v>
          </cell>
        </row>
        <row r="1582">
          <cell r="B1582" t="str">
            <v>Pat006l</v>
          </cell>
          <cell r="D1582" t="str">
            <v>Lino/PVC</v>
          </cell>
          <cell r="E1582">
            <v>6</v>
          </cell>
          <cell r="F1582">
            <v>0</v>
          </cell>
          <cell r="G1582">
            <v>0</v>
          </cell>
          <cell r="H1582">
            <v>0</v>
          </cell>
          <cell r="I1582">
            <v>0</v>
          </cell>
          <cell r="J1582">
            <v>0</v>
          </cell>
          <cell r="K1582">
            <v>0</v>
          </cell>
          <cell r="L1582">
            <v>0</v>
          </cell>
          <cell r="M1582">
            <v>0</v>
          </cell>
          <cell r="N1582">
            <v>0</v>
          </cell>
          <cell r="O1582">
            <v>0</v>
          </cell>
          <cell r="P1582">
            <v>0</v>
          </cell>
          <cell r="Q1582">
            <v>0</v>
          </cell>
          <cell r="R1582" t="str">
            <v>Pat006l</v>
          </cell>
          <cell r="S1582">
            <v>0.81</v>
          </cell>
        </row>
        <row r="1583">
          <cell r="B1583" t="str">
            <v>Pat007l</v>
          </cell>
          <cell r="D1583" t="str">
            <v>Lino/PVC</v>
          </cell>
          <cell r="E1583">
            <v>260</v>
          </cell>
          <cell r="F1583">
            <v>0.89535000000000009</v>
          </cell>
          <cell r="G1583">
            <v>1.9980000000000001E-2</v>
          </cell>
          <cell r="H1583">
            <v>0</v>
          </cell>
          <cell r="I1583">
            <v>0</v>
          </cell>
          <cell r="J1583">
            <v>5.4000000000000006E-2</v>
          </cell>
          <cell r="K1583">
            <v>0</v>
          </cell>
          <cell r="L1583">
            <v>1.0800000000000002E-3</v>
          </cell>
          <cell r="M1583">
            <v>0</v>
          </cell>
          <cell r="N1583">
            <v>0</v>
          </cell>
          <cell r="O1583">
            <v>0</v>
          </cell>
          <cell r="P1583">
            <v>0.97041000000000011</v>
          </cell>
          <cell r="Q1583">
            <v>267.92798920044106</v>
          </cell>
          <cell r="R1583" t="str">
            <v>Pat007l</v>
          </cell>
          <cell r="S1583">
            <v>0.81</v>
          </cell>
        </row>
        <row r="1584">
          <cell r="B1584" t="str">
            <v>Pat008l</v>
          </cell>
          <cell r="D1584" t="str">
            <v>Lino/PVC</v>
          </cell>
          <cell r="E1584">
            <v>52</v>
          </cell>
          <cell r="F1584">
            <v>0.14898</v>
          </cell>
          <cell r="G1584">
            <v>0</v>
          </cell>
          <cell r="H1584">
            <v>0</v>
          </cell>
          <cell r="I1584">
            <v>0</v>
          </cell>
          <cell r="J1584">
            <v>0</v>
          </cell>
          <cell r="K1584">
            <v>0</v>
          </cell>
          <cell r="L1584">
            <v>0</v>
          </cell>
          <cell r="M1584">
            <v>0</v>
          </cell>
          <cell r="N1584">
            <v>0</v>
          </cell>
          <cell r="O1584">
            <v>0</v>
          </cell>
          <cell r="P1584">
            <v>0.14898</v>
          </cell>
          <cell r="Q1584">
            <v>349.04013961605585</v>
          </cell>
          <cell r="R1584" t="str">
            <v>Pat008l</v>
          </cell>
          <cell r="S1584">
            <v>0.81</v>
          </cell>
        </row>
        <row r="1585">
          <cell r="B1585" t="str">
            <v>Pat009l</v>
          </cell>
          <cell r="D1585" t="str">
            <v>Lino/PVC</v>
          </cell>
          <cell r="E1585">
            <v>9</v>
          </cell>
          <cell r="F1585">
            <v>0.90705000000000002</v>
          </cell>
          <cell r="G1585">
            <v>1.9980000000000001E-2</v>
          </cell>
          <cell r="H1585">
            <v>0</v>
          </cell>
          <cell r="I1585">
            <v>0</v>
          </cell>
          <cell r="J1585">
            <v>5.4000000000000006E-2</v>
          </cell>
          <cell r="K1585">
            <v>0</v>
          </cell>
          <cell r="L1585">
            <v>1.0800000000000002E-3</v>
          </cell>
          <cell r="M1585">
            <v>0</v>
          </cell>
          <cell r="N1585">
            <v>0</v>
          </cell>
          <cell r="O1585">
            <v>0</v>
          </cell>
          <cell r="P1585">
            <v>0.98211000000000004</v>
          </cell>
          <cell r="Q1585">
            <v>9.1639429391819647</v>
          </cell>
          <cell r="R1585" t="str">
            <v>Pat009l</v>
          </cell>
          <cell r="S1585">
            <v>0.81</v>
          </cell>
        </row>
        <row r="1586">
          <cell r="B1586" t="str">
            <v>Pat010l</v>
          </cell>
          <cell r="D1586" t="str">
            <v>Lino/PVC</v>
          </cell>
          <cell r="E1586">
            <v>10</v>
          </cell>
          <cell r="F1586">
            <v>0.90705000000000002</v>
          </cell>
          <cell r="G1586">
            <v>1.9980000000000001E-2</v>
          </cell>
          <cell r="H1586">
            <v>0</v>
          </cell>
          <cell r="I1586">
            <v>0</v>
          </cell>
          <cell r="J1586">
            <v>5.4000000000000006E-2</v>
          </cell>
          <cell r="K1586">
            <v>0</v>
          </cell>
          <cell r="L1586">
            <v>1.0800000000000002E-3</v>
          </cell>
          <cell r="M1586">
            <v>0</v>
          </cell>
          <cell r="N1586">
            <v>0</v>
          </cell>
          <cell r="O1586">
            <v>0</v>
          </cell>
          <cell r="P1586">
            <v>0.98211000000000004</v>
          </cell>
          <cell r="Q1586">
            <v>10.182158821313294</v>
          </cell>
          <cell r="R1586" t="str">
            <v>Pat010l</v>
          </cell>
          <cell r="S1586">
            <v>0.81</v>
          </cell>
        </row>
        <row r="1587">
          <cell r="B1587" t="str">
            <v>Pat011l</v>
          </cell>
          <cell r="D1587" t="str">
            <v>Lino/PVC</v>
          </cell>
          <cell r="E1587">
            <v>11</v>
          </cell>
          <cell r="F1587">
            <v>0.90705000000000002</v>
          </cell>
          <cell r="G1587">
            <v>1.9980000000000001E-2</v>
          </cell>
          <cell r="H1587">
            <v>0</v>
          </cell>
          <cell r="I1587">
            <v>0</v>
          </cell>
          <cell r="J1587">
            <v>5.4000000000000006E-2</v>
          </cell>
          <cell r="K1587">
            <v>0</v>
          </cell>
          <cell r="L1587">
            <v>1.0800000000000002E-3</v>
          </cell>
          <cell r="M1587">
            <v>0</v>
          </cell>
          <cell r="N1587">
            <v>0</v>
          </cell>
          <cell r="O1587">
            <v>0</v>
          </cell>
          <cell r="P1587">
            <v>0.98211000000000004</v>
          </cell>
          <cell r="Q1587">
            <v>11.200374703444623</v>
          </cell>
          <cell r="R1587" t="str">
            <v>Pat011l</v>
          </cell>
          <cell r="S1587">
            <v>0.81</v>
          </cell>
        </row>
        <row r="1589">
          <cell r="B1589" t="str">
            <v>Pat260t</v>
          </cell>
          <cell r="C1589" t="str">
            <v>Patientenkamer</v>
          </cell>
          <cell r="D1589" t="str">
            <v>Tapijt</v>
          </cell>
          <cell r="E1589">
            <v>260</v>
          </cell>
          <cell r="F1589">
            <v>1.2733796296296296</v>
          </cell>
          <cell r="G1589">
            <v>3.0833333333333334E-2</v>
          </cell>
          <cell r="H1589">
            <v>0</v>
          </cell>
          <cell r="I1589">
            <v>0</v>
          </cell>
          <cell r="J1589">
            <v>0</v>
          </cell>
          <cell r="K1589">
            <v>0</v>
          </cell>
          <cell r="L1589">
            <v>1.6666666666666668E-3</v>
          </cell>
          <cell r="M1589">
            <v>0</v>
          </cell>
          <cell r="N1589">
            <v>0</v>
          </cell>
          <cell r="O1589">
            <v>0</v>
          </cell>
          <cell r="P1589">
            <v>1.3058796296296296</v>
          </cell>
          <cell r="Q1589">
            <v>199.09951430495974</v>
          </cell>
          <cell r="R1589" t="str">
            <v>Pat260t</v>
          </cell>
          <cell r="S1589">
            <v>1.25</v>
          </cell>
        </row>
        <row r="1590">
          <cell r="B1590" t="str">
            <v>Pat260tn</v>
          </cell>
          <cell r="C1590" t="str">
            <v>Patientenkamer, naloopronde</v>
          </cell>
          <cell r="D1590" t="str">
            <v>Tapijt</v>
          </cell>
          <cell r="E1590">
            <v>260</v>
          </cell>
          <cell r="F1590">
            <v>0.81496296296296289</v>
          </cell>
          <cell r="G1590">
            <v>1.9733333333333335E-2</v>
          </cell>
          <cell r="H1590">
            <v>0</v>
          </cell>
          <cell r="I1590">
            <v>0</v>
          </cell>
          <cell r="J1590">
            <v>0</v>
          </cell>
          <cell r="K1590">
            <v>0</v>
          </cell>
          <cell r="L1590">
            <v>1.0666666666666667E-3</v>
          </cell>
          <cell r="M1590">
            <v>0</v>
          </cell>
          <cell r="N1590">
            <v>0</v>
          </cell>
          <cell r="O1590">
            <v>0</v>
          </cell>
          <cell r="P1590">
            <v>0.83576296296296293</v>
          </cell>
          <cell r="Q1590">
            <v>311.09299110149959</v>
          </cell>
          <cell r="R1590" t="str">
            <v>Pat260tn</v>
          </cell>
          <cell r="S1590">
            <v>0.8</v>
          </cell>
        </row>
        <row r="1591">
          <cell r="B1591" t="str">
            <v>Pat156t</v>
          </cell>
          <cell r="C1591" t="str">
            <v>Patientenkamer</v>
          </cell>
          <cell r="D1591" t="str">
            <v>Tapijt</v>
          </cell>
          <cell r="E1591">
            <v>156</v>
          </cell>
          <cell r="F1591">
            <v>0.81496296296296289</v>
          </cell>
          <cell r="G1591">
            <v>1.9733333333333335E-2</v>
          </cell>
          <cell r="H1591">
            <v>0</v>
          </cell>
          <cell r="I1591">
            <v>0</v>
          </cell>
          <cell r="J1591">
            <v>0</v>
          </cell>
          <cell r="K1591">
            <v>0</v>
          </cell>
          <cell r="L1591">
            <v>1.0666666666666667E-3</v>
          </cell>
          <cell r="M1591">
            <v>0</v>
          </cell>
          <cell r="N1591">
            <v>0</v>
          </cell>
          <cell r="O1591">
            <v>0</v>
          </cell>
          <cell r="P1591">
            <v>0.83576296296296293</v>
          </cell>
          <cell r="Q1591">
            <v>186.65579466089977</v>
          </cell>
          <cell r="R1591" t="str">
            <v>Pat156t</v>
          </cell>
          <cell r="S1591">
            <v>0.8</v>
          </cell>
        </row>
        <row r="1592">
          <cell r="B1592" t="str">
            <v>Pat130t</v>
          </cell>
          <cell r="C1592" t="str">
            <v>Patientenkamer</v>
          </cell>
          <cell r="D1592" t="str">
            <v>Tapijt</v>
          </cell>
          <cell r="E1592">
            <v>130</v>
          </cell>
          <cell r="F1592">
            <v>0.81496296296296289</v>
          </cell>
          <cell r="G1592">
            <v>1.9733333333333335E-2</v>
          </cell>
          <cell r="H1592">
            <v>0</v>
          </cell>
          <cell r="I1592">
            <v>0</v>
          </cell>
          <cell r="J1592">
            <v>0</v>
          </cell>
          <cell r="K1592">
            <v>0</v>
          </cell>
          <cell r="L1592">
            <v>1.0666666666666667E-3</v>
          </cell>
          <cell r="M1592">
            <v>0</v>
          </cell>
          <cell r="N1592">
            <v>0</v>
          </cell>
          <cell r="O1592">
            <v>0</v>
          </cell>
          <cell r="P1592">
            <v>0.83576296296296293</v>
          </cell>
          <cell r="Q1592">
            <v>155.5464955507498</v>
          </cell>
          <cell r="R1592" t="str">
            <v>Pat130t</v>
          </cell>
          <cell r="S1592">
            <v>0.8</v>
          </cell>
        </row>
        <row r="1593">
          <cell r="B1593" t="str">
            <v>Pat104t</v>
          </cell>
          <cell r="C1593" t="str">
            <v>Patientenkamer</v>
          </cell>
          <cell r="D1593" t="str">
            <v>Tapijt</v>
          </cell>
          <cell r="E1593">
            <v>104</v>
          </cell>
          <cell r="F1593">
            <v>0.81496296296296289</v>
          </cell>
          <cell r="G1593">
            <v>1.9733333333333335E-2</v>
          </cell>
          <cell r="H1593">
            <v>0</v>
          </cell>
          <cell r="I1593">
            <v>0</v>
          </cell>
          <cell r="J1593">
            <v>0</v>
          </cell>
          <cell r="K1593">
            <v>0</v>
          </cell>
          <cell r="L1593">
            <v>1.0666666666666667E-3</v>
          </cell>
          <cell r="M1593">
            <v>0</v>
          </cell>
          <cell r="N1593">
            <v>0</v>
          </cell>
          <cell r="O1593">
            <v>0</v>
          </cell>
          <cell r="P1593">
            <v>0.83576296296296293</v>
          </cell>
          <cell r="Q1593">
            <v>124.43719644059985</v>
          </cell>
          <cell r="R1593" t="str">
            <v>Pat104t</v>
          </cell>
          <cell r="S1593">
            <v>0.8</v>
          </cell>
        </row>
        <row r="1594">
          <cell r="B1594" t="str">
            <v>Pat052t</v>
          </cell>
          <cell r="C1594" t="str">
            <v>Patientenkamer</v>
          </cell>
          <cell r="D1594" t="str">
            <v>Tapijt</v>
          </cell>
          <cell r="E1594">
            <v>52</v>
          </cell>
          <cell r="F1594">
            <v>0.81496296296296289</v>
          </cell>
          <cell r="G1594">
            <v>1.9733333333333335E-2</v>
          </cell>
          <cell r="H1594">
            <v>0</v>
          </cell>
          <cell r="I1594">
            <v>0</v>
          </cell>
          <cell r="J1594">
            <v>0</v>
          </cell>
          <cell r="K1594">
            <v>0</v>
          </cell>
          <cell r="L1594">
            <v>1.0666666666666667E-3</v>
          </cell>
          <cell r="M1594">
            <v>0</v>
          </cell>
          <cell r="N1594">
            <v>0</v>
          </cell>
          <cell r="O1594">
            <v>0</v>
          </cell>
          <cell r="P1594">
            <v>0.83576296296296293</v>
          </cell>
          <cell r="Q1594">
            <v>62.218598220299924</v>
          </cell>
          <cell r="R1594" t="str">
            <v>Pat052t</v>
          </cell>
          <cell r="S1594">
            <v>0.8</v>
          </cell>
        </row>
        <row r="1595">
          <cell r="B1595" t="str">
            <v>Pat026t</v>
          </cell>
          <cell r="C1595" t="str">
            <v>Patientenkamer</v>
          </cell>
          <cell r="D1595" t="str">
            <v>Tapijt</v>
          </cell>
          <cell r="E1595">
            <v>26</v>
          </cell>
          <cell r="F1595">
            <v>0.81496296296296289</v>
          </cell>
          <cell r="G1595">
            <v>1.9733333333333335E-2</v>
          </cell>
          <cell r="H1595">
            <v>0</v>
          </cell>
          <cell r="I1595">
            <v>0</v>
          </cell>
          <cell r="J1595">
            <v>0</v>
          </cell>
          <cell r="K1595">
            <v>0</v>
          </cell>
          <cell r="L1595">
            <v>1.0666666666666667E-3</v>
          </cell>
          <cell r="M1595">
            <v>0</v>
          </cell>
          <cell r="N1595">
            <v>0</v>
          </cell>
          <cell r="O1595">
            <v>0</v>
          </cell>
          <cell r="P1595">
            <v>0.83576296296296293</v>
          </cell>
          <cell r="Q1595">
            <v>31.109299110149962</v>
          </cell>
          <cell r="R1595" t="str">
            <v>Pat026t</v>
          </cell>
          <cell r="S1595">
            <v>0.8</v>
          </cell>
        </row>
        <row r="1596">
          <cell r="B1596" t="str">
            <v>Pat012t</v>
          </cell>
          <cell r="C1596" t="str">
            <v>Patientenkamer</v>
          </cell>
          <cell r="D1596" t="str">
            <v>Tapijt</v>
          </cell>
          <cell r="E1596">
            <v>12</v>
          </cell>
          <cell r="F1596">
            <v>0.81496296296296289</v>
          </cell>
          <cell r="G1596">
            <v>1.9733333333333335E-2</v>
          </cell>
          <cell r="H1596">
            <v>0</v>
          </cell>
          <cell r="I1596">
            <v>0</v>
          </cell>
          <cell r="J1596">
            <v>0</v>
          </cell>
          <cell r="K1596">
            <v>0</v>
          </cell>
          <cell r="L1596">
            <v>1.0666666666666667E-3</v>
          </cell>
          <cell r="M1596">
            <v>0</v>
          </cell>
          <cell r="N1596">
            <v>0</v>
          </cell>
          <cell r="O1596">
            <v>0</v>
          </cell>
          <cell r="P1596">
            <v>0.83576296296296293</v>
          </cell>
          <cell r="Q1596">
            <v>14.358138050838443</v>
          </cell>
          <cell r="R1596" t="str">
            <v>Pat012t</v>
          </cell>
          <cell r="S1596">
            <v>0.8</v>
          </cell>
        </row>
        <row r="1597">
          <cell r="B1597" t="str">
            <v>Pat052tz</v>
          </cell>
          <cell r="C1597" t="str">
            <v>Patientenkamer, weekend</v>
          </cell>
          <cell r="D1597" t="str">
            <v>Tapijt</v>
          </cell>
          <cell r="E1597">
            <v>52</v>
          </cell>
          <cell r="F1597">
            <v>0.24151111111111112</v>
          </cell>
          <cell r="G1597">
            <v>0</v>
          </cell>
          <cell r="H1597">
            <v>0</v>
          </cell>
          <cell r="I1597">
            <v>0</v>
          </cell>
          <cell r="J1597">
            <v>0</v>
          </cell>
          <cell r="K1597">
            <v>0</v>
          </cell>
          <cell r="L1597">
            <v>0</v>
          </cell>
          <cell r="M1597">
            <v>0</v>
          </cell>
          <cell r="N1597">
            <v>0</v>
          </cell>
          <cell r="O1597">
            <v>0</v>
          </cell>
          <cell r="P1597">
            <v>0.24151111111111112</v>
          </cell>
          <cell r="Q1597">
            <v>215.31100478468898</v>
          </cell>
          <cell r="R1597" t="str">
            <v>Pat052tz</v>
          </cell>
          <cell r="S1597">
            <v>1.2</v>
          </cell>
        </row>
        <row r="1598">
          <cell r="B1598" t="str">
            <v>Pat001t</v>
          </cell>
          <cell r="D1598" t="str">
            <v>Tapijt</v>
          </cell>
          <cell r="E1598">
            <v>260</v>
          </cell>
          <cell r="F1598">
            <v>0.81496296296296289</v>
          </cell>
          <cell r="G1598">
            <v>1.9733333333333335E-2</v>
          </cell>
          <cell r="H1598">
            <v>0</v>
          </cell>
          <cell r="I1598">
            <v>0</v>
          </cell>
          <cell r="J1598">
            <v>0</v>
          </cell>
          <cell r="K1598">
            <v>0</v>
          </cell>
          <cell r="L1598">
            <v>1.0666666666666667E-3</v>
          </cell>
          <cell r="M1598">
            <v>0</v>
          </cell>
          <cell r="N1598">
            <v>0</v>
          </cell>
          <cell r="O1598">
            <v>0</v>
          </cell>
          <cell r="P1598">
            <v>0.83576296296296293</v>
          </cell>
          <cell r="Q1598">
            <v>311.09299110149959</v>
          </cell>
          <cell r="R1598" t="str">
            <v>Pat001t</v>
          </cell>
          <cell r="S1598">
            <v>0.8</v>
          </cell>
        </row>
        <row r="1599">
          <cell r="B1599" t="str">
            <v>Pat002t</v>
          </cell>
          <cell r="D1599" t="str">
            <v>Tapijt</v>
          </cell>
          <cell r="E1599">
            <v>52</v>
          </cell>
          <cell r="F1599">
            <v>0.29967407407407409</v>
          </cell>
          <cell r="G1599">
            <v>0</v>
          </cell>
          <cell r="H1599">
            <v>0</v>
          </cell>
          <cell r="I1599">
            <v>0</v>
          </cell>
          <cell r="J1599">
            <v>0</v>
          </cell>
          <cell r="K1599">
            <v>0</v>
          </cell>
          <cell r="L1599">
            <v>0</v>
          </cell>
          <cell r="M1599">
            <v>0</v>
          </cell>
          <cell r="N1599">
            <v>0</v>
          </cell>
          <cell r="O1599">
            <v>0</v>
          </cell>
          <cell r="P1599">
            <v>0.29967407407407409</v>
          </cell>
          <cell r="Q1599">
            <v>173.52185089974293</v>
          </cell>
          <cell r="R1599" t="str">
            <v>Pat002t</v>
          </cell>
          <cell r="S1599">
            <v>0.8</v>
          </cell>
        </row>
        <row r="1600">
          <cell r="B1600" t="str">
            <v>Pat003t</v>
          </cell>
          <cell r="D1600" t="str">
            <v>Tapijt</v>
          </cell>
          <cell r="E1600">
            <v>260</v>
          </cell>
          <cell r="F1600">
            <v>0.81496296296296289</v>
          </cell>
          <cell r="G1600">
            <v>1.9733333333333335E-2</v>
          </cell>
          <cell r="H1600">
            <v>0</v>
          </cell>
          <cell r="I1600">
            <v>0</v>
          </cell>
          <cell r="J1600">
            <v>0</v>
          </cell>
          <cell r="K1600">
            <v>0</v>
          </cell>
          <cell r="L1600">
            <v>1.0666666666666667E-3</v>
          </cell>
          <cell r="M1600">
            <v>0</v>
          </cell>
          <cell r="N1600">
            <v>0</v>
          </cell>
          <cell r="O1600">
            <v>0</v>
          </cell>
          <cell r="P1600">
            <v>0.83576296296296293</v>
          </cell>
          <cell r="Q1600">
            <v>311.09299110149959</v>
          </cell>
          <cell r="R1600" t="str">
            <v>Pat003t</v>
          </cell>
          <cell r="S1600">
            <v>0.8</v>
          </cell>
        </row>
        <row r="1601">
          <cell r="B1601" t="str">
            <v>Pat004t</v>
          </cell>
          <cell r="D1601" t="str">
            <v>Tapijt</v>
          </cell>
          <cell r="E1601">
            <v>52</v>
          </cell>
          <cell r="F1601">
            <v>0.29967407407407409</v>
          </cell>
          <cell r="G1601">
            <v>0</v>
          </cell>
          <cell r="H1601">
            <v>0</v>
          </cell>
          <cell r="I1601">
            <v>0</v>
          </cell>
          <cell r="J1601">
            <v>0</v>
          </cell>
          <cell r="K1601">
            <v>0</v>
          </cell>
          <cell r="L1601">
            <v>0</v>
          </cell>
          <cell r="M1601">
            <v>0</v>
          </cell>
          <cell r="N1601">
            <v>0</v>
          </cell>
          <cell r="O1601">
            <v>0</v>
          </cell>
          <cell r="P1601">
            <v>0.29967407407407409</v>
          </cell>
          <cell r="Q1601">
            <v>173.52185089974293</v>
          </cell>
          <cell r="R1601" t="str">
            <v>Pat004t</v>
          </cell>
          <cell r="S1601">
            <v>0.8</v>
          </cell>
        </row>
        <row r="1602">
          <cell r="B1602" t="str">
            <v>Pat005t</v>
          </cell>
          <cell r="D1602" t="str">
            <v>Tapijt</v>
          </cell>
          <cell r="E1602">
            <v>5</v>
          </cell>
          <cell r="F1602">
            <v>0.54599999999999993</v>
          </cell>
          <cell r="G1602">
            <v>0</v>
          </cell>
          <cell r="H1602">
            <v>0</v>
          </cell>
          <cell r="I1602">
            <v>0</v>
          </cell>
          <cell r="J1602">
            <v>0</v>
          </cell>
          <cell r="K1602">
            <v>0</v>
          </cell>
          <cell r="L1602">
            <v>0</v>
          </cell>
          <cell r="M1602">
            <v>0</v>
          </cell>
          <cell r="N1602">
            <v>0</v>
          </cell>
          <cell r="O1602">
            <v>0</v>
          </cell>
          <cell r="P1602">
            <v>0.54599999999999993</v>
          </cell>
          <cell r="Q1602">
            <v>9.1575091575091587</v>
          </cell>
          <cell r="R1602" t="str">
            <v>Pat005t</v>
          </cell>
          <cell r="S1602">
            <v>2.1</v>
          </cell>
        </row>
        <row r="1603">
          <cell r="B1603" t="str">
            <v>Pat006t</v>
          </cell>
          <cell r="D1603" t="str">
            <v>Tapijt</v>
          </cell>
          <cell r="E1603">
            <v>6</v>
          </cell>
          <cell r="F1603">
            <v>0.20800000000000002</v>
          </cell>
          <cell r="G1603">
            <v>0</v>
          </cell>
          <cell r="H1603">
            <v>0</v>
          </cell>
          <cell r="I1603">
            <v>0</v>
          </cell>
          <cell r="J1603">
            <v>0</v>
          </cell>
          <cell r="K1603">
            <v>0</v>
          </cell>
          <cell r="L1603">
            <v>0</v>
          </cell>
          <cell r="M1603">
            <v>0</v>
          </cell>
          <cell r="N1603">
            <v>0</v>
          </cell>
          <cell r="O1603">
            <v>0</v>
          </cell>
          <cell r="P1603">
            <v>0.20800000000000002</v>
          </cell>
          <cell r="Q1603">
            <v>28.846153846153847</v>
          </cell>
          <cell r="R1603" t="str">
            <v>Pat006t</v>
          </cell>
          <cell r="S1603">
            <v>0.8</v>
          </cell>
        </row>
        <row r="1604">
          <cell r="B1604" t="str">
            <v>Pat007t</v>
          </cell>
          <cell r="D1604" t="str">
            <v>Tapijt</v>
          </cell>
          <cell r="E1604">
            <v>260</v>
          </cell>
          <cell r="F1604">
            <v>0.81496296296296289</v>
          </cell>
          <cell r="G1604">
            <v>1.9733333333333335E-2</v>
          </cell>
          <cell r="H1604">
            <v>0</v>
          </cell>
          <cell r="I1604">
            <v>0</v>
          </cell>
          <cell r="J1604">
            <v>0</v>
          </cell>
          <cell r="K1604">
            <v>0</v>
          </cell>
          <cell r="L1604">
            <v>1.0666666666666667E-3</v>
          </cell>
          <cell r="M1604">
            <v>0</v>
          </cell>
          <cell r="N1604">
            <v>0</v>
          </cell>
          <cell r="O1604">
            <v>0</v>
          </cell>
          <cell r="P1604">
            <v>0.83576296296296293</v>
          </cell>
          <cell r="Q1604">
            <v>311.09299110149959</v>
          </cell>
          <cell r="R1604" t="str">
            <v>Pat007t</v>
          </cell>
          <cell r="S1604">
            <v>0.8</v>
          </cell>
        </row>
        <row r="1605">
          <cell r="B1605" t="str">
            <v>Pat008t</v>
          </cell>
          <cell r="D1605" t="str">
            <v>Tapijt</v>
          </cell>
          <cell r="E1605">
            <v>52</v>
          </cell>
          <cell r="F1605">
            <v>0.29967407407407409</v>
          </cell>
          <cell r="G1605">
            <v>0</v>
          </cell>
          <cell r="H1605">
            <v>0</v>
          </cell>
          <cell r="I1605">
            <v>0</v>
          </cell>
          <cell r="J1605">
            <v>0</v>
          </cell>
          <cell r="K1605">
            <v>0</v>
          </cell>
          <cell r="L1605">
            <v>0</v>
          </cell>
          <cell r="M1605">
            <v>0</v>
          </cell>
          <cell r="N1605">
            <v>0</v>
          </cell>
          <cell r="O1605">
            <v>0</v>
          </cell>
          <cell r="P1605">
            <v>0.29967407407407409</v>
          </cell>
          <cell r="Q1605">
            <v>173.52185089974293</v>
          </cell>
          <cell r="R1605" t="str">
            <v>Pat008t</v>
          </cell>
          <cell r="S1605">
            <v>0.8</v>
          </cell>
        </row>
        <row r="1606">
          <cell r="B1606" t="str">
            <v>Pat009t</v>
          </cell>
          <cell r="D1606" t="str">
            <v>Tapijt</v>
          </cell>
          <cell r="E1606">
            <v>9</v>
          </cell>
          <cell r="F1606">
            <v>0.82651851851851865</v>
          </cell>
          <cell r="G1606">
            <v>1.9733333333333335E-2</v>
          </cell>
          <cell r="H1606">
            <v>0</v>
          </cell>
          <cell r="I1606">
            <v>0</v>
          </cell>
          <cell r="J1606">
            <v>0</v>
          </cell>
          <cell r="K1606">
            <v>0</v>
          </cell>
          <cell r="L1606">
            <v>1.0666666666666667E-3</v>
          </cell>
          <cell r="M1606">
            <v>0</v>
          </cell>
          <cell r="N1606">
            <v>0</v>
          </cell>
          <cell r="O1606">
            <v>0</v>
          </cell>
          <cell r="P1606">
            <v>0.84731851851851869</v>
          </cell>
          <cell r="Q1606">
            <v>10.621743539532119</v>
          </cell>
          <cell r="R1606" t="str">
            <v>Pat009t</v>
          </cell>
          <cell r="S1606">
            <v>0.8</v>
          </cell>
        </row>
        <row r="1607">
          <cell r="B1607" t="str">
            <v>Pat010t</v>
          </cell>
          <cell r="D1607" t="str">
            <v>Tapijt</v>
          </cell>
          <cell r="E1607">
            <v>10</v>
          </cell>
          <cell r="F1607">
            <v>0.82651851851851865</v>
          </cell>
          <cell r="G1607">
            <v>1.9733333333333335E-2</v>
          </cell>
          <cell r="H1607">
            <v>0</v>
          </cell>
          <cell r="I1607">
            <v>0</v>
          </cell>
          <cell r="J1607">
            <v>0</v>
          </cell>
          <cell r="K1607">
            <v>0</v>
          </cell>
          <cell r="L1607">
            <v>1.0666666666666667E-3</v>
          </cell>
          <cell r="M1607">
            <v>0</v>
          </cell>
          <cell r="N1607">
            <v>0</v>
          </cell>
          <cell r="O1607">
            <v>0</v>
          </cell>
          <cell r="P1607">
            <v>0.84731851851851869</v>
          </cell>
          <cell r="Q1607">
            <v>11.801937266146799</v>
          </cell>
          <cell r="R1607" t="str">
            <v>Pat010t</v>
          </cell>
          <cell r="S1607">
            <v>0.8</v>
          </cell>
        </row>
        <row r="1608">
          <cell r="B1608" t="str">
            <v>Pat011t</v>
          </cell>
          <cell r="D1608" t="str">
            <v>Tapijt</v>
          </cell>
          <cell r="E1608">
            <v>11</v>
          </cell>
          <cell r="F1608">
            <v>0.82651851851851865</v>
          </cell>
          <cell r="G1608">
            <v>1.9733333333333335E-2</v>
          </cell>
          <cell r="H1608">
            <v>0</v>
          </cell>
          <cell r="I1608">
            <v>0</v>
          </cell>
          <cell r="J1608">
            <v>0</v>
          </cell>
          <cell r="K1608">
            <v>0</v>
          </cell>
          <cell r="L1608">
            <v>1.0666666666666667E-3</v>
          </cell>
          <cell r="M1608">
            <v>0</v>
          </cell>
          <cell r="N1608">
            <v>0</v>
          </cell>
          <cell r="O1608">
            <v>0</v>
          </cell>
          <cell r="P1608">
            <v>0.84731851851851869</v>
          </cell>
          <cell r="Q1608">
            <v>12.98213099276148</v>
          </cell>
          <cell r="R1608" t="str">
            <v>Pat011t</v>
          </cell>
          <cell r="S1608">
            <v>0.8</v>
          </cell>
        </row>
        <row r="1610">
          <cell r="B1610" t="str">
            <v>Pri260l</v>
          </cell>
          <cell r="C1610" t="str">
            <v>Printerruimte</v>
          </cell>
          <cell r="D1610" t="str">
            <v>Lino/PVC</v>
          </cell>
          <cell r="E1610">
            <v>260</v>
          </cell>
          <cell r="F1610">
            <v>0.328237</v>
          </cell>
          <cell r="G1610">
            <v>2.0280000000000003E-3</v>
          </cell>
          <cell r="H1610">
            <v>2.0799999999999999E-2</v>
          </cell>
          <cell r="I1610">
            <v>0</v>
          </cell>
          <cell r="J1610">
            <v>5.2000000000000005E-2</v>
          </cell>
          <cell r="K1610">
            <v>0</v>
          </cell>
          <cell r="L1610">
            <v>0</v>
          </cell>
          <cell r="M1610">
            <v>0</v>
          </cell>
          <cell r="N1610">
            <v>0</v>
          </cell>
          <cell r="O1610">
            <v>0</v>
          </cell>
          <cell r="P1610">
            <v>0.40306499999999995</v>
          </cell>
          <cell r="Q1610">
            <v>645.05724883083371</v>
          </cell>
          <cell r="R1610" t="str">
            <v>Pri260l</v>
          </cell>
          <cell r="S1610">
            <v>0.78</v>
          </cell>
        </row>
        <row r="1611">
          <cell r="B1611" t="str">
            <v>Pri260ln</v>
          </cell>
          <cell r="C1611" t="str">
            <v>Printerruimte, naloopronde</v>
          </cell>
          <cell r="D1611" t="str">
            <v>Lino/PVC</v>
          </cell>
          <cell r="E1611">
            <v>260</v>
          </cell>
          <cell r="F1611">
            <v>0.26149499999999998</v>
          </cell>
          <cell r="G1611">
            <v>0</v>
          </cell>
          <cell r="H1611">
            <v>0</v>
          </cell>
          <cell r="I1611">
            <v>0</v>
          </cell>
          <cell r="J1611">
            <v>0</v>
          </cell>
          <cell r="K1611">
            <v>0</v>
          </cell>
          <cell r="L1611">
            <v>0</v>
          </cell>
          <cell r="M1611">
            <v>0</v>
          </cell>
          <cell r="N1611">
            <v>0</v>
          </cell>
          <cell r="O1611">
            <v>0</v>
          </cell>
          <cell r="P1611">
            <v>0.26149499999999998</v>
          </cell>
          <cell r="Q1611">
            <v>994.28287347750438</v>
          </cell>
          <cell r="R1611" t="str">
            <v>Pri260ln</v>
          </cell>
          <cell r="S1611">
            <v>0.81</v>
          </cell>
        </row>
        <row r="1612">
          <cell r="B1612" t="str">
            <v>Pri156l</v>
          </cell>
          <cell r="C1612" t="str">
            <v>Printerruimte</v>
          </cell>
          <cell r="D1612" t="str">
            <v>Lino/PVC</v>
          </cell>
          <cell r="E1612">
            <v>156</v>
          </cell>
          <cell r="F1612">
            <v>0.28878300000000001</v>
          </cell>
          <cell r="G1612">
            <v>2.1060000000000002E-3</v>
          </cell>
          <cell r="H1612">
            <v>0</v>
          </cell>
          <cell r="I1612">
            <v>0</v>
          </cell>
          <cell r="J1612">
            <v>5.4000000000000006E-2</v>
          </cell>
          <cell r="K1612">
            <v>0</v>
          </cell>
          <cell r="L1612">
            <v>0</v>
          </cell>
          <cell r="M1612">
            <v>0</v>
          </cell>
          <cell r="N1612">
            <v>0</v>
          </cell>
          <cell r="O1612">
            <v>0</v>
          </cell>
          <cell r="P1612">
            <v>0.344889</v>
          </cell>
          <cell r="Q1612">
            <v>452.31944190739625</v>
          </cell>
          <cell r="R1612" t="str">
            <v>Pri156l</v>
          </cell>
          <cell r="S1612">
            <v>0.81</v>
          </cell>
        </row>
        <row r="1613">
          <cell r="B1613" t="str">
            <v>Pri130l</v>
          </cell>
          <cell r="C1613" t="str">
            <v>Printerruimte</v>
          </cell>
          <cell r="D1613" t="str">
            <v>Lino/PVC</v>
          </cell>
          <cell r="E1613">
            <v>130</v>
          </cell>
          <cell r="F1613">
            <v>0.28878300000000001</v>
          </cell>
          <cell r="G1613">
            <v>2.1060000000000002E-3</v>
          </cell>
          <cell r="H1613">
            <v>0</v>
          </cell>
          <cell r="I1613">
            <v>0</v>
          </cell>
          <cell r="J1613">
            <v>5.4000000000000006E-2</v>
          </cell>
          <cell r="K1613">
            <v>0</v>
          </cell>
          <cell r="L1613">
            <v>0</v>
          </cell>
          <cell r="M1613">
            <v>0</v>
          </cell>
          <cell r="N1613">
            <v>0</v>
          </cell>
          <cell r="O1613">
            <v>0</v>
          </cell>
          <cell r="P1613">
            <v>0.344889</v>
          </cell>
          <cell r="Q1613">
            <v>376.93286825616354</v>
          </cell>
          <cell r="R1613" t="str">
            <v>Pri130l</v>
          </cell>
          <cell r="S1613">
            <v>0.81</v>
          </cell>
        </row>
        <row r="1614">
          <cell r="B1614" t="str">
            <v>Pri104l</v>
          </cell>
          <cell r="C1614" t="str">
            <v>Printerruimte</v>
          </cell>
          <cell r="D1614" t="str">
            <v>Lino/PVC</v>
          </cell>
          <cell r="E1614">
            <v>104</v>
          </cell>
          <cell r="F1614">
            <v>0.28878300000000001</v>
          </cell>
          <cell r="G1614">
            <v>2.1060000000000002E-3</v>
          </cell>
          <cell r="H1614">
            <v>0</v>
          </cell>
          <cell r="I1614">
            <v>0</v>
          </cell>
          <cell r="J1614">
            <v>5.4000000000000006E-2</v>
          </cell>
          <cell r="K1614">
            <v>0</v>
          </cell>
          <cell r="L1614">
            <v>0</v>
          </cell>
          <cell r="M1614">
            <v>0</v>
          </cell>
          <cell r="N1614">
            <v>0</v>
          </cell>
          <cell r="O1614">
            <v>0</v>
          </cell>
          <cell r="P1614">
            <v>0.344889</v>
          </cell>
          <cell r="Q1614">
            <v>301.54629460493084</v>
          </cell>
          <cell r="R1614" t="str">
            <v>Pri104l</v>
          </cell>
          <cell r="S1614">
            <v>0.81</v>
          </cell>
        </row>
        <row r="1615">
          <cell r="B1615" t="str">
            <v>Pri052l</v>
          </cell>
          <cell r="C1615" t="str">
            <v>Printerruimte</v>
          </cell>
          <cell r="D1615" t="str">
            <v>Lino/PVC</v>
          </cell>
          <cell r="E1615">
            <v>52</v>
          </cell>
          <cell r="F1615">
            <v>7.2567000000000006E-2</v>
          </cell>
          <cell r="G1615">
            <v>2.1060000000000002E-3</v>
          </cell>
          <cell r="H1615">
            <v>0</v>
          </cell>
          <cell r="I1615">
            <v>0</v>
          </cell>
          <cell r="J1615">
            <v>5.4000000000000006E-2</v>
          </cell>
          <cell r="K1615">
            <v>0</v>
          </cell>
          <cell r="L1615">
            <v>0</v>
          </cell>
          <cell r="M1615">
            <v>0</v>
          </cell>
          <cell r="N1615">
            <v>0</v>
          </cell>
          <cell r="O1615">
            <v>0</v>
          </cell>
          <cell r="P1615">
            <v>0.12867300000000001</v>
          </cell>
          <cell r="Q1615">
            <v>404.12518554786163</v>
          </cell>
          <cell r="R1615" t="str">
            <v>Pri052l</v>
          </cell>
          <cell r="S1615">
            <v>0.81</v>
          </cell>
        </row>
        <row r="1616">
          <cell r="B1616" t="str">
            <v>Pri026l</v>
          </cell>
          <cell r="C1616" t="str">
            <v>Printerruimte</v>
          </cell>
          <cell r="D1616" t="str">
            <v>Lino/PVC</v>
          </cell>
          <cell r="E1616">
            <v>26</v>
          </cell>
          <cell r="F1616">
            <v>0.28878300000000001</v>
          </cell>
          <cell r="G1616">
            <v>2.1060000000000002E-3</v>
          </cell>
          <cell r="H1616">
            <v>0</v>
          </cell>
          <cell r="I1616">
            <v>0</v>
          </cell>
          <cell r="J1616">
            <v>5.4000000000000006E-2</v>
          </cell>
          <cell r="K1616">
            <v>0</v>
          </cell>
          <cell r="L1616">
            <v>0</v>
          </cell>
          <cell r="M1616">
            <v>0</v>
          </cell>
          <cell r="N1616">
            <v>0</v>
          </cell>
          <cell r="O1616">
            <v>0</v>
          </cell>
          <cell r="P1616">
            <v>0.344889</v>
          </cell>
          <cell r="Q1616">
            <v>75.386573651232709</v>
          </cell>
          <cell r="R1616" t="str">
            <v>Pri026l</v>
          </cell>
          <cell r="S1616">
            <v>0.81</v>
          </cell>
        </row>
        <row r="1617">
          <cell r="B1617" t="str">
            <v>Pri012l</v>
          </cell>
          <cell r="C1617" t="str">
            <v>Printerruimte</v>
          </cell>
          <cell r="D1617" t="str">
            <v>Lino/PVC</v>
          </cell>
          <cell r="E1617">
            <v>12</v>
          </cell>
          <cell r="F1617">
            <v>0.28878300000000001</v>
          </cell>
          <cell r="G1617">
            <v>2.1060000000000002E-3</v>
          </cell>
          <cell r="H1617">
            <v>0</v>
          </cell>
          <cell r="I1617">
            <v>0</v>
          </cell>
          <cell r="J1617">
            <v>5.4000000000000006E-2</v>
          </cell>
          <cell r="K1617">
            <v>0</v>
          </cell>
          <cell r="L1617">
            <v>0</v>
          </cell>
          <cell r="M1617">
            <v>0</v>
          </cell>
          <cell r="N1617">
            <v>0</v>
          </cell>
          <cell r="O1617">
            <v>0</v>
          </cell>
          <cell r="P1617">
            <v>0.344889</v>
          </cell>
          <cell r="Q1617">
            <v>34.793803223645867</v>
          </cell>
          <cell r="R1617" t="str">
            <v>Pri012l</v>
          </cell>
          <cell r="S1617">
            <v>0.81</v>
          </cell>
        </row>
        <row r="1618">
          <cell r="B1618" t="str">
            <v>Pri052lz</v>
          </cell>
          <cell r="C1618" t="str">
            <v>Printerruimte, weekend</v>
          </cell>
          <cell r="D1618" t="str">
            <v>Lino/PVC</v>
          </cell>
          <cell r="E1618">
            <v>52</v>
          </cell>
          <cell r="F1618">
            <v>5.2298999999999998E-2</v>
          </cell>
          <cell r="G1618">
            <v>0</v>
          </cell>
          <cell r="H1618">
            <v>0</v>
          </cell>
          <cell r="I1618">
            <v>0</v>
          </cell>
          <cell r="J1618">
            <v>0</v>
          </cell>
          <cell r="K1618">
            <v>0</v>
          </cell>
          <cell r="L1618">
            <v>0</v>
          </cell>
          <cell r="M1618">
            <v>0</v>
          </cell>
          <cell r="N1618">
            <v>0</v>
          </cell>
          <cell r="O1618">
            <v>0</v>
          </cell>
          <cell r="P1618">
            <v>5.2298999999999998E-2</v>
          </cell>
          <cell r="Q1618">
            <v>994.28287347750438</v>
          </cell>
          <cell r="R1618" t="str">
            <v>Pri052lz</v>
          </cell>
          <cell r="S1618">
            <v>0.81</v>
          </cell>
        </row>
        <row r="1619">
          <cell r="B1619" t="str">
            <v>Pri001l</v>
          </cell>
          <cell r="D1619" t="str">
            <v>Lino/PVC</v>
          </cell>
          <cell r="E1619">
            <v>1</v>
          </cell>
          <cell r="F1619">
            <v>0.28878300000000001</v>
          </cell>
          <cell r="G1619">
            <v>2.1060000000000002E-3</v>
          </cell>
          <cell r="H1619">
            <v>0</v>
          </cell>
          <cell r="I1619">
            <v>0</v>
          </cell>
          <cell r="J1619">
            <v>5.4000000000000006E-2</v>
          </cell>
          <cell r="K1619">
            <v>0</v>
          </cell>
          <cell r="L1619">
            <v>0</v>
          </cell>
          <cell r="M1619">
            <v>0</v>
          </cell>
          <cell r="N1619">
            <v>0</v>
          </cell>
          <cell r="O1619">
            <v>0</v>
          </cell>
          <cell r="P1619">
            <v>0.344889</v>
          </cell>
          <cell r="Q1619">
            <v>2.899483601970489</v>
          </cell>
          <cell r="R1619" t="str">
            <v>Pri001l</v>
          </cell>
          <cell r="S1619">
            <v>0.81</v>
          </cell>
        </row>
        <row r="1620">
          <cell r="B1620" t="str">
            <v>Pri002l</v>
          </cell>
          <cell r="D1620" t="str">
            <v>Lino/PVC</v>
          </cell>
          <cell r="E1620">
            <v>2</v>
          </cell>
          <cell r="F1620">
            <v>0.28878300000000001</v>
          </cell>
          <cell r="G1620">
            <v>2.1060000000000002E-3</v>
          </cell>
          <cell r="H1620">
            <v>0</v>
          </cell>
          <cell r="I1620">
            <v>0</v>
          </cell>
          <cell r="J1620">
            <v>5.4000000000000006E-2</v>
          </cell>
          <cell r="K1620">
            <v>0</v>
          </cell>
          <cell r="L1620">
            <v>0</v>
          </cell>
          <cell r="M1620">
            <v>0</v>
          </cell>
          <cell r="N1620">
            <v>0</v>
          </cell>
          <cell r="O1620">
            <v>0</v>
          </cell>
          <cell r="P1620">
            <v>0.344889</v>
          </cell>
          <cell r="Q1620">
            <v>5.7989672039409781</v>
          </cell>
          <cell r="R1620" t="str">
            <v>Pri002l</v>
          </cell>
          <cell r="S1620">
            <v>0.81</v>
          </cell>
        </row>
        <row r="1621">
          <cell r="B1621" t="str">
            <v>Pri003l</v>
          </cell>
          <cell r="D1621" t="str">
            <v>Lino/PVC</v>
          </cell>
          <cell r="E1621">
            <v>260</v>
          </cell>
          <cell r="F1621">
            <v>0.28878300000000001</v>
          </cell>
          <cell r="G1621">
            <v>2.1060000000000002E-3</v>
          </cell>
          <cell r="H1621">
            <v>0</v>
          </cell>
          <cell r="I1621">
            <v>0</v>
          </cell>
          <cell r="J1621">
            <v>0.23399999999999999</v>
          </cell>
          <cell r="K1621">
            <v>0</v>
          </cell>
          <cell r="L1621">
            <v>0</v>
          </cell>
          <cell r="M1621">
            <v>0</v>
          </cell>
          <cell r="N1621">
            <v>0</v>
          </cell>
          <cell r="O1621">
            <v>0</v>
          </cell>
          <cell r="P1621">
            <v>0.52488899999999994</v>
          </cell>
          <cell r="Q1621">
            <v>495.34282486392362</v>
          </cell>
          <cell r="R1621" t="str">
            <v>Pri003l</v>
          </cell>
          <cell r="S1621">
            <v>0.81</v>
          </cell>
        </row>
        <row r="1622">
          <cell r="B1622" t="str">
            <v>Pri004l</v>
          </cell>
          <cell r="D1622" t="str">
            <v>Lino/PVC</v>
          </cell>
          <cell r="E1622">
            <v>52</v>
          </cell>
          <cell r="F1622">
            <v>5.2298999999999998E-2</v>
          </cell>
          <cell r="G1622">
            <v>0</v>
          </cell>
          <cell r="H1622">
            <v>0</v>
          </cell>
          <cell r="I1622">
            <v>0</v>
          </cell>
          <cell r="J1622">
            <v>0</v>
          </cell>
          <cell r="K1622">
            <v>0</v>
          </cell>
          <cell r="L1622">
            <v>0</v>
          </cell>
          <cell r="M1622">
            <v>0</v>
          </cell>
          <cell r="N1622">
            <v>0</v>
          </cell>
          <cell r="O1622">
            <v>0</v>
          </cell>
          <cell r="P1622">
            <v>5.2298999999999998E-2</v>
          </cell>
          <cell r="Q1622">
            <v>994.28287347750438</v>
          </cell>
          <cell r="R1622" t="str">
            <v>Pri004l</v>
          </cell>
          <cell r="S1622">
            <v>0.81</v>
          </cell>
        </row>
        <row r="1623">
          <cell r="B1623" t="str">
            <v>Pri005l</v>
          </cell>
          <cell r="D1623" t="str">
            <v>Lino/PVC</v>
          </cell>
          <cell r="E1623">
            <v>5</v>
          </cell>
          <cell r="F1623">
            <v>0.28878300000000001</v>
          </cell>
          <cell r="G1623">
            <v>2.1060000000000002E-3</v>
          </cell>
          <cell r="H1623">
            <v>0</v>
          </cell>
          <cell r="I1623">
            <v>0</v>
          </cell>
          <cell r="J1623">
            <v>5.4000000000000006E-2</v>
          </cell>
          <cell r="K1623">
            <v>0</v>
          </cell>
          <cell r="L1623">
            <v>0</v>
          </cell>
          <cell r="M1623">
            <v>0</v>
          </cell>
          <cell r="N1623">
            <v>0</v>
          </cell>
          <cell r="O1623">
            <v>0</v>
          </cell>
          <cell r="P1623">
            <v>0.344889</v>
          </cell>
          <cell r="Q1623">
            <v>14.497418009852446</v>
          </cell>
          <cell r="R1623" t="str">
            <v>Pri005l</v>
          </cell>
          <cell r="S1623">
            <v>0.81</v>
          </cell>
        </row>
        <row r="1624">
          <cell r="B1624" t="str">
            <v>Pri006l</v>
          </cell>
          <cell r="D1624" t="str">
            <v>Lino/PVC</v>
          </cell>
          <cell r="E1624">
            <v>6</v>
          </cell>
          <cell r="F1624">
            <v>0.324351</v>
          </cell>
          <cell r="G1624">
            <v>2.1060000000000002E-3</v>
          </cell>
          <cell r="H1624">
            <v>0</v>
          </cell>
          <cell r="I1624">
            <v>0</v>
          </cell>
          <cell r="J1624">
            <v>5.4000000000000006E-2</v>
          </cell>
          <cell r="K1624">
            <v>0</v>
          </cell>
          <cell r="L1624">
            <v>0</v>
          </cell>
          <cell r="M1624">
            <v>0</v>
          </cell>
          <cell r="N1624">
            <v>0</v>
          </cell>
          <cell r="O1624">
            <v>0</v>
          </cell>
          <cell r="P1624">
            <v>0.38045699999999999</v>
          </cell>
          <cell r="Q1624">
            <v>15.770507573786263</v>
          </cell>
          <cell r="R1624" t="str">
            <v>Pri006l</v>
          </cell>
          <cell r="S1624">
            <v>0.81</v>
          </cell>
        </row>
        <row r="1625">
          <cell r="B1625" t="str">
            <v>Pri007l</v>
          </cell>
          <cell r="D1625" t="str">
            <v>Lino/PVC</v>
          </cell>
          <cell r="E1625">
            <v>7</v>
          </cell>
          <cell r="F1625">
            <v>0.324351</v>
          </cell>
          <cell r="G1625">
            <v>2.1060000000000002E-3</v>
          </cell>
          <cell r="H1625">
            <v>0</v>
          </cell>
          <cell r="I1625">
            <v>0</v>
          </cell>
          <cell r="J1625">
            <v>5.4000000000000006E-2</v>
          </cell>
          <cell r="K1625">
            <v>0</v>
          </cell>
          <cell r="L1625">
            <v>0</v>
          </cell>
          <cell r="M1625">
            <v>0</v>
          </cell>
          <cell r="N1625">
            <v>0</v>
          </cell>
          <cell r="O1625">
            <v>0</v>
          </cell>
          <cell r="P1625">
            <v>0.38045699999999999</v>
          </cell>
          <cell r="Q1625">
            <v>18.39892550275064</v>
          </cell>
          <cell r="R1625" t="str">
            <v>Pri007l</v>
          </cell>
          <cell r="S1625">
            <v>0.81</v>
          </cell>
        </row>
        <row r="1626">
          <cell r="B1626" t="str">
            <v>Pri008l</v>
          </cell>
          <cell r="D1626" t="str">
            <v>Lino/PVC</v>
          </cell>
          <cell r="E1626">
            <v>8</v>
          </cell>
          <cell r="F1626">
            <v>0.324351</v>
          </cell>
          <cell r="G1626">
            <v>2.1060000000000002E-3</v>
          </cell>
          <cell r="H1626">
            <v>0</v>
          </cell>
          <cell r="I1626">
            <v>0</v>
          </cell>
          <cell r="J1626">
            <v>5.4000000000000006E-2</v>
          </cell>
          <cell r="K1626">
            <v>0</v>
          </cell>
          <cell r="L1626">
            <v>0</v>
          </cell>
          <cell r="M1626">
            <v>0</v>
          </cell>
          <cell r="N1626">
            <v>0</v>
          </cell>
          <cell r="O1626">
            <v>0</v>
          </cell>
          <cell r="P1626">
            <v>0.38045699999999999</v>
          </cell>
          <cell r="Q1626">
            <v>21.027343431715018</v>
          </cell>
          <cell r="R1626" t="str">
            <v>Pri008l</v>
          </cell>
          <cell r="S1626">
            <v>0.81</v>
          </cell>
        </row>
        <row r="1627">
          <cell r="B1627" t="str">
            <v>Pri009l</v>
          </cell>
          <cell r="D1627" t="str">
            <v>Lino/PVC</v>
          </cell>
          <cell r="E1627">
            <v>9</v>
          </cell>
          <cell r="F1627">
            <v>0.324351</v>
          </cell>
          <cell r="G1627">
            <v>2.1060000000000002E-3</v>
          </cell>
          <cell r="H1627">
            <v>0</v>
          </cell>
          <cell r="I1627">
            <v>0</v>
          </cell>
          <cell r="J1627">
            <v>5.4000000000000006E-2</v>
          </cell>
          <cell r="K1627">
            <v>0</v>
          </cell>
          <cell r="L1627">
            <v>0</v>
          </cell>
          <cell r="M1627">
            <v>0</v>
          </cell>
          <cell r="N1627">
            <v>0</v>
          </cell>
          <cell r="O1627">
            <v>0</v>
          </cell>
          <cell r="P1627">
            <v>0.38045699999999999</v>
          </cell>
          <cell r="Q1627">
            <v>23.655761360679396</v>
          </cell>
          <cell r="R1627" t="str">
            <v>Pri009l</v>
          </cell>
          <cell r="S1627">
            <v>0.81</v>
          </cell>
        </row>
        <row r="1628">
          <cell r="B1628" t="str">
            <v>Pri010l</v>
          </cell>
          <cell r="D1628" t="str">
            <v>Lino/PVC</v>
          </cell>
          <cell r="E1628">
            <v>10</v>
          </cell>
          <cell r="F1628">
            <v>0.324351</v>
          </cell>
          <cell r="G1628">
            <v>2.1060000000000002E-3</v>
          </cell>
          <cell r="H1628">
            <v>0</v>
          </cell>
          <cell r="I1628">
            <v>0</v>
          </cell>
          <cell r="J1628">
            <v>5.4000000000000006E-2</v>
          </cell>
          <cell r="K1628">
            <v>0</v>
          </cell>
          <cell r="L1628">
            <v>0</v>
          </cell>
          <cell r="M1628">
            <v>0</v>
          </cell>
          <cell r="N1628">
            <v>0</v>
          </cell>
          <cell r="O1628">
            <v>0</v>
          </cell>
          <cell r="P1628">
            <v>0.38045699999999999</v>
          </cell>
          <cell r="Q1628">
            <v>26.284179289643774</v>
          </cell>
          <cell r="R1628" t="str">
            <v>Pri010l</v>
          </cell>
          <cell r="S1628">
            <v>0.81</v>
          </cell>
        </row>
        <row r="1629">
          <cell r="B1629" t="str">
            <v>Pri011l</v>
          </cell>
          <cell r="D1629" t="str">
            <v>Lino/PVC</v>
          </cell>
          <cell r="E1629">
            <v>11</v>
          </cell>
          <cell r="F1629">
            <v>0.324351</v>
          </cell>
          <cell r="G1629">
            <v>2.1060000000000002E-3</v>
          </cell>
          <cell r="H1629">
            <v>0</v>
          </cell>
          <cell r="I1629">
            <v>0</v>
          </cell>
          <cell r="J1629">
            <v>5.4000000000000006E-2</v>
          </cell>
          <cell r="K1629">
            <v>0</v>
          </cell>
          <cell r="L1629">
            <v>0</v>
          </cell>
          <cell r="M1629">
            <v>0</v>
          </cell>
          <cell r="N1629">
            <v>0</v>
          </cell>
          <cell r="O1629">
            <v>0</v>
          </cell>
          <cell r="P1629">
            <v>0.38045699999999999</v>
          </cell>
          <cell r="Q1629">
            <v>28.912597218608152</v>
          </cell>
          <cell r="R1629" t="str">
            <v>Pri011l</v>
          </cell>
          <cell r="S1629">
            <v>0.81</v>
          </cell>
        </row>
        <row r="1631">
          <cell r="B1631" t="str">
            <v>Rec260l</v>
          </cell>
          <cell r="C1631" t="str">
            <v>Receptie/balie</v>
          </cell>
          <cell r="D1631" t="str">
            <v>Lino/PVC</v>
          </cell>
          <cell r="E1631">
            <v>260</v>
          </cell>
          <cell r="F1631">
            <v>1.0563800000000001</v>
          </cell>
          <cell r="G1631">
            <v>3.1460000000000002E-2</v>
          </cell>
          <cell r="H1631">
            <v>5.2000000000000005E-2</v>
          </cell>
          <cell r="I1631">
            <v>0</v>
          </cell>
          <cell r="J1631">
            <v>0</v>
          </cell>
          <cell r="K1631">
            <v>0</v>
          </cell>
          <cell r="L1631">
            <v>0</v>
          </cell>
          <cell r="M1631">
            <v>0</v>
          </cell>
          <cell r="N1631">
            <v>0</v>
          </cell>
          <cell r="O1631">
            <v>0</v>
          </cell>
          <cell r="P1631">
            <v>1.1398400000000002</v>
          </cell>
          <cell r="Q1631">
            <v>228.10218978102185</v>
          </cell>
          <cell r="R1631" t="str">
            <v>Rec260l</v>
          </cell>
          <cell r="S1631">
            <v>0.78</v>
          </cell>
        </row>
        <row r="1632">
          <cell r="B1632" t="str">
            <v>Rec260ln</v>
          </cell>
          <cell r="C1632" t="str">
            <v>Receptie/balie, naloopronde</v>
          </cell>
          <cell r="D1632" t="str">
            <v>Lino/PVC</v>
          </cell>
          <cell r="E1632">
            <v>260</v>
          </cell>
          <cell r="F1632">
            <v>0.98937000000000008</v>
          </cell>
          <cell r="G1632">
            <v>3.2669999999999998E-2</v>
          </cell>
          <cell r="H1632">
            <v>5.4000000000000006E-2</v>
          </cell>
          <cell r="I1632">
            <v>0</v>
          </cell>
          <cell r="J1632">
            <v>0</v>
          </cell>
          <cell r="K1632">
            <v>0</v>
          </cell>
          <cell r="L1632">
            <v>0</v>
          </cell>
          <cell r="M1632">
            <v>0</v>
          </cell>
          <cell r="N1632">
            <v>0</v>
          </cell>
          <cell r="O1632">
            <v>0</v>
          </cell>
          <cell r="P1632">
            <v>1.0760400000000001</v>
          </cell>
          <cell r="Q1632">
            <v>241.62670532693951</v>
          </cell>
          <cell r="R1632" t="str">
            <v>Rec260ln</v>
          </cell>
          <cell r="S1632">
            <v>0.81</v>
          </cell>
        </row>
        <row r="1633">
          <cell r="B1633" t="str">
            <v>Rec156l</v>
          </cell>
          <cell r="C1633" t="str">
            <v>Receptie/balie</v>
          </cell>
          <cell r="D1633" t="str">
            <v>Lino/PVC</v>
          </cell>
          <cell r="E1633">
            <v>156</v>
          </cell>
          <cell r="F1633">
            <v>0.98937000000000008</v>
          </cell>
          <cell r="G1633">
            <v>3.2669999999999998E-2</v>
          </cell>
          <cell r="H1633">
            <v>5.4000000000000006E-2</v>
          </cell>
          <cell r="I1633">
            <v>0</v>
          </cell>
          <cell r="J1633">
            <v>0</v>
          </cell>
          <cell r="K1633">
            <v>0</v>
          </cell>
          <cell r="L1633">
            <v>0</v>
          </cell>
          <cell r="M1633">
            <v>0</v>
          </cell>
          <cell r="N1633">
            <v>0</v>
          </cell>
          <cell r="O1633">
            <v>0</v>
          </cell>
          <cell r="P1633">
            <v>1.0760400000000001</v>
          </cell>
          <cell r="Q1633">
            <v>144.97602319616371</v>
          </cell>
          <cell r="R1633" t="str">
            <v>Rec156l</v>
          </cell>
          <cell r="S1633">
            <v>0.81</v>
          </cell>
        </row>
        <row r="1634">
          <cell r="B1634" t="str">
            <v>Rec130l</v>
          </cell>
          <cell r="C1634" t="str">
            <v>Receptie/balie</v>
          </cell>
          <cell r="D1634" t="str">
            <v>Lino/PVC</v>
          </cell>
          <cell r="E1634">
            <v>130</v>
          </cell>
          <cell r="F1634">
            <v>0.98937000000000008</v>
          </cell>
          <cell r="G1634">
            <v>3.2669999999999998E-2</v>
          </cell>
          <cell r="H1634">
            <v>5.4000000000000006E-2</v>
          </cell>
          <cell r="I1634">
            <v>0</v>
          </cell>
          <cell r="J1634">
            <v>0</v>
          </cell>
          <cell r="K1634">
            <v>0</v>
          </cell>
          <cell r="L1634">
            <v>0</v>
          </cell>
          <cell r="M1634">
            <v>0</v>
          </cell>
          <cell r="N1634">
            <v>0</v>
          </cell>
          <cell r="O1634">
            <v>0</v>
          </cell>
          <cell r="P1634">
            <v>1.0760400000000001</v>
          </cell>
          <cell r="Q1634">
            <v>120.81335266346976</v>
          </cell>
          <cell r="R1634" t="str">
            <v>Rec130l</v>
          </cell>
          <cell r="S1634">
            <v>0.81</v>
          </cell>
        </row>
        <row r="1635">
          <cell r="B1635" t="str">
            <v>Rec104l</v>
          </cell>
          <cell r="C1635" t="str">
            <v>Receptie/balie</v>
          </cell>
          <cell r="D1635" t="str">
            <v>Lino/PVC</v>
          </cell>
          <cell r="E1635">
            <v>104</v>
          </cell>
          <cell r="F1635">
            <v>0.98937000000000008</v>
          </cell>
          <cell r="G1635">
            <v>3.2669999999999998E-2</v>
          </cell>
          <cell r="H1635">
            <v>5.4000000000000006E-2</v>
          </cell>
          <cell r="I1635">
            <v>0</v>
          </cell>
          <cell r="J1635">
            <v>0</v>
          </cell>
          <cell r="K1635">
            <v>0</v>
          </cell>
          <cell r="L1635">
            <v>0</v>
          </cell>
          <cell r="M1635">
            <v>0</v>
          </cell>
          <cell r="N1635">
            <v>0</v>
          </cell>
          <cell r="O1635">
            <v>0</v>
          </cell>
          <cell r="P1635">
            <v>1.0760400000000001</v>
          </cell>
          <cell r="Q1635">
            <v>96.650682130775806</v>
          </cell>
          <cell r="R1635" t="str">
            <v>Rec104l</v>
          </cell>
          <cell r="S1635">
            <v>0.81</v>
          </cell>
        </row>
        <row r="1636">
          <cell r="B1636" t="str">
            <v>Rec052l</v>
          </cell>
          <cell r="C1636" t="str">
            <v>Receptie/balie</v>
          </cell>
          <cell r="D1636" t="str">
            <v>Lino/PVC</v>
          </cell>
          <cell r="E1636">
            <v>52</v>
          </cell>
          <cell r="F1636">
            <v>0.98937000000000008</v>
          </cell>
          <cell r="G1636">
            <v>3.2669999999999998E-2</v>
          </cell>
          <cell r="H1636">
            <v>5.4000000000000006E-2</v>
          </cell>
          <cell r="I1636">
            <v>0</v>
          </cell>
          <cell r="J1636">
            <v>0</v>
          </cell>
          <cell r="K1636">
            <v>0</v>
          </cell>
          <cell r="L1636">
            <v>0</v>
          </cell>
          <cell r="M1636">
            <v>0</v>
          </cell>
          <cell r="N1636">
            <v>0</v>
          </cell>
          <cell r="O1636">
            <v>0</v>
          </cell>
          <cell r="P1636">
            <v>1.0760400000000001</v>
          </cell>
          <cell r="Q1636">
            <v>48.325341065387903</v>
          </cell>
          <cell r="R1636" t="str">
            <v>Rec052l</v>
          </cell>
          <cell r="S1636">
            <v>0.81</v>
          </cell>
        </row>
        <row r="1637">
          <cell r="B1637" t="str">
            <v>Rec026l</v>
          </cell>
          <cell r="C1637" t="str">
            <v>Receptie/balie</v>
          </cell>
          <cell r="D1637" t="str">
            <v>Lino/PVC</v>
          </cell>
          <cell r="E1637">
            <v>26</v>
          </cell>
          <cell r="F1637">
            <v>0.98937000000000008</v>
          </cell>
          <cell r="G1637">
            <v>3.2669999999999998E-2</v>
          </cell>
          <cell r="H1637">
            <v>5.4000000000000006E-2</v>
          </cell>
          <cell r="I1637">
            <v>0</v>
          </cell>
          <cell r="J1637">
            <v>0</v>
          </cell>
          <cell r="K1637">
            <v>0</v>
          </cell>
          <cell r="L1637">
            <v>0</v>
          </cell>
          <cell r="M1637">
            <v>0</v>
          </cell>
          <cell r="N1637">
            <v>0</v>
          </cell>
          <cell r="O1637">
            <v>0</v>
          </cell>
          <cell r="P1637">
            <v>1.0760400000000001</v>
          </cell>
          <cell r="Q1637">
            <v>24.162670532693951</v>
          </cell>
          <cell r="R1637" t="str">
            <v>Rec026l</v>
          </cell>
          <cell r="S1637">
            <v>0.81</v>
          </cell>
        </row>
        <row r="1638">
          <cell r="B1638" t="str">
            <v>Rec012l</v>
          </cell>
          <cell r="C1638" t="str">
            <v>Receptie/balie</v>
          </cell>
          <cell r="D1638" t="str">
            <v>Lino/PVC</v>
          </cell>
          <cell r="E1638">
            <v>12</v>
          </cell>
          <cell r="F1638">
            <v>0.98937000000000008</v>
          </cell>
          <cell r="G1638">
            <v>3.2669999999999998E-2</v>
          </cell>
          <cell r="H1638">
            <v>5.4000000000000006E-2</v>
          </cell>
          <cell r="I1638">
            <v>0</v>
          </cell>
          <cell r="J1638">
            <v>0</v>
          </cell>
          <cell r="K1638">
            <v>0</v>
          </cell>
          <cell r="L1638">
            <v>0</v>
          </cell>
          <cell r="M1638">
            <v>0</v>
          </cell>
          <cell r="N1638">
            <v>0</v>
          </cell>
          <cell r="O1638">
            <v>0</v>
          </cell>
          <cell r="P1638">
            <v>1.0760400000000001</v>
          </cell>
          <cell r="Q1638">
            <v>11.152001784320285</v>
          </cell>
          <cell r="R1638" t="str">
            <v>Rec012l</v>
          </cell>
          <cell r="S1638">
            <v>0.81</v>
          </cell>
        </row>
        <row r="1639">
          <cell r="B1639" t="str">
            <v>Rec052lz</v>
          </cell>
          <cell r="C1639" t="str">
            <v>Receptie/balie, zaterdag</v>
          </cell>
          <cell r="D1639" t="str">
            <v>Lino/PVC</v>
          </cell>
          <cell r="E1639">
            <v>52</v>
          </cell>
          <cell r="F1639">
            <v>0.98937000000000008</v>
          </cell>
          <cell r="G1639">
            <v>3.2669999999999998E-2</v>
          </cell>
          <cell r="H1639">
            <v>5.4000000000000006E-2</v>
          </cell>
          <cell r="I1639">
            <v>0</v>
          </cell>
          <cell r="J1639">
            <v>0</v>
          </cell>
          <cell r="K1639">
            <v>0</v>
          </cell>
          <cell r="L1639">
            <v>0</v>
          </cell>
          <cell r="M1639">
            <v>0</v>
          </cell>
          <cell r="N1639">
            <v>0</v>
          </cell>
          <cell r="O1639">
            <v>0</v>
          </cell>
          <cell r="P1639">
            <v>1.0760400000000001</v>
          </cell>
          <cell r="Q1639">
            <v>48.325341065387903</v>
          </cell>
          <cell r="R1639" t="str">
            <v>Rec052lz</v>
          </cell>
          <cell r="S1639">
            <v>0.81</v>
          </cell>
        </row>
        <row r="1640">
          <cell r="B1640" t="str">
            <v>Rec052lzo</v>
          </cell>
          <cell r="C1640" t="str">
            <v>Receptie/balie, zondag</v>
          </cell>
          <cell r="D1640" t="str">
            <v>Lino/PVC</v>
          </cell>
          <cell r="E1640">
            <v>1</v>
          </cell>
          <cell r="F1640">
            <v>0.98937000000000008</v>
          </cell>
          <cell r="G1640">
            <v>3.2669999999999998E-2</v>
          </cell>
          <cell r="H1640">
            <v>5.4000000000000006E-2</v>
          </cell>
          <cell r="I1640">
            <v>0</v>
          </cell>
          <cell r="J1640">
            <v>0</v>
          </cell>
          <cell r="K1640">
            <v>0</v>
          </cell>
          <cell r="L1640">
            <v>0</v>
          </cell>
          <cell r="M1640">
            <v>0</v>
          </cell>
          <cell r="N1640">
            <v>0</v>
          </cell>
          <cell r="O1640">
            <v>0</v>
          </cell>
          <cell r="P1640">
            <v>1.0760400000000001</v>
          </cell>
          <cell r="Q1640">
            <v>0.92933348202669042</v>
          </cell>
          <cell r="R1640" t="str">
            <v>Rec052lzo</v>
          </cell>
          <cell r="S1640">
            <v>0.81</v>
          </cell>
        </row>
        <row r="1641">
          <cell r="B1641" t="str">
            <v>Rec008lf</v>
          </cell>
          <cell r="C1641" t="str">
            <v>Receptie/balie, feestdag</v>
          </cell>
          <cell r="D1641" t="str">
            <v>Lino/PVC</v>
          </cell>
          <cell r="E1641">
            <v>2</v>
          </cell>
          <cell r="F1641">
            <v>0.98937000000000008</v>
          </cell>
          <cell r="G1641">
            <v>3.2669999999999998E-2</v>
          </cell>
          <cell r="H1641">
            <v>5.4000000000000006E-2</v>
          </cell>
          <cell r="I1641">
            <v>0</v>
          </cell>
          <cell r="J1641">
            <v>0</v>
          </cell>
          <cell r="K1641">
            <v>0</v>
          </cell>
          <cell r="L1641">
            <v>0</v>
          </cell>
          <cell r="M1641">
            <v>0</v>
          </cell>
          <cell r="N1641">
            <v>0</v>
          </cell>
          <cell r="O1641">
            <v>0</v>
          </cell>
          <cell r="P1641">
            <v>1.0760400000000001</v>
          </cell>
          <cell r="Q1641">
            <v>1.8586669640533808</v>
          </cell>
          <cell r="R1641" t="str">
            <v>Rec008lf</v>
          </cell>
          <cell r="S1641">
            <v>0.81</v>
          </cell>
        </row>
        <row r="1642">
          <cell r="B1642" t="str">
            <v>Rec003l</v>
          </cell>
          <cell r="D1642" t="str">
            <v>Lino/PVC</v>
          </cell>
          <cell r="E1642">
            <v>3</v>
          </cell>
          <cell r="F1642">
            <v>0.98937000000000008</v>
          </cell>
          <cell r="G1642">
            <v>3.2669999999999998E-2</v>
          </cell>
          <cell r="H1642">
            <v>5.4000000000000006E-2</v>
          </cell>
          <cell r="I1642">
            <v>0</v>
          </cell>
          <cell r="J1642">
            <v>0</v>
          </cell>
          <cell r="K1642">
            <v>0</v>
          </cell>
          <cell r="L1642">
            <v>0</v>
          </cell>
          <cell r="M1642">
            <v>0</v>
          </cell>
          <cell r="N1642">
            <v>0</v>
          </cell>
          <cell r="O1642">
            <v>0</v>
          </cell>
          <cell r="P1642">
            <v>1.0760400000000001</v>
          </cell>
          <cell r="Q1642">
            <v>2.7880004460800714</v>
          </cell>
          <cell r="R1642" t="str">
            <v>Rec003l</v>
          </cell>
          <cell r="S1642">
            <v>0.81</v>
          </cell>
        </row>
        <row r="1643">
          <cell r="B1643" t="str">
            <v>Rec004l</v>
          </cell>
          <cell r="D1643" t="str">
            <v>Lino/PVC</v>
          </cell>
          <cell r="E1643">
            <v>4</v>
          </cell>
          <cell r="F1643">
            <v>0.98937000000000008</v>
          </cell>
          <cell r="G1643">
            <v>3.2669999999999998E-2</v>
          </cell>
          <cell r="H1643">
            <v>5.4000000000000006E-2</v>
          </cell>
          <cell r="I1643">
            <v>0</v>
          </cell>
          <cell r="J1643">
            <v>0</v>
          </cell>
          <cell r="K1643">
            <v>0</v>
          </cell>
          <cell r="L1643">
            <v>0</v>
          </cell>
          <cell r="M1643">
            <v>0</v>
          </cell>
          <cell r="N1643">
            <v>0</v>
          </cell>
          <cell r="O1643">
            <v>0</v>
          </cell>
          <cell r="P1643">
            <v>1.0760400000000001</v>
          </cell>
          <cell r="Q1643">
            <v>3.7173339281067617</v>
          </cell>
          <cell r="R1643" t="str">
            <v>Rec004l</v>
          </cell>
          <cell r="S1643">
            <v>0.81</v>
          </cell>
        </row>
        <row r="1644">
          <cell r="B1644" t="str">
            <v>Rec005l</v>
          </cell>
          <cell r="D1644" t="str">
            <v>Lino/PVC</v>
          </cell>
          <cell r="E1644">
            <v>5</v>
          </cell>
          <cell r="F1644">
            <v>0.98937000000000008</v>
          </cell>
          <cell r="G1644">
            <v>3.2669999999999998E-2</v>
          </cell>
          <cell r="H1644">
            <v>5.4000000000000006E-2</v>
          </cell>
          <cell r="I1644">
            <v>0</v>
          </cell>
          <cell r="J1644">
            <v>0</v>
          </cell>
          <cell r="K1644">
            <v>0</v>
          </cell>
          <cell r="L1644">
            <v>0</v>
          </cell>
          <cell r="M1644">
            <v>0</v>
          </cell>
          <cell r="N1644">
            <v>0</v>
          </cell>
          <cell r="O1644">
            <v>0</v>
          </cell>
          <cell r="P1644">
            <v>1.0760400000000001</v>
          </cell>
          <cell r="Q1644">
            <v>4.6466674101334524</v>
          </cell>
          <cell r="R1644" t="str">
            <v>Rec005l</v>
          </cell>
          <cell r="S1644">
            <v>0.81</v>
          </cell>
        </row>
        <row r="1645">
          <cell r="B1645" t="str">
            <v>Rec006l</v>
          </cell>
          <cell r="D1645" t="str">
            <v>Lino/PVC</v>
          </cell>
          <cell r="E1645">
            <v>6</v>
          </cell>
          <cell r="F1645">
            <v>1.11924</v>
          </cell>
          <cell r="G1645">
            <v>3.2669999999999998E-2</v>
          </cell>
          <cell r="H1645">
            <v>5.4000000000000006E-2</v>
          </cell>
          <cell r="I1645">
            <v>0</v>
          </cell>
          <cell r="J1645">
            <v>0</v>
          </cell>
          <cell r="K1645">
            <v>0</v>
          </cell>
          <cell r="L1645">
            <v>0</v>
          </cell>
          <cell r="M1645">
            <v>0</v>
          </cell>
          <cell r="N1645">
            <v>0</v>
          </cell>
          <cell r="O1645">
            <v>0</v>
          </cell>
          <cell r="P1645">
            <v>1.20591</v>
          </cell>
          <cell r="Q1645">
            <v>4.9754956837574937</v>
          </cell>
          <cell r="R1645" t="str">
            <v>Rec006l</v>
          </cell>
          <cell r="S1645">
            <v>0.81</v>
          </cell>
        </row>
        <row r="1646">
          <cell r="B1646" t="str">
            <v>Rec007l</v>
          </cell>
          <cell r="D1646" t="str">
            <v>Lino/PVC</v>
          </cell>
          <cell r="E1646">
            <v>7</v>
          </cell>
          <cell r="F1646">
            <v>1.11924</v>
          </cell>
          <cell r="G1646">
            <v>3.2669999999999998E-2</v>
          </cell>
          <cell r="H1646">
            <v>5.4000000000000006E-2</v>
          </cell>
          <cell r="I1646">
            <v>0</v>
          </cell>
          <cell r="J1646">
            <v>0</v>
          </cell>
          <cell r="K1646">
            <v>0</v>
          </cell>
          <cell r="L1646">
            <v>0</v>
          </cell>
          <cell r="M1646">
            <v>0</v>
          </cell>
          <cell r="N1646">
            <v>0</v>
          </cell>
          <cell r="O1646">
            <v>0</v>
          </cell>
          <cell r="P1646">
            <v>1.20591</v>
          </cell>
          <cell r="Q1646">
            <v>5.804744964383743</v>
          </cell>
          <cell r="R1646" t="str">
            <v>Rec007l</v>
          </cell>
          <cell r="S1646">
            <v>0.81</v>
          </cell>
        </row>
        <row r="1647">
          <cell r="B1647" t="str">
            <v>Rec008l</v>
          </cell>
          <cell r="D1647" t="str">
            <v>Lino/PVC</v>
          </cell>
          <cell r="E1647">
            <v>8</v>
          </cell>
          <cell r="F1647">
            <v>1.11924</v>
          </cell>
          <cell r="G1647">
            <v>3.2669999999999998E-2</v>
          </cell>
          <cell r="H1647">
            <v>5.4000000000000006E-2</v>
          </cell>
          <cell r="I1647">
            <v>0</v>
          </cell>
          <cell r="J1647">
            <v>0</v>
          </cell>
          <cell r="K1647">
            <v>0</v>
          </cell>
          <cell r="L1647">
            <v>0</v>
          </cell>
          <cell r="M1647">
            <v>0</v>
          </cell>
          <cell r="N1647">
            <v>0</v>
          </cell>
          <cell r="O1647">
            <v>0</v>
          </cell>
          <cell r="P1647">
            <v>1.20591</v>
          </cell>
          <cell r="Q1647">
            <v>6.6339942450099922</v>
          </cell>
          <cell r="R1647" t="str">
            <v>Rec008l</v>
          </cell>
          <cell r="S1647">
            <v>0.81</v>
          </cell>
        </row>
        <row r="1648">
          <cell r="B1648" t="str">
            <v>Rec009l</v>
          </cell>
          <cell r="D1648" t="str">
            <v>Lino/PVC</v>
          </cell>
          <cell r="E1648">
            <v>9</v>
          </cell>
          <cell r="F1648">
            <v>1.11924</v>
          </cell>
          <cell r="G1648">
            <v>3.2669999999999998E-2</v>
          </cell>
          <cell r="H1648">
            <v>5.4000000000000006E-2</v>
          </cell>
          <cell r="I1648">
            <v>0</v>
          </cell>
          <cell r="J1648">
            <v>0</v>
          </cell>
          <cell r="K1648">
            <v>0</v>
          </cell>
          <cell r="L1648">
            <v>0</v>
          </cell>
          <cell r="M1648">
            <v>0</v>
          </cell>
          <cell r="N1648">
            <v>0</v>
          </cell>
          <cell r="O1648">
            <v>0</v>
          </cell>
          <cell r="P1648">
            <v>1.20591</v>
          </cell>
          <cell r="Q1648">
            <v>7.4632435256362406</v>
          </cell>
          <cell r="R1648" t="str">
            <v>Rec009l</v>
          </cell>
          <cell r="S1648">
            <v>0.81</v>
          </cell>
        </row>
        <row r="1649">
          <cell r="B1649" t="str">
            <v>Rec010l</v>
          </cell>
          <cell r="D1649" t="str">
            <v>Lino/PVC</v>
          </cell>
          <cell r="E1649">
            <v>10</v>
          </cell>
          <cell r="F1649">
            <v>1.11924</v>
          </cell>
          <cell r="G1649">
            <v>3.2669999999999998E-2</v>
          </cell>
          <cell r="H1649">
            <v>5.4000000000000006E-2</v>
          </cell>
          <cell r="I1649">
            <v>0</v>
          </cell>
          <cell r="J1649">
            <v>0</v>
          </cell>
          <cell r="K1649">
            <v>0</v>
          </cell>
          <cell r="L1649">
            <v>0</v>
          </cell>
          <cell r="M1649">
            <v>0</v>
          </cell>
          <cell r="N1649">
            <v>0</v>
          </cell>
          <cell r="O1649">
            <v>0</v>
          </cell>
          <cell r="P1649">
            <v>1.20591</v>
          </cell>
          <cell r="Q1649">
            <v>8.2924928062624907</v>
          </cell>
          <cell r="R1649" t="str">
            <v>Rec010l</v>
          </cell>
          <cell r="S1649">
            <v>0.81</v>
          </cell>
        </row>
        <row r="1650">
          <cell r="B1650" t="str">
            <v>Rec011l</v>
          </cell>
          <cell r="D1650" t="str">
            <v>Lino/PVC</v>
          </cell>
          <cell r="E1650">
            <v>11</v>
          </cell>
          <cell r="F1650">
            <v>1.11924</v>
          </cell>
          <cell r="G1650">
            <v>3.2669999999999998E-2</v>
          </cell>
          <cell r="H1650">
            <v>5.4000000000000006E-2</v>
          </cell>
          <cell r="I1650">
            <v>0</v>
          </cell>
          <cell r="J1650">
            <v>0</v>
          </cell>
          <cell r="K1650">
            <v>0</v>
          </cell>
          <cell r="L1650">
            <v>0</v>
          </cell>
          <cell r="M1650">
            <v>0</v>
          </cell>
          <cell r="N1650">
            <v>0</v>
          </cell>
          <cell r="O1650">
            <v>0</v>
          </cell>
          <cell r="P1650">
            <v>1.20591</v>
          </cell>
          <cell r="Q1650">
            <v>9.1217420868887391</v>
          </cell>
          <cell r="R1650" t="str">
            <v>Rec011l</v>
          </cell>
          <cell r="S1650">
            <v>0.81</v>
          </cell>
        </row>
        <row r="1652">
          <cell r="B1652" t="str">
            <v>Rec260t</v>
          </cell>
          <cell r="C1652" t="str">
            <v>Receptie/balie</v>
          </cell>
          <cell r="D1652" t="str">
            <v>Tapijt</v>
          </cell>
          <cell r="E1652">
            <v>260</v>
          </cell>
          <cell r="F1652">
            <v>0.73060000000000003</v>
          </cell>
          <cell r="G1652">
            <v>2.8050000000000002E-2</v>
          </cell>
          <cell r="H1652">
            <v>0</v>
          </cell>
          <cell r="I1652">
            <v>0</v>
          </cell>
          <cell r="J1652">
            <v>0</v>
          </cell>
          <cell r="K1652">
            <v>0</v>
          </cell>
          <cell r="L1652">
            <v>0</v>
          </cell>
          <cell r="M1652">
            <v>0</v>
          </cell>
          <cell r="N1652">
            <v>0</v>
          </cell>
          <cell r="O1652">
            <v>0</v>
          </cell>
          <cell r="P1652">
            <v>0.75865000000000005</v>
          </cell>
          <cell r="Q1652">
            <v>342.71403150332827</v>
          </cell>
          <cell r="R1652" t="str">
            <v>Rec260t</v>
          </cell>
          <cell r="S1652">
            <v>0.9</v>
          </cell>
        </row>
        <row r="1653">
          <cell r="B1653" t="str">
            <v>Rec260tn</v>
          </cell>
          <cell r="C1653" t="str">
            <v>Receptie/balie, naloopronde</v>
          </cell>
          <cell r="D1653" t="str">
            <v>Tapijt</v>
          </cell>
          <cell r="E1653">
            <v>260</v>
          </cell>
          <cell r="F1653">
            <v>0.37555555555555559</v>
          </cell>
          <cell r="G1653">
            <v>0</v>
          </cell>
          <cell r="H1653">
            <v>0</v>
          </cell>
          <cell r="I1653">
            <v>0</v>
          </cell>
          <cell r="J1653">
            <v>0</v>
          </cell>
          <cell r="K1653">
            <v>0</v>
          </cell>
          <cell r="L1653">
            <v>0</v>
          </cell>
          <cell r="M1653">
            <v>0</v>
          </cell>
          <cell r="N1653">
            <v>0</v>
          </cell>
          <cell r="O1653">
            <v>0</v>
          </cell>
          <cell r="P1653">
            <v>0.37555555555555559</v>
          </cell>
          <cell r="Q1653">
            <v>692.30769230769226</v>
          </cell>
          <cell r="R1653" t="str">
            <v>Rec260tn</v>
          </cell>
          <cell r="S1653">
            <v>0.8</v>
          </cell>
        </row>
        <row r="1654">
          <cell r="B1654" t="str">
            <v>Rec156t</v>
          </cell>
          <cell r="C1654" t="str">
            <v>Receptie/balie</v>
          </cell>
          <cell r="D1654" t="str">
            <v>Tapijt</v>
          </cell>
          <cell r="E1654">
            <v>156</v>
          </cell>
          <cell r="F1654">
            <v>0.25184444444444443</v>
          </cell>
          <cell r="G1654">
            <v>7.3333333333333332E-3</v>
          </cell>
          <cell r="H1654">
            <v>0</v>
          </cell>
          <cell r="I1654">
            <v>0</v>
          </cell>
          <cell r="J1654">
            <v>0</v>
          </cell>
          <cell r="K1654">
            <v>0</v>
          </cell>
          <cell r="L1654">
            <v>0</v>
          </cell>
          <cell r="M1654">
            <v>0</v>
          </cell>
          <cell r="N1654">
            <v>0</v>
          </cell>
          <cell r="O1654">
            <v>0</v>
          </cell>
          <cell r="P1654">
            <v>0.25917777777777778</v>
          </cell>
          <cell r="Q1654">
            <v>601.90345537168821</v>
          </cell>
          <cell r="R1654" t="str">
            <v>Rec156t</v>
          </cell>
          <cell r="S1654">
            <v>0.8</v>
          </cell>
        </row>
        <row r="1655">
          <cell r="B1655" t="str">
            <v>Rec130t</v>
          </cell>
          <cell r="C1655" t="str">
            <v>Receptie/balie</v>
          </cell>
          <cell r="D1655" t="str">
            <v>Tapijt</v>
          </cell>
          <cell r="E1655">
            <v>130</v>
          </cell>
          <cell r="F1655">
            <v>0.27522222222222215</v>
          </cell>
          <cell r="G1655">
            <v>1.7555555555555558E-3</v>
          </cell>
          <cell r="H1655">
            <v>0</v>
          </cell>
          <cell r="I1655">
            <v>0</v>
          </cell>
          <cell r="J1655">
            <v>0</v>
          </cell>
          <cell r="K1655">
            <v>0</v>
          </cell>
          <cell r="L1655">
            <v>0</v>
          </cell>
          <cell r="M1655">
            <v>0</v>
          </cell>
          <cell r="N1655">
            <v>0</v>
          </cell>
          <cell r="O1655">
            <v>0</v>
          </cell>
          <cell r="P1655">
            <v>0.27697777777777771</v>
          </cell>
          <cell r="Q1655">
            <v>469.35173299101422</v>
          </cell>
          <cell r="R1655" t="str">
            <v>Rec130t</v>
          </cell>
          <cell r="S1655">
            <v>0.8</v>
          </cell>
        </row>
        <row r="1656">
          <cell r="B1656" t="str">
            <v>Rec104t</v>
          </cell>
          <cell r="C1656" t="str">
            <v>Receptie/balie</v>
          </cell>
          <cell r="D1656" t="str">
            <v>Tapijt</v>
          </cell>
          <cell r="E1656">
            <v>104</v>
          </cell>
          <cell r="F1656">
            <v>0.23419999999999996</v>
          </cell>
          <cell r="G1656">
            <v>1.7555555555555558E-3</v>
          </cell>
          <cell r="H1656">
            <v>0</v>
          </cell>
          <cell r="I1656">
            <v>0</v>
          </cell>
          <cell r="J1656">
            <v>0</v>
          </cell>
          <cell r="K1656">
            <v>0</v>
          </cell>
          <cell r="L1656">
            <v>0</v>
          </cell>
          <cell r="M1656">
            <v>0</v>
          </cell>
          <cell r="N1656">
            <v>0</v>
          </cell>
          <cell r="O1656">
            <v>0</v>
          </cell>
          <cell r="P1656">
            <v>0.23595555555555553</v>
          </cell>
          <cell r="Q1656">
            <v>440.76097193445099</v>
          </cell>
          <cell r="R1656" t="str">
            <v>Rec104t</v>
          </cell>
          <cell r="S1656">
            <v>0.8</v>
          </cell>
        </row>
        <row r="1657">
          <cell r="B1657" t="str">
            <v>Rec052t</v>
          </cell>
          <cell r="C1657" t="str">
            <v>Receptie/balie</v>
          </cell>
          <cell r="D1657" t="str">
            <v>Tapijt</v>
          </cell>
          <cell r="E1657">
            <v>52</v>
          </cell>
          <cell r="F1657">
            <v>0.15215555555555554</v>
          </cell>
          <cell r="G1657">
            <v>1.7555555555555558E-3</v>
          </cell>
          <cell r="H1657">
            <v>0</v>
          </cell>
          <cell r="I1657">
            <v>0</v>
          </cell>
          <cell r="J1657">
            <v>0</v>
          </cell>
          <cell r="K1657">
            <v>0</v>
          </cell>
          <cell r="L1657">
            <v>0</v>
          </cell>
          <cell r="M1657">
            <v>0</v>
          </cell>
          <cell r="N1657">
            <v>0</v>
          </cell>
          <cell r="O1657">
            <v>0</v>
          </cell>
          <cell r="P1657">
            <v>0.15391111111111111</v>
          </cell>
          <cell r="Q1657">
            <v>337.85734911926073</v>
          </cell>
          <cell r="R1657" t="str">
            <v>Rec052t</v>
          </cell>
          <cell r="S1657">
            <v>0.8</v>
          </cell>
        </row>
        <row r="1658">
          <cell r="B1658" t="str">
            <v>Rec026t</v>
          </cell>
          <cell r="C1658" t="str">
            <v>Receptie/balie</v>
          </cell>
          <cell r="D1658" t="str">
            <v>Tapijt</v>
          </cell>
          <cell r="E1658">
            <v>26</v>
          </cell>
          <cell r="F1658">
            <v>8.0377777777777784E-2</v>
          </cell>
          <cell r="G1658">
            <v>1.7555555555555558E-3</v>
          </cell>
          <cell r="H1658">
            <v>0</v>
          </cell>
          <cell r="I1658">
            <v>0</v>
          </cell>
          <cell r="J1658">
            <v>0</v>
          </cell>
          <cell r="K1658">
            <v>0</v>
          </cell>
          <cell r="L1658">
            <v>0</v>
          </cell>
          <cell r="M1658">
            <v>0</v>
          </cell>
          <cell r="N1658">
            <v>0</v>
          </cell>
          <cell r="O1658">
            <v>0</v>
          </cell>
          <cell r="P1658">
            <v>8.2133333333333336E-2</v>
          </cell>
          <cell r="Q1658">
            <v>316.55844155844153</v>
          </cell>
          <cell r="R1658" t="str">
            <v>Rec026t</v>
          </cell>
          <cell r="S1658">
            <v>0.8</v>
          </cell>
        </row>
        <row r="1659">
          <cell r="B1659" t="str">
            <v>Rec012t</v>
          </cell>
          <cell r="C1659" t="str">
            <v>Receptie/balie</v>
          </cell>
          <cell r="D1659" t="str">
            <v>Tapijt</v>
          </cell>
          <cell r="E1659">
            <v>12</v>
          </cell>
          <cell r="F1659">
            <v>4.2377777777777778E-2</v>
          </cell>
          <cell r="G1659">
            <v>1.7555555555555558E-3</v>
          </cell>
          <cell r="H1659">
            <v>0</v>
          </cell>
          <cell r="I1659">
            <v>0</v>
          </cell>
          <cell r="J1659">
            <v>0</v>
          </cell>
          <cell r="K1659">
            <v>0</v>
          </cell>
          <cell r="L1659">
            <v>0</v>
          </cell>
          <cell r="M1659">
            <v>0</v>
          </cell>
          <cell r="N1659">
            <v>0</v>
          </cell>
          <cell r="O1659">
            <v>0</v>
          </cell>
          <cell r="P1659">
            <v>4.4133333333333337E-2</v>
          </cell>
          <cell r="Q1659">
            <v>271.90332326283982</v>
          </cell>
          <cell r="R1659" t="str">
            <v>Rec012t</v>
          </cell>
          <cell r="S1659">
            <v>0.8</v>
          </cell>
        </row>
        <row r="1660">
          <cell r="B1660" t="str">
            <v>Rec052tz</v>
          </cell>
          <cell r="C1660" t="str">
            <v>Receptie/balie, weekend</v>
          </cell>
          <cell r="D1660" t="str">
            <v>Tapijt</v>
          </cell>
          <cell r="E1660">
            <v>52</v>
          </cell>
          <cell r="F1660">
            <v>8.2044444444444448E-2</v>
          </cell>
          <cell r="G1660">
            <v>0</v>
          </cell>
          <cell r="H1660">
            <v>0</v>
          </cell>
          <cell r="I1660">
            <v>0</v>
          </cell>
          <cell r="J1660">
            <v>0</v>
          </cell>
          <cell r="K1660">
            <v>0</v>
          </cell>
          <cell r="L1660">
            <v>0</v>
          </cell>
          <cell r="M1660">
            <v>0</v>
          </cell>
          <cell r="N1660">
            <v>0</v>
          </cell>
          <cell r="O1660">
            <v>0</v>
          </cell>
          <cell r="P1660">
            <v>8.2044444444444448E-2</v>
          </cell>
          <cell r="Q1660">
            <v>633.80281690140839</v>
          </cell>
          <cell r="R1660" t="str">
            <v>Rec052tz</v>
          </cell>
          <cell r="S1660">
            <v>0.8</v>
          </cell>
        </row>
        <row r="1661">
          <cell r="B1661" t="str">
            <v>Rec001t</v>
          </cell>
          <cell r="D1661" t="str">
            <v>Tapijt</v>
          </cell>
          <cell r="E1661">
            <v>1</v>
          </cell>
          <cell r="F1661">
            <v>0</v>
          </cell>
          <cell r="G1661">
            <v>0</v>
          </cell>
          <cell r="H1661">
            <v>0</v>
          </cell>
          <cell r="I1661">
            <v>0</v>
          </cell>
          <cell r="J1661">
            <v>0</v>
          </cell>
          <cell r="K1661">
            <v>0</v>
          </cell>
          <cell r="L1661">
            <v>0</v>
          </cell>
          <cell r="M1661">
            <v>0</v>
          </cell>
          <cell r="N1661">
            <v>0</v>
          </cell>
          <cell r="O1661">
            <v>0</v>
          </cell>
          <cell r="P1661">
            <v>0</v>
          </cell>
          <cell r="Q1661">
            <v>0</v>
          </cell>
          <cell r="R1661" t="str">
            <v>Rec001t</v>
          </cell>
          <cell r="S1661">
            <v>0.8</v>
          </cell>
        </row>
        <row r="1662">
          <cell r="B1662" t="str">
            <v>Rec002t</v>
          </cell>
          <cell r="D1662" t="str">
            <v>Tapijt</v>
          </cell>
          <cell r="E1662">
            <v>2</v>
          </cell>
          <cell r="F1662">
            <v>0</v>
          </cell>
          <cell r="G1662">
            <v>0</v>
          </cell>
          <cell r="H1662">
            <v>0</v>
          </cell>
          <cell r="I1662">
            <v>0</v>
          </cell>
          <cell r="J1662">
            <v>0</v>
          </cell>
          <cell r="K1662">
            <v>0</v>
          </cell>
          <cell r="L1662">
            <v>0</v>
          </cell>
          <cell r="M1662">
            <v>0</v>
          </cell>
          <cell r="N1662">
            <v>0</v>
          </cell>
          <cell r="O1662">
            <v>0</v>
          </cell>
          <cell r="P1662">
            <v>0</v>
          </cell>
          <cell r="Q1662">
            <v>0</v>
          </cell>
          <cell r="R1662" t="str">
            <v>Rec002t</v>
          </cell>
          <cell r="S1662">
            <v>0.8</v>
          </cell>
        </row>
        <row r="1663">
          <cell r="B1663" t="str">
            <v>Rec003t</v>
          </cell>
          <cell r="D1663" t="str">
            <v>Tapijt</v>
          </cell>
          <cell r="E1663">
            <v>3</v>
          </cell>
          <cell r="F1663">
            <v>0</v>
          </cell>
          <cell r="G1663">
            <v>0</v>
          </cell>
          <cell r="H1663">
            <v>0</v>
          </cell>
          <cell r="I1663">
            <v>0</v>
          </cell>
          <cell r="J1663">
            <v>0</v>
          </cell>
          <cell r="K1663">
            <v>0</v>
          </cell>
          <cell r="L1663">
            <v>0</v>
          </cell>
          <cell r="M1663">
            <v>0</v>
          </cell>
          <cell r="N1663">
            <v>0</v>
          </cell>
          <cell r="O1663">
            <v>0</v>
          </cell>
          <cell r="P1663">
            <v>0</v>
          </cell>
          <cell r="Q1663">
            <v>0</v>
          </cell>
          <cell r="R1663" t="str">
            <v>Rec003t</v>
          </cell>
          <cell r="S1663">
            <v>0.8</v>
          </cell>
        </row>
        <row r="1664">
          <cell r="B1664" t="str">
            <v>Rec004t</v>
          </cell>
          <cell r="D1664" t="str">
            <v>Tapijt</v>
          </cell>
          <cell r="E1664">
            <v>4</v>
          </cell>
          <cell r="F1664">
            <v>0</v>
          </cell>
          <cell r="G1664">
            <v>0</v>
          </cell>
          <cell r="H1664">
            <v>0</v>
          </cell>
          <cell r="I1664">
            <v>0</v>
          </cell>
          <cell r="J1664">
            <v>0</v>
          </cell>
          <cell r="K1664">
            <v>0</v>
          </cell>
          <cell r="L1664">
            <v>0</v>
          </cell>
          <cell r="M1664">
            <v>0</v>
          </cell>
          <cell r="N1664">
            <v>0</v>
          </cell>
          <cell r="O1664">
            <v>0</v>
          </cell>
          <cell r="P1664">
            <v>0</v>
          </cell>
          <cell r="Q1664">
            <v>0</v>
          </cell>
          <cell r="R1664" t="str">
            <v>Rec004t</v>
          </cell>
          <cell r="S1664">
            <v>0.8</v>
          </cell>
        </row>
        <row r="1665">
          <cell r="B1665" t="str">
            <v>Rec005t</v>
          </cell>
          <cell r="D1665" t="str">
            <v>Tapijt</v>
          </cell>
          <cell r="E1665">
            <v>5</v>
          </cell>
          <cell r="F1665">
            <v>0.79619999999999991</v>
          </cell>
          <cell r="G1665">
            <v>3.3450000000000001E-2</v>
          </cell>
          <cell r="H1665">
            <v>0</v>
          </cell>
          <cell r="I1665">
            <v>0</v>
          </cell>
          <cell r="J1665">
            <v>0</v>
          </cell>
          <cell r="K1665">
            <v>0</v>
          </cell>
          <cell r="L1665">
            <v>0</v>
          </cell>
          <cell r="M1665">
            <v>0</v>
          </cell>
          <cell r="N1665">
            <v>0</v>
          </cell>
          <cell r="O1665">
            <v>0</v>
          </cell>
          <cell r="P1665">
            <v>0.82964999999999989</v>
          </cell>
          <cell r="Q1665">
            <v>313.38516241788705</v>
          </cell>
          <cell r="R1665" t="str">
            <v>Rec005t</v>
          </cell>
          <cell r="S1665">
            <v>0.9</v>
          </cell>
        </row>
        <row r="1666">
          <cell r="B1666" t="str">
            <v>Rec006t</v>
          </cell>
          <cell r="D1666" t="str">
            <v>Tapijt</v>
          </cell>
          <cell r="E1666">
            <v>6</v>
          </cell>
          <cell r="F1666">
            <v>0</v>
          </cell>
          <cell r="G1666">
            <v>0</v>
          </cell>
          <cell r="H1666">
            <v>0</v>
          </cell>
          <cell r="I1666">
            <v>0</v>
          </cell>
          <cell r="J1666">
            <v>0</v>
          </cell>
          <cell r="K1666">
            <v>0</v>
          </cell>
          <cell r="L1666">
            <v>0</v>
          </cell>
          <cell r="M1666">
            <v>0</v>
          </cell>
          <cell r="N1666">
            <v>0</v>
          </cell>
          <cell r="O1666">
            <v>0</v>
          </cell>
          <cell r="P1666">
            <v>0</v>
          </cell>
          <cell r="Q1666">
            <v>0</v>
          </cell>
          <cell r="R1666" t="str">
            <v>Rec006t</v>
          </cell>
          <cell r="S1666">
            <v>0.8</v>
          </cell>
        </row>
        <row r="1667">
          <cell r="B1667" t="str">
            <v>Rec007t</v>
          </cell>
          <cell r="D1667" t="str">
            <v>Tapijt</v>
          </cell>
          <cell r="E1667">
            <v>7</v>
          </cell>
          <cell r="F1667">
            <v>0</v>
          </cell>
          <cell r="G1667">
            <v>0</v>
          </cell>
          <cell r="H1667">
            <v>0</v>
          </cell>
          <cell r="I1667">
            <v>0</v>
          </cell>
          <cell r="J1667">
            <v>0</v>
          </cell>
          <cell r="K1667">
            <v>0</v>
          </cell>
          <cell r="L1667">
            <v>0</v>
          </cell>
          <cell r="M1667">
            <v>0</v>
          </cell>
          <cell r="N1667">
            <v>0</v>
          </cell>
          <cell r="O1667">
            <v>0</v>
          </cell>
          <cell r="P1667">
            <v>0</v>
          </cell>
          <cell r="Q1667">
            <v>0</v>
          </cell>
          <cell r="R1667" t="str">
            <v>Rec007t</v>
          </cell>
          <cell r="S1667">
            <v>0.8</v>
          </cell>
        </row>
        <row r="1668">
          <cell r="B1668" t="str">
            <v>Rec008t</v>
          </cell>
          <cell r="D1668" t="str">
            <v>Tapijt</v>
          </cell>
          <cell r="E1668">
            <v>8</v>
          </cell>
          <cell r="F1668">
            <v>0</v>
          </cell>
          <cell r="G1668">
            <v>0</v>
          </cell>
          <cell r="H1668">
            <v>0</v>
          </cell>
          <cell r="I1668">
            <v>0</v>
          </cell>
          <cell r="J1668">
            <v>0</v>
          </cell>
          <cell r="K1668">
            <v>0</v>
          </cell>
          <cell r="L1668">
            <v>0</v>
          </cell>
          <cell r="M1668">
            <v>0</v>
          </cell>
          <cell r="N1668">
            <v>0</v>
          </cell>
          <cell r="O1668">
            <v>0</v>
          </cell>
          <cell r="P1668">
            <v>0</v>
          </cell>
          <cell r="Q1668">
            <v>0</v>
          </cell>
          <cell r="R1668" t="str">
            <v>Rec008t</v>
          </cell>
          <cell r="S1668">
            <v>0.8</v>
          </cell>
        </row>
        <row r="1669">
          <cell r="B1669" t="str">
            <v>Rec009t</v>
          </cell>
          <cell r="D1669" t="str">
            <v>Tapijt</v>
          </cell>
          <cell r="E1669">
            <v>9</v>
          </cell>
          <cell r="F1669">
            <v>0</v>
          </cell>
          <cell r="G1669">
            <v>0</v>
          </cell>
          <cell r="H1669">
            <v>0</v>
          </cell>
          <cell r="I1669">
            <v>0</v>
          </cell>
          <cell r="J1669">
            <v>0</v>
          </cell>
          <cell r="K1669">
            <v>0</v>
          </cell>
          <cell r="L1669">
            <v>0</v>
          </cell>
          <cell r="M1669">
            <v>0</v>
          </cell>
          <cell r="N1669">
            <v>0</v>
          </cell>
          <cell r="O1669">
            <v>0</v>
          </cell>
          <cell r="P1669">
            <v>0</v>
          </cell>
          <cell r="Q1669">
            <v>0</v>
          </cell>
          <cell r="R1669" t="str">
            <v>Rec009t</v>
          </cell>
          <cell r="S1669">
            <v>0.8</v>
          </cell>
        </row>
        <row r="1670">
          <cell r="B1670" t="str">
            <v>Rec010t</v>
          </cell>
          <cell r="D1670" t="str">
            <v>Tapijt</v>
          </cell>
          <cell r="E1670">
            <v>10</v>
          </cell>
          <cell r="F1670">
            <v>0</v>
          </cell>
          <cell r="G1670">
            <v>0</v>
          </cell>
          <cell r="H1670">
            <v>0</v>
          </cell>
          <cell r="I1670">
            <v>0</v>
          </cell>
          <cell r="J1670">
            <v>0</v>
          </cell>
          <cell r="K1670">
            <v>0</v>
          </cell>
          <cell r="L1670">
            <v>0</v>
          </cell>
          <cell r="M1670">
            <v>0</v>
          </cell>
          <cell r="N1670">
            <v>0</v>
          </cell>
          <cell r="O1670">
            <v>0</v>
          </cell>
          <cell r="P1670">
            <v>0</v>
          </cell>
          <cell r="Q1670">
            <v>0</v>
          </cell>
          <cell r="R1670" t="str">
            <v>Rec010t</v>
          </cell>
          <cell r="S1670">
            <v>0.8</v>
          </cell>
        </row>
        <row r="1671">
          <cell r="B1671" t="str">
            <v>Rec011t</v>
          </cell>
          <cell r="D1671" t="str">
            <v>Tapijt</v>
          </cell>
          <cell r="E1671">
            <v>11</v>
          </cell>
          <cell r="F1671">
            <v>0</v>
          </cell>
          <cell r="G1671">
            <v>0</v>
          </cell>
          <cell r="H1671">
            <v>0</v>
          </cell>
          <cell r="I1671">
            <v>0</v>
          </cell>
          <cell r="J1671">
            <v>0</v>
          </cell>
          <cell r="K1671">
            <v>0</v>
          </cell>
          <cell r="L1671">
            <v>0</v>
          </cell>
          <cell r="M1671">
            <v>0</v>
          </cell>
          <cell r="N1671">
            <v>0</v>
          </cell>
          <cell r="O1671">
            <v>0</v>
          </cell>
          <cell r="P1671">
            <v>0</v>
          </cell>
          <cell r="Q1671">
            <v>0</v>
          </cell>
          <cell r="R1671" t="str">
            <v>Rec011t</v>
          </cell>
          <cell r="S1671">
            <v>0.8</v>
          </cell>
        </row>
        <row r="1673">
          <cell r="B1673" t="str">
            <v>Res260l</v>
          </cell>
          <cell r="C1673" t="str">
            <v>Restaurant</v>
          </cell>
          <cell r="D1673" t="str">
            <v>Lino/PVC</v>
          </cell>
          <cell r="E1673">
            <v>260</v>
          </cell>
          <cell r="F1673">
            <v>0.97230000000000005</v>
          </cell>
          <cell r="G1673">
            <v>2.9249999999999998E-2</v>
          </cell>
          <cell r="H1673">
            <v>0</v>
          </cell>
          <cell r="I1673">
            <v>0</v>
          </cell>
          <cell r="J1673">
            <v>0.06</v>
          </cell>
          <cell r="K1673">
            <v>0</v>
          </cell>
          <cell r="L1673">
            <v>0</v>
          </cell>
          <cell r="M1673">
            <v>0</v>
          </cell>
          <cell r="N1673">
            <v>0</v>
          </cell>
          <cell r="O1673">
            <v>0</v>
          </cell>
          <cell r="P1673">
            <v>1.06155</v>
          </cell>
          <cell r="Q1673">
            <v>244.92487400499272</v>
          </cell>
          <cell r="R1673" t="str">
            <v>Res260l</v>
          </cell>
          <cell r="S1673">
            <v>0.9</v>
          </cell>
        </row>
        <row r="1674">
          <cell r="B1674" t="str">
            <v>Res260ln</v>
          </cell>
          <cell r="C1674" t="str">
            <v>Restaurant, naloopronde</v>
          </cell>
          <cell r="D1674" t="str">
            <v>Lino/PVC</v>
          </cell>
          <cell r="E1674">
            <v>260</v>
          </cell>
          <cell r="F1674">
            <v>0.91816666666666669</v>
          </cell>
          <cell r="G1674">
            <v>2.9249999999999998E-2</v>
          </cell>
          <cell r="H1674">
            <v>0</v>
          </cell>
          <cell r="I1674">
            <v>0</v>
          </cell>
          <cell r="J1674">
            <v>0.06</v>
          </cell>
          <cell r="K1674">
            <v>0</v>
          </cell>
          <cell r="L1674">
            <v>0</v>
          </cell>
          <cell r="M1674">
            <v>0</v>
          </cell>
          <cell r="N1674">
            <v>0</v>
          </cell>
          <cell r="O1674">
            <v>0</v>
          </cell>
          <cell r="P1674">
            <v>1.0074166666666666</v>
          </cell>
          <cell r="Q1674">
            <v>258.08586318140459</v>
          </cell>
          <cell r="R1674" t="str">
            <v>Res260ln</v>
          </cell>
          <cell r="S1674">
            <v>0.9</v>
          </cell>
        </row>
        <row r="1675">
          <cell r="B1675" t="str">
            <v>Res156l</v>
          </cell>
          <cell r="C1675" t="str">
            <v>Restaurant</v>
          </cell>
          <cell r="D1675" t="str">
            <v>Lino/PVC</v>
          </cell>
          <cell r="E1675">
            <v>156</v>
          </cell>
          <cell r="F1675">
            <v>0.91816666666666669</v>
          </cell>
          <cell r="G1675">
            <v>2.9249999999999998E-2</v>
          </cell>
          <cell r="H1675">
            <v>0</v>
          </cell>
          <cell r="I1675">
            <v>0</v>
          </cell>
          <cell r="J1675">
            <v>0.06</v>
          </cell>
          <cell r="K1675">
            <v>0</v>
          </cell>
          <cell r="L1675">
            <v>0</v>
          </cell>
          <cell r="M1675">
            <v>0</v>
          </cell>
          <cell r="N1675">
            <v>0</v>
          </cell>
          <cell r="O1675">
            <v>0</v>
          </cell>
          <cell r="P1675">
            <v>1.0074166666666666</v>
          </cell>
          <cell r="Q1675">
            <v>154.85151790884274</v>
          </cell>
          <cell r="R1675" t="str">
            <v>Res156l</v>
          </cell>
          <cell r="S1675">
            <v>0.9</v>
          </cell>
        </row>
        <row r="1676">
          <cell r="B1676" t="str">
            <v>Res130l</v>
          </cell>
          <cell r="C1676" t="str">
            <v>Restaurant</v>
          </cell>
          <cell r="D1676" t="str">
            <v>Lino/PVC</v>
          </cell>
          <cell r="E1676">
            <v>130</v>
          </cell>
          <cell r="F1676">
            <v>0.91816666666666669</v>
          </cell>
          <cell r="G1676">
            <v>2.9249999999999998E-2</v>
          </cell>
          <cell r="H1676">
            <v>0</v>
          </cell>
          <cell r="I1676">
            <v>0</v>
          </cell>
          <cell r="J1676">
            <v>0.06</v>
          </cell>
          <cell r="K1676">
            <v>0</v>
          </cell>
          <cell r="L1676">
            <v>0</v>
          </cell>
          <cell r="M1676">
            <v>0</v>
          </cell>
          <cell r="N1676">
            <v>0</v>
          </cell>
          <cell r="O1676">
            <v>0</v>
          </cell>
          <cell r="P1676">
            <v>1.0074166666666666</v>
          </cell>
          <cell r="Q1676">
            <v>129.0429315907023</v>
          </cell>
          <cell r="R1676" t="str">
            <v>Res130l</v>
          </cell>
          <cell r="S1676">
            <v>0.9</v>
          </cell>
        </row>
        <row r="1677">
          <cell r="B1677" t="str">
            <v>Res104l</v>
          </cell>
          <cell r="C1677" t="str">
            <v>Restaurant</v>
          </cell>
          <cell r="D1677" t="str">
            <v>Lino/PVC</v>
          </cell>
          <cell r="E1677">
            <v>104</v>
          </cell>
          <cell r="F1677">
            <v>0.91816666666666669</v>
          </cell>
          <cell r="G1677">
            <v>2.9249999999999998E-2</v>
          </cell>
          <cell r="H1677">
            <v>0</v>
          </cell>
          <cell r="I1677">
            <v>0</v>
          </cell>
          <cell r="J1677">
            <v>0.06</v>
          </cell>
          <cell r="K1677">
            <v>0</v>
          </cell>
          <cell r="L1677">
            <v>0</v>
          </cell>
          <cell r="M1677">
            <v>0</v>
          </cell>
          <cell r="N1677">
            <v>0</v>
          </cell>
          <cell r="O1677">
            <v>0</v>
          </cell>
          <cell r="P1677">
            <v>1.0074166666666666</v>
          </cell>
          <cell r="Q1677">
            <v>103.23434527256184</v>
          </cell>
          <cell r="R1677" t="str">
            <v>Res104l</v>
          </cell>
          <cell r="S1677">
            <v>0.9</v>
          </cell>
        </row>
        <row r="1678">
          <cell r="B1678" t="str">
            <v>Res052l</v>
          </cell>
          <cell r="C1678" t="str">
            <v>Restaurant</v>
          </cell>
          <cell r="D1678" t="str">
            <v>Lino/PVC</v>
          </cell>
          <cell r="E1678">
            <v>52</v>
          </cell>
          <cell r="F1678">
            <v>0.91816666666666669</v>
          </cell>
          <cell r="G1678">
            <v>2.9249999999999998E-2</v>
          </cell>
          <cell r="H1678">
            <v>0</v>
          </cell>
          <cell r="I1678">
            <v>0</v>
          </cell>
          <cell r="J1678">
            <v>0.06</v>
          </cell>
          <cell r="K1678">
            <v>0</v>
          </cell>
          <cell r="L1678">
            <v>0</v>
          </cell>
          <cell r="M1678">
            <v>0</v>
          </cell>
          <cell r="N1678">
            <v>0</v>
          </cell>
          <cell r="O1678">
            <v>0</v>
          </cell>
          <cell r="P1678">
            <v>1.0074166666666666</v>
          </cell>
          <cell r="Q1678">
            <v>51.61717263628092</v>
          </cell>
          <cell r="R1678" t="str">
            <v>Res052l</v>
          </cell>
          <cell r="S1678">
            <v>0.9</v>
          </cell>
        </row>
        <row r="1679">
          <cell r="B1679" t="str">
            <v>Res026l</v>
          </cell>
          <cell r="C1679" t="str">
            <v>Restaurant</v>
          </cell>
          <cell r="D1679" t="str">
            <v>Lino/PVC</v>
          </cell>
          <cell r="E1679">
            <v>26</v>
          </cell>
          <cell r="F1679">
            <v>0.91816666666666669</v>
          </cell>
          <cell r="G1679">
            <v>2.9249999999999998E-2</v>
          </cell>
          <cell r="H1679">
            <v>0</v>
          </cell>
          <cell r="I1679">
            <v>0</v>
          </cell>
          <cell r="J1679">
            <v>0.06</v>
          </cell>
          <cell r="K1679">
            <v>0</v>
          </cell>
          <cell r="L1679">
            <v>0</v>
          </cell>
          <cell r="M1679">
            <v>0</v>
          </cell>
          <cell r="N1679">
            <v>0</v>
          </cell>
          <cell r="O1679">
            <v>0</v>
          </cell>
          <cell r="P1679">
            <v>1.0074166666666666</v>
          </cell>
          <cell r="Q1679">
            <v>25.80858631814046</v>
          </cell>
          <cell r="R1679" t="str">
            <v>Res026l</v>
          </cell>
          <cell r="S1679">
            <v>0.9</v>
          </cell>
        </row>
        <row r="1680">
          <cell r="B1680" t="str">
            <v>Res012l</v>
          </cell>
          <cell r="C1680" t="str">
            <v>Restaurant</v>
          </cell>
          <cell r="D1680" t="str">
            <v>Lino/PVC</v>
          </cell>
          <cell r="E1680">
            <v>12</v>
          </cell>
          <cell r="F1680">
            <v>0.91816666666666669</v>
          </cell>
          <cell r="G1680">
            <v>2.9249999999999998E-2</v>
          </cell>
          <cell r="H1680">
            <v>0</v>
          </cell>
          <cell r="I1680">
            <v>0</v>
          </cell>
          <cell r="J1680">
            <v>0.06</v>
          </cell>
          <cell r="K1680">
            <v>0</v>
          </cell>
          <cell r="L1680">
            <v>0</v>
          </cell>
          <cell r="M1680">
            <v>0</v>
          </cell>
          <cell r="N1680">
            <v>0</v>
          </cell>
          <cell r="O1680">
            <v>0</v>
          </cell>
          <cell r="P1680">
            <v>1.0074166666666666</v>
          </cell>
          <cell r="Q1680">
            <v>11.911655223757135</v>
          </cell>
          <cell r="R1680" t="str">
            <v>Res012l</v>
          </cell>
          <cell r="S1680">
            <v>0.9</v>
          </cell>
        </row>
        <row r="1681">
          <cell r="B1681" t="str">
            <v>Res052lz</v>
          </cell>
          <cell r="C1681" t="str">
            <v>Restaurant, weekend</v>
          </cell>
          <cell r="D1681" t="str">
            <v>Lino/PVC</v>
          </cell>
          <cell r="E1681">
            <v>52</v>
          </cell>
          <cell r="F1681">
            <v>0.91816666666666669</v>
          </cell>
          <cell r="G1681">
            <v>2.9249999999999998E-2</v>
          </cell>
          <cell r="H1681">
            <v>0</v>
          </cell>
          <cell r="I1681">
            <v>0</v>
          </cell>
          <cell r="J1681">
            <v>0.06</v>
          </cell>
          <cell r="K1681">
            <v>0</v>
          </cell>
          <cell r="L1681">
            <v>0</v>
          </cell>
          <cell r="M1681">
            <v>0</v>
          </cell>
          <cell r="N1681">
            <v>0</v>
          </cell>
          <cell r="O1681">
            <v>0</v>
          </cell>
          <cell r="P1681">
            <v>1.0074166666666666</v>
          </cell>
          <cell r="Q1681">
            <v>51.61717263628092</v>
          </cell>
          <cell r="R1681" t="str">
            <v>Res052lz</v>
          </cell>
          <cell r="S1681">
            <v>0.9</v>
          </cell>
        </row>
        <row r="1682">
          <cell r="B1682" t="str">
            <v>Res001l</v>
          </cell>
          <cell r="D1682" t="str">
            <v>Lino/PVC</v>
          </cell>
          <cell r="E1682">
            <v>1</v>
          </cell>
          <cell r="F1682">
            <v>0.91816666666666669</v>
          </cell>
          <cell r="G1682">
            <v>2.9249999999999998E-2</v>
          </cell>
          <cell r="H1682">
            <v>0</v>
          </cell>
          <cell r="I1682">
            <v>0</v>
          </cell>
          <cell r="J1682">
            <v>0.06</v>
          </cell>
          <cell r="K1682">
            <v>0</v>
          </cell>
          <cell r="L1682">
            <v>0</v>
          </cell>
          <cell r="M1682">
            <v>0</v>
          </cell>
          <cell r="N1682">
            <v>0</v>
          </cell>
          <cell r="O1682">
            <v>0</v>
          </cell>
          <cell r="P1682">
            <v>1.0074166666666666</v>
          </cell>
          <cell r="Q1682">
            <v>0.99263793531309452</v>
          </cell>
          <cell r="R1682" t="str">
            <v>Res001l</v>
          </cell>
          <cell r="S1682">
            <v>0.9</v>
          </cell>
        </row>
        <row r="1683">
          <cell r="B1683" t="str">
            <v>Res002l</v>
          </cell>
          <cell r="D1683" t="str">
            <v>Lino/PVC</v>
          </cell>
          <cell r="E1683">
            <v>2</v>
          </cell>
          <cell r="F1683">
            <v>0.91816666666666669</v>
          </cell>
          <cell r="G1683">
            <v>2.9249999999999998E-2</v>
          </cell>
          <cell r="H1683">
            <v>0</v>
          </cell>
          <cell r="I1683">
            <v>0</v>
          </cell>
          <cell r="J1683">
            <v>0.06</v>
          </cell>
          <cell r="K1683">
            <v>0</v>
          </cell>
          <cell r="L1683">
            <v>0</v>
          </cell>
          <cell r="M1683">
            <v>0</v>
          </cell>
          <cell r="N1683">
            <v>0</v>
          </cell>
          <cell r="O1683">
            <v>0</v>
          </cell>
          <cell r="P1683">
            <v>1.0074166666666666</v>
          </cell>
          <cell r="Q1683">
            <v>1.985275870626189</v>
          </cell>
          <cell r="R1683" t="str">
            <v>Res002l</v>
          </cell>
          <cell r="S1683">
            <v>0.9</v>
          </cell>
        </row>
        <row r="1684">
          <cell r="B1684" t="str">
            <v>Res003l</v>
          </cell>
          <cell r="D1684" t="str">
            <v>Lino/PVC</v>
          </cell>
          <cell r="E1684">
            <v>3</v>
          </cell>
          <cell r="F1684">
            <v>0.91816666666666669</v>
          </cell>
          <cell r="G1684">
            <v>2.9249999999999998E-2</v>
          </cell>
          <cell r="H1684">
            <v>0</v>
          </cell>
          <cell r="I1684">
            <v>0</v>
          </cell>
          <cell r="J1684">
            <v>0.06</v>
          </cell>
          <cell r="K1684">
            <v>0</v>
          </cell>
          <cell r="L1684">
            <v>0</v>
          </cell>
          <cell r="M1684">
            <v>0</v>
          </cell>
          <cell r="N1684">
            <v>0</v>
          </cell>
          <cell r="O1684">
            <v>0</v>
          </cell>
          <cell r="P1684">
            <v>1.0074166666666666</v>
          </cell>
          <cell r="Q1684">
            <v>2.9779138059392838</v>
          </cell>
          <cell r="R1684" t="str">
            <v>Res003l</v>
          </cell>
          <cell r="S1684">
            <v>0.9</v>
          </cell>
        </row>
        <row r="1685">
          <cell r="B1685" t="str">
            <v>Res004l</v>
          </cell>
          <cell r="D1685" t="str">
            <v>Lino/PVC</v>
          </cell>
          <cell r="E1685">
            <v>4</v>
          </cell>
          <cell r="F1685">
            <v>0.91816666666666669</v>
          </cell>
          <cell r="G1685">
            <v>2.9249999999999998E-2</v>
          </cell>
          <cell r="H1685">
            <v>0</v>
          </cell>
          <cell r="I1685">
            <v>0</v>
          </cell>
          <cell r="J1685">
            <v>0.06</v>
          </cell>
          <cell r="K1685">
            <v>0</v>
          </cell>
          <cell r="L1685">
            <v>0</v>
          </cell>
          <cell r="M1685">
            <v>0</v>
          </cell>
          <cell r="N1685">
            <v>0</v>
          </cell>
          <cell r="O1685">
            <v>0</v>
          </cell>
          <cell r="P1685">
            <v>1.0074166666666666</v>
          </cell>
          <cell r="Q1685">
            <v>3.9705517412523781</v>
          </cell>
          <cell r="R1685" t="str">
            <v>Res004l</v>
          </cell>
          <cell r="S1685">
            <v>0.9</v>
          </cell>
        </row>
        <row r="1686">
          <cell r="B1686" t="str">
            <v>Res005l</v>
          </cell>
          <cell r="D1686" t="str">
            <v>Lino/PVC</v>
          </cell>
          <cell r="E1686">
            <v>5</v>
          </cell>
          <cell r="F1686">
            <v>0.91816666666666669</v>
          </cell>
          <cell r="G1686">
            <v>2.9249999999999998E-2</v>
          </cell>
          <cell r="H1686">
            <v>0</v>
          </cell>
          <cell r="I1686">
            <v>0</v>
          </cell>
          <cell r="J1686">
            <v>0.06</v>
          </cell>
          <cell r="K1686">
            <v>0</v>
          </cell>
          <cell r="L1686">
            <v>0</v>
          </cell>
          <cell r="M1686">
            <v>0</v>
          </cell>
          <cell r="N1686">
            <v>0</v>
          </cell>
          <cell r="O1686">
            <v>0</v>
          </cell>
          <cell r="P1686">
            <v>1.0074166666666666</v>
          </cell>
          <cell r="Q1686">
            <v>4.9631896765654728</v>
          </cell>
          <cell r="R1686" t="str">
            <v>Res005l</v>
          </cell>
          <cell r="S1686">
            <v>0.9</v>
          </cell>
        </row>
        <row r="1687">
          <cell r="B1687" t="str">
            <v>Res006l</v>
          </cell>
          <cell r="D1687" t="str">
            <v>Lino/PVC</v>
          </cell>
          <cell r="E1687">
            <v>6</v>
          </cell>
          <cell r="F1687">
            <v>0.93479999999999996</v>
          </cell>
          <cell r="G1687">
            <v>3.1399999999999997E-2</v>
          </cell>
          <cell r="H1687">
            <v>0</v>
          </cell>
          <cell r="I1687">
            <v>0</v>
          </cell>
          <cell r="J1687">
            <v>0.06</v>
          </cell>
          <cell r="K1687">
            <v>0</v>
          </cell>
          <cell r="L1687">
            <v>0</v>
          </cell>
          <cell r="M1687">
            <v>0</v>
          </cell>
          <cell r="N1687">
            <v>0</v>
          </cell>
          <cell r="O1687">
            <v>0</v>
          </cell>
          <cell r="P1687">
            <v>1.0262</v>
          </cell>
          <cell r="Q1687">
            <v>5.8468134866497756</v>
          </cell>
          <cell r="R1687" t="str">
            <v>Res006l</v>
          </cell>
          <cell r="S1687">
            <v>0.9</v>
          </cell>
        </row>
        <row r="1688">
          <cell r="B1688" t="str">
            <v>Res007l</v>
          </cell>
          <cell r="D1688" t="str">
            <v>Lino/PVC</v>
          </cell>
          <cell r="E1688">
            <v>7</v>
          </cell>
          <cell r="F1688">
            <v>0.93479999999999996</v>
          </cell>
          <cell r="G1688">
            <v>3.1399999999999997E-2</v>
          </cell>
          <cell r="H1688">
            <v>0</v>
          </cell>
          <cell r="I1688">
            <v>0</v>
          </cell>
          <cell r="J1688">
            <v>0.06</v>
          </cell>
          <cell r="K1688">
            <v>0</v>
          </cell>
          <cell r="L1688">
            <v>0</v>
          </cell>
          <cell r="M1688">
            <v>0</v>
          </cell>
          <cell r="N1688">
            <v>0</v>
          </cell>
          <cell r="O1688">
            <v>0</v>
          </cell>
          <cell r="P1688">
            <v>1.0262</v>
          </cell>
          <cell r="Q1688">
            <v>6.8212824010914046</v>
          </cell>
          <cell r="R1688" t="str">
            <v>Res007l</v>
          </cell>
          <cell r="S1688">
            <v>0.9</v>
          </cell>
        </row>
        <row r="1689">
          <cell r="B1689" t="str">
            <v>Res008l</v>
          </cell>
          <cell r="D1689" t="str">
            <v>Lino/PVC</v>
          </cell>
          <cell r="E1689">
            <v>8</v>
          </cell>
          <cell r="F1689">
            <v>0.93479999999999996</v>
          </cell>
          <cell r="G1689">
            <v>3.1399999999999997E-2</v>
          </cell>
          <cell r="H1689">
            <v>0</v>
          </cell>
          <cell r="I1689">
            <v>0</v>
          </cell>
          <cell r="J1689">
            <v>0.06</v>
          </cell>
          <cell r="K1689">
            <v>0</v>
          </cell>
          <cell r="L1689">
            <v>0</v>
          </cell>
          <cell r="M1689">
            <v>0</v>
          </cell>
          <cell r="N1689">
            <v>0</v>
          </cell>
          <cell r="O1689">
            <v>0</v>
          </cell>
          <cell r="P1689">
            <v>1.0262</v>
          </cell>
          <cell r="Q1689">
            <v>7.7957513155330345</v>
          </cell>
          <cell r="R1689" t="str">
            <v>Res008l</v>
          </cell>
          <cell r="S1689">
            <v>0.9</v>
          </cell>
        </row>
        <row r="1690">
          <cell r="B1690" t="str">
            <v>Res009l</v>
          </cell>
          <cell r="D1690" t="str">
            <v>Lino/PVC</v>
          </cell>
          <cell r="E1690">
            <v>9</v>
          </cell>
          <cell r="F1690">
            <v>0.93479999999999996</v>
          </cell>
          <cell r="G1690">
            <v>3.1399999999999997E-2</v>
          </cell>
          <cell r="H1690">
            <v>0</v>
          </cell>
          <cell r="I1690">
            <v>0</v>
          </cell>
          <cell r="J1690">
            <v>0.06</v>
          </cell>
          <cell r="K1690">
            <v>0</v>
          </cell>
          <cell r="L1690">
            <v>0</v>
          </cell>
          <cell r="M1690">
            <v>0</v>
          </cell>
          <cell r="N1690">
            <v>0</v>
          </cell>
          <cell r="O1690">
            <v>0</v>
          </cell>
          <cell r="P1690">
            <v>1.0262</v>
          </cell>
          <cell r="Q1690">
            <v>8.7702202299746634</v>
          </cell>
          <cell r="R1690" t="str">
            <v>Res009l</v>
          </cell>
          <cell r="S1690">
            <v>0.9</v>
          </cell>
        </row>
        <row r="1691">
          <cell r="B1691" t="str">
            <v>Res010l</v>
          </cell>
          <cell r="D1691" t="str">
            <v>Lino/PVC</v>
          </cell>
          <cell r="E1691">
            <v>10</v>
          </cell>
          <cell r="F1691">
            <v>0.93479999999999996</v>
          </cell>
          <cell r="G1691">
            <v>3.1399999999999997E-2</v>
          </cell>
          <cell r="H1691">
            <v>0</v>
          </cell>
          <cell r="I1691">
            <v>0</v>
          </cell>
          <cell r="J1691">
            <v>0.06</v>
          </cell>
          <cell r="K1691">
            <v>0</v>
          </cell>
          <cell r="L1691">
            <v>0</v>
          </cell>
          <cell r="M1691">
            <v>0</v>
          </cell>
          <cell r="N1691">
            <v>0</v>
          </cell>
          <cell r="O1691">
            <v>0</v>
          </cell>
          <cell r="P1691">
            <v>1.0262</v>
          </cell>
          <cell r="Q1691">
            <v>9.7446891444162933</v>
          </cell>
          <cell r="R1691" t="str">
            <v>Res010l</v>
          </cell>
          <cell r="S1691">
            <v>0.9</v>
          </cell>
        </row>
        <row r="1692">
          <cell r="B1692" t="str">
            <v>Res011l</v>
          </cell>
          <cell r="D1692" t="str">
            <v>Lino/PVC</v>
          </cell>
          <cell r="E1692">
            <v>11</v>
          </cell>
          <cell r="F1692">
            <v>0.93479999999999996</v>
          </cell>
          <cell r="G1692">
            <v>3.1399999999999997E-2</v>
          </cell>
          <cell r="H1692">
            <v>0</v>
          </cell>
          <cell r="I1692">
            <v>0</v>
          </cell>
          <cell r="J1692">
            <v>0.06</v>
          </cell>
          <cell r="K1692">
            <v>0</v>
          </cell>
          <cell r="L1692">
            <v>0</v>
          </cell>
          <cell r="M1692">
            <v>0</v>
          </cell>
          <cell r="N1692">
            <v>0</v>
          </cell>
          <cell r="O1692">
            <v>0</v>
          </cell>
          <cell r="P1692">
            <v>1.0262</v>
          </cell>
          <cell r="Q1692">
            <v>10.719158058857921</v>
          </cell>
          <cell r="R1692" t="str">
            <v>Res011l</v>
          </cell>
          <cell r="S1692">
            <v>0.9</v>
          </cell>
        </row>
        <row r="1694">
          <cell r="B1694" t="str">
            <v>Res260s</v>
          </cell>
          <cell r="C1694" t="str">
            <v>Restaurant</v>
          </cell>
          <cell r="D1694" t="str">
            <v>Steen</v>
          </cell>
          <cell r="E1694">
            <v>260</v>
          </cell>
          <cell r="F1694">
            <v>1.0421666666666667</v>
          </cell>
          <cell r="G1694">
            <v>2.9599999999999998E-2</v>
          </cell>
          <cell r="H1694">
            <v>0.04</v>
          </cell>
          <cell r="I1694">
            <v>0</v>
          </cell>
          <cell r="J1694">
            <v>0</v>
          </cell>
          <cell r="K1694">
            <v>0</v>
          </cell>
          <cell r="L1694">
            <v>0</v>
          </cell>
          <cell r="M1694">
            <v>0</v>
          </cell>
          <cell r="N1694">
            <v>0</v>
          </cell>
          <cell r="O1694">
            <v>0</v>
          </cell>
          <cell r="P1694">
            <v>1.1117666666666668</v>
          </cell>
          <cell r="Q1694">
            <v>233.86202140736964</v>
          </cell>
          <cell r="R1694" t="str">
            <v>Res260s</v>
          </cell>
          <cell r="S1694">
            <v>0.9</v>
          </cell>
        </row>
        <row r="1695">
          <cell r="B1695" t="str">
            <v>Res260sn</v>
          </cell>
          <cell r="C1695" t="str">
            <v>Restaurant, naloopronde</v>
          </cell>
          <cell r="D1695" t="str">
            <v>Steen</v>
          </cell>
          <cell r="E1695">
            <v>260</v>
          </cell>
          <cell r="F1695">
            <v>0.92756666666666676</v>
          </cell>
          <cell r="G1695">
            <v>2.9599999999999998E-2</v>
          </cell>
          <cell r="H1695">
            <v>0</v>
          </cell>
          <cell r="I1695">
            <v>0</v>
          </cell>
          <cell r="J1695">
            <v>0</v>
          </cell>
          <cell r="K1695">
            <v>0</v>
          </cell>
          <cell r="L1695">
            <v>0</v>
          </cell>
          <cell r="M1695">
            <v>0</v>
          </cell>
          <cell r="N1695">
            <v>0</v>
          </cell>
          <cell r="O1695">
            <v>0</v>
          </cell>
          <cell r="P1695">
            <v>0.95716666666666672</v>
          </cell>
          <cell r="Q1695">
            <v>271.63503395437925</v>
          </cell>
          <cell r="R1695" t="str">
            <v>Res260sn</v>
          </cell>
          <cell r="S1695">
            <v>0.9</v>
          </cell>
        </row>
        <row r="1696">
          <cell r="B1696" t="str">
            <v>Res156s</v>
          </cell>
          <cell r="C1696" t="str">
            <v>Restaurant</v>
          </cell>
          <cell r="D1696" t="str">
            <v>Steen</v>
          </cell>
          <cell r="E1696">
            <v>156</v>
          </cell>
          <cell r="F1696">
            <v>0.92756666666666676</v>
          </cell>
          <cell r="G1696">
            <v>2.9599999999999998E-2</v>
          </cell>
          <cell r="H1696">
            <v>0</v>
          </cell>
          <cell r="I1696">
            <v>0</v>
          </cell>
          <cell r="J1696">
            <v>0</v>
          </cell>
          <cell r="K1696">
            <v>0</v>
          </cell>
          <cell r="L1696">
            <v>0</v>
          </cell>
          <cell r="M1696">
            <v>0</v>
          </cell>
          <cell r="N1696">
            <v>0</v>
          </cell>
          <cell r="O1696">
            <v>0</v>
          </cell>
          <cell r="P1696">
            <v>0.95716666666666672</v>
          </cell>
          <cell r="Q1696">
            <v>162.98102037262754</v>
          </cell>
          <cell r="R1696" t="str">
            <v>Res156s</v>
          </cell>
          <cell r="S1696">
            <v>0.9</v>
          </cell>
        </row>
        <row r="1697">
          <cell r="B1697" t="str">
            <v>Res130s</v>
          </cell>
          <cell r="C1697" t="str">
            <v>Restaurant</v>
          </cell>
          <cell r="D1697" t="str">
            <v>Steen</v>
          </cell>
          <cell r="E1697">
            <v>130</v>
          </cell>
          <cell r="F1697">
            <v>0.92756666666666676</v>
          </cell>
          <cell r="G1697">
            <v>2.9599999999999998E-2</v>
          </cell>
          <cell r="H1697">
            <v>0</v>
          </cell>
          <cell r="I1697">
            <v>0</v>
          </cell>
          <cell r="J1697">
            <v>0</v>
          </cell>
          <cell r="K1697">
            <v>0</v>
          </cell>
          <cell r="L1697">
            <v>0</v>
          </cell>
          <cell r="M1697">
            <v>0</v>
          </cell>
          <cell r="N1697">
            <v>0</v>
          </cell>
          <cell r="O1697">
            <v>0</v>
          </cell>
          <cell r="P1697">
            <v>0.95716666666666672</v>
          </cell>
          <cell r="Q1697">
            <v>135.81751697718963</v>
          </cell>
          <cell r="R1697" t="str">
            <v>Res130s</v>
          </cell>
          <cell r="S1697">
            <v>0.9</v>
          </cell>
        </row>
        <row r="1698">
          <cell r="B1698" t="str">
            <v>Res104s</v>
          </cell>
          <cell r="C1698" t="str">
            <v>Restaurant</v>
          </cell>
          <cell r="D1698" t="str">
            <v>Steen</v>
          </cell>
          <cell r="E1698">
            <v>104</v>
          </cell>
          <cell r="F1698">
            <v>0.92756666666666676</v>
          </cell>
          <cell r="G1698">
            <v>2.9599999999999998E-2</v>
          </cell>
          <cell r="H1698">
            <v>0</v>
          </cell>
          <cell r="I1698">
            <v>0</v>
          </cell>
          <cell r="J1698">
            <v>0</v>
          </cell>
          <cell r="K1698">
            <v>0</v>
          </cell>
          <cell r="L1698">
            <v>0</v>
          </cell>
          <cell r="M1698">
            <v>0</v>
          </cell>
          <cell r="N1698">
            <v>0</v>
          </cell>
          <cell r="O1698">
            <v>0</v>
          </cell>
          <cell r="P1698">
            <v>0.95716666666666672</v>
          </cell>
          <cell r="Q1698">
            <v>108.6540135817517</v>
          </cell>
          <cell r="R1698" t="str">
            <v>Res104s</v>
          </cell>
          <cell r="S1698">
            <v>0.9</v>
          </cell>
        </row>
        <row r="1699">
          <cell r="B1699" t="str">
            <v>Res052s</v>
          </cell>
          <cell r="C1699" t="str">
            <v>Restaurant</v>
          </cell>
          <cell r="D1699" t="str">
            <v>Steen</v>
          </cell>
          <cell r="E1699">
            <v>52</v>
          </cell>
          <cell r="F1699">
            <v>0.92756666666666676</v>
          </cell>
          <cell r="G1699">
            <v>2.9599999999999998E-2</v>
          </cell>
          <cell r="H1699">
            <v>0</v>
          </cell>
          <cell r="I1699">
            <v>0</v>
          </cell>
          <cell r="J1699">
            <v>0</v>
          </cell>
          <cell r="K1699">
            <v>0</v>
          </cell>
          <cell r="L1699">
            <v>0</v>
          </cell>
          <cell r="M1699">
            <v>0</v>
          </cell>
          <cell r="N1699">
            <v>0</v>
          </cell>
          <cell r="O1699">
            <v>0</v>
          </cell>
          <cell r="P1699">
            <v>0.95716666666666672</v>
          </cell>
          <cell r="Q1699">
            <v>54.327006790875849</v>
          </cell>
          <cell r="R1699" t="str">
            <v>Res052s</v>
          </cell>
          <cell r="S1699">
            <v>0.9</v>
          </cell>
        </row>
        <row r="1700">
          <cell r="B1700" t="str">
            <v>Res026s</v>
          </cell>
          <cell r="C1700" t="str">
            <v>Restaurant</v>
          </cell>
          <cell r="D1700" t="str">
            <v>Steen</v>
          </cell>
          <cell r="E1700">
            <v>26</v>
          </cell>
          <cell r="F1700">
            <v>0.92756666666666676</v>
          </cell>
          <cell r="G1700">
            <v>2.9599999999999998E-2</v>
          </cell>
          <cell r="H1700">
            <v>0</v>
          </cell>
          <cell r="I1700">
            <v>0</v>
          </cell>
          <cell r="J1700">
            <v>0</v>
          </cell>
          <cell r="K1700">
            <v>0</v>
          </cell>
          <cell r="L1700">
            <v>0</v>
          </cell>
          <cell r="M1700">
            <v>0</v>
          </cell>
          <cell r="N1700">
            <v>0</v>
          </cell>
          <cell r="O1700">
            <v>0</v>
          </cell>
          <cell r="P1700">
            <v>0.95716666666666672</v>
          </cell>
          <cell r="Q1700">
            <v>27.163503395437925</v>
          </cell>
          <cell r="R1700" t="str">
            <v>Res026s</v>
          </cell>
          <cell r="S1700">
            <v>0.9</v>
          </cell>
        </row>
        <row r="1701">
          <cell r="B1701" t="str">
            <v>Res012s</v>
          </cell>
          <cell r="C1701" t="str">
            <v>Restaurant</v>
          </cell>
          <cell r="D1701" t="str">
            <v>Steen</v>
          </cell>
          <cell r="E1701">
            <v>12</v>
          </cell>
          <cell r="F1701">
            <v>0.92756666666666676</v>
          </cell>
          <cell r="G1701">
            <v>2.9599999999999998E-2</v>
          </cell>
          <cell r="H1701">
            <v>0</v>
          </cell>
          <cell r="I1701">
            <v>0</v>
          </cell>
          <cell r="J1701">
            <v>0</v>
          </cell>
          <cell r="K1701">
            <v>0</v>
          </cell>
          <cell r="L1701">
            <v>0</v>
          </cell>
          <cell r="M1701">
            <v>0</v>
          </cell>
          <cell r="N1701">
            <v>0</v>
          </cell>
          <cell r="O1701">
            <v>0</v>
          </cell>
          <cell r="P1701">
            <v>0.95716666666666672</v>
          </cell>
          <cell r="Q1701">
            <v>12.537001567125197</v>
          </cell>
          <cell r="R1701" t="str">
            <v>Res012s</v>
          </cell>
          <cell r="S1701">
            <v>0.9</v>
          </cell>
        </row>
        <row r="1702">
          <cell r="B1702" t="str">
            <v>Res052sz</v>
          </cell>
          <cell r="C1702" t="str">
            <v>Restaurant, weekend</v>
          </cell>
          <cell r="D1702" t="str">
            <v>Steen</v>
          </cell>
          <cell r="E1702">
            <v>52</v>
          </cell>
          <cell r="F1702">
            <v>0.15318333333333334</v>
          </cell>
          <cell r="G1702">
            <v>0</v>
          </cell>
          <cell r="H1702">
            <v>0</v>
          </cell>
          <cell r="I1702">
            <v>0</v>
          </cell>
          <cell r="J1702">
            <v>0</v>
          </cell>
          <cell r="K1702">
            <v>0</v>
          </cell>
          <cell r="L1702">
            <v>0</v>
          </cell>
          <cell r="M1702">
            <v>0</v>
          </cell>
          <cell r="N1702">
            <v>0</v>
          </cell>
          <cell r="O1702">
            <v>0</v>
          </cell>
          <cell r="P1702">
            <v>0.15318333333333334</v>
          </cell>
          <cell r="Q1702">
            <v>339.46251768033943</v>
          </cell>
          <cell r="R1702" t="str">
            <v>Res052sz</v>
          </cell>
          <cell r="S1702">
            <v>0.9</v>
          </cell>
        </row>
        <row r="1703">
          <cell r="B1703" t="str">
            <v>Res001s</v>
          </cell>
          <cell r="D1703" t="str">
            <v>Steen</v>
          </cell>
          <cell r="E1703">
            <v>1</v>
          </cell>
          <cell r="F1703">
            <v>0.92756666666666676</v>
          </cell>
          <cell r="G1703">
            <v>2.9599999999999998E-2</v>
          </cell>
          <cell r="H1703">
            <v>0</v>
          </cell>
          <cell r="I1703">
            <v>0</v>
          </cell>
          <cell r="J1703">
            <v>0</v>
          </cell>
          <cell r="K1703">
            <v>0</v>
          </cell>
          <cell r="L1703">
            <v>0</v>
          </cell>
          <cell r="M1703">
            <v>0</v>
          </cell>
          <cell r="N1703">
            <v>0</v>
          </cell>
          <cell r="O1703">
            <v>0</v>
          </cell>
          <cell r="P1703">
            <v>0.95716666666666672</v>
          </cell>
          <cell r="Q1703">
            <v>1.0447501305937663</v>
          </cell>
          <cell r="R1703" t="str">
            <v>Res001s</v>
          </cell>
          <cell r="S1703">
            <v>0.9</v>
          </cell>
        </row>
        <row r="1704">
          <cell r="B1704" t="str">
            <v>Res002s</v>
          </cell>
          <cell r="D1704" t="str">
            <v>Steen</v>
          </cell>
          <cell r="E1704">
            <v>26</v>
          </cell>
          <cell r="F1704">
            <v>0</v>
          </cell>
          <cell r="G1704">
            <v>0</v>
          </cell>
          <cell r="H1704">
            <v>0.26</v>
          </cell>
          <cell r="I1704">
            <v>0</v>
          </cell>
          <cell r="J1704">
            <v>0</v>
          </cell>
          <cell r="K1704">
            <v>0</v>
          </cell>
          <cell r="L1704">
            <v>0</v>
          </cell>
          <cell r="M1704">
            <v>0</v>
          </cell>
          <cell r="N1704">
            <v>0</v>
          </cell>
          <cell r="O1704">
            <v>0</v>
          </cell>
          <cell r="P1704">
            <v>0.26</v>
          </cell>
          <cell r="Q1704">
            <v>100</v>
          </cell>
          <cell r="R1704" t="str">
            <v>Res002s</v>
          </cell>
          <cell r="S1704">
            <v>0.9</v>
          </cell>
        </row>
        <row r="1705">
          <cell r="B1705" t="str">
            <v>Res003s</v>
          </cell>
          <cell r="D1705" t="str">
            <v>Steen</v>
          </cell>
          <cell r="E1705">
            <v>3</v>
          </cell>
          <cell r="F1705">
            <v>0.92756666666666676</v>
          </cell>
          <cell r="G1705">
            <v>2.9599999999999998E-2</v>
          </cell>
          <cell r="H1705">
            <v>0</v>
          </cell>
          <cell r="I1705">
            <v>0</v>
          </cell>
          <cell r="J1705">
            <v>0</v>
          </cell>
          <cell r="K1705">
            <v>0</v>
          </cell>
          <cell r="L1705">
            <v>0</v>
          </cell>
          <cell r="M1705">
            <v>0</v>
          </cell>
          <cell r="N1705">
            <v>0</v>
          </cell>
          <cell r="O1705">
            <v>0</v>
          </cell>
          <cell r="P1705">
            <v>0.95716666666666672</v>
          </cell>
          <cell r="Q1705">
            <v>3.1342503917812992</v>
          </cell>
          <cell r="R1705" t="str">
            <v>Res003s</v>
          </cell>
          <cell r="S1705">
            <v>0.9</v>
          </cell>
        </row>
        <row r="1706">
          <cell r="B1706" t="str">
            <v>Res004s</v>
          </cell>
          <cell r="D1706" t="str">
            <v>Steen</v>
          </cell>
          <cell r="E1706">
            <v>4</v>
          </cell>
          <cell r="F1706">
            <v>0.92756666666666676</v>
          </cell>
          <cell r="G1706">
            <v>2.9599999999999998E-2</v>
          </cell>
          <cell r="H1706">
            <v>0</v>
          </cell>
          <cell r="I1706">
            <v>0</v>
          </cell>
          <cell r="J1706">
            <v>0</v>
          </cell>
          <cell r="K1706">
            <v>0</v>
          </cell>
          <cell r="L1706">
            <v>0</v>
          </cell>
          <cell r="M1706">
            <v>0</v>
          </cell>
          <cell r="N1706">
            <v>0</v>
          </cell>
          <cell r="O1706">
            <v>0</v>
          </cell>
          <cell r="P1706">
            <v>0.95716666666666672</v>
          </cell>
          <cell r="Q1706">
            <v>4.1790005223750653</v>
          </cell>
          <cell r="R1706" t="str">
            <v>Res004s</v>
          </cell>
          <cell r="S1706">
            <v>0.9</v>
          </cell>
        </row>
        <row r="1707">
          <cell r="B1707" t="str">
            <v>Res005s</v>
          </cell>
          <cell r="D1707" t="str">
            <v>Steen</v>
          </cell>
          <cell r="E1707">
            <v>5</v>
          </cell>
          <cell r="F1707">
            <v>0.92756666666666676</v>
          </cell>
          <cell r="G1707">
            <v>2.9599999999999998E-2</v>
          </cell>
          <cell r="H1707">
            <v>0</v>
          </cell>
          <cell r="I1707">
            <v>0</v>
          </cell>
          <cell r="J1707">
            <v>0</v>
          </cell>
          <cell r="K1707">
            <v>0</v>
          </cell>
          <cell r="L1707">
            <v>0</v>
          </cell>
          <cell r="M1707">
            <v>0</v>
          </cell>
          <cell r="N1707">
            <v>0</v>
          </cell>
          <cell r="O1707">
            <v>0</v>
          </cell>
          <cell r="P1707">
            <v>0.95716666666666672</v>
          </cell>
          <cell r="Q1707">
            <v>5.2237506529688318</v>
          </cell>
          <cell r="R1707" t="str">
            <v>Res005s</v>
          </cell>
          <cell r="S1707">
            <v>0.9</v>
          </cell>
        </row>
        <row r="1708">
          <cell r="B1708" t="str">
            <v>Res006s</v>
          </cell>
          <cell r="D1708" t="str">
            <v>Steen</v>
          </cell>
          <cell r="E1708">
            <v>6</v>
          </cell>
          <cell r="F1708">
            <v>1.2323999999999999</v>
          </cell>
          <cell r="G1708">
            <v>3.1399999999999997E-2</v>
          </cell>
          <cell r="H1708">
            <v>0.12</v>
          </cell>
          <cell r="I1708">
            <v>0</v>
          </cell>
          <cell r="J1708">
            <v>0.06</v>
          </cell>
          <cell r="K1708">
            <v>0</v>
          </cell>
          <cell r="L1708">
            <v>0</v>
          </cell>
          <cell r="M1708">
            <v>0</v>
          </cell>
          <cell r="N1708">
            <v>0</v>
          </cell>
          <cell r="O1708">
            <v>0</v>
          </cell>
          <cell r="P1708">
            <v>1.4438000000000002</v>
          </cell>
          <cell r="Q1708">
            <v>4.1557002354896797</v>
          </cell>
          <cell r="R1708" t="str">
            <v>Res006s</v>
          </cell>
          <cell r="S1708">
            <v>0.9</v>
          </cell>
        </row>
        <row r="1709">
          <cell r="B1709" t="str">
            <v>Res007s</v>
          </cell>
          <cell r="D1709" t="str">
            <v>Steen</v>
          </cell>
          <cell r="E1709">
            <v>7</v>
          </cell>
          <cell r="F1709">
            <v>1.2323999999999999</v>
          </cell>
          <cell r="G1709">
            <v>3.1399999999999997E-2</v>
          </cell>
          <cell r="H1709">
            <v>0.12</v>
          </cell>
          <cell r="I1709">
            <v>0</v>
          </cell>
          <cell r="J1709">
            <v>0.06</v>
          </cell>
          <cell r="K1709">
            <v>0</v>
          </cell>
          <cell r="L1709">
            <v>0</v>
          </cell>
          <cell r="M1709">
            <v>0</v>
          </cell>
          <cell r="N1709">
            <v>0</v>
          </cell>
          <cell r="O1709">
            <v>0</v>
          </cell>
          <cell r="P1709">
            <v>1.4438000000000002</v>
          </cell>
          <cell r="Q1709">
            <v>4.8483169414046268</v>
          </cell>
          <cell r="R1709" t="str">
            <v>Res007s</v>
          </cell>
          <cell r="S1709">
            <v>0.9</v>
          </cell>
        </row>
        <row r="1710">
          <cell r="B1710" t="str">
            <v>Res008s</v>
          </cell>
          <cell r="D1710" t="str">
            <v>Steen</v>
          </cell>
          <cell r="E1710">
            <v>8</v>
          </cell>
          <cell r="F1710">
            <v>1.2323999999999999</v>
          </cell>
          <cell r="G1710">
            <v>3.1399999999999997E-2</v>
          </cell>
          <cell r="H1710">
            <v>0.12</v>
          </cell>
          <cell r="I1710">
            <v>0</v>
          </cell>
          <cell r="J1710">
            <v>0.06</v>
          </cell>
          <cell r="K1710">
            <v>0</v>
          </cell>
          <cell r="L1710">
            <v>0</v>
          </cell>
          <cell r="M1710">
            <v>0</v>
          </cell>
          <cell r="N1710">
            <v>0</v>
          </cell>
          <cell r="O1710">
            <v>0</v>
          </cell>
          <cell r="P1710">
            <v>1.4438000000000002</v>
          </cell>
          <cell r="Q1710">
            <v>5.5409336473195729</v>
          </cell>
          <cell r="R1710" t="str">
            <v>Res008s</v>
          </cell>
          <cell r="S1710">
            <v>0.9</v>
          </cell>
        </row>
        <row r="1711">
          <cell r="B1711" t="str">
            <v>Res009s</v>
          </cell>
          <cell r="D1711" t="str">
            <v>Steen</v>
          </cell>
          <cell r="E1711">
            <v>9</v>
          </cell>
          <cell r="F1711">
            <v>1.2323999999999999</v>
          </cell>
          <cell r="G1711">
            <v>3.1399999999999997E-2</v>
          </cell>
          <cell r="H1711">
            <v>0.12</v>
          </cell>
          <cell r="I1711">
            <v>0</v>
          </cell>
          <cell r="J1711">
            <v>0.06</v>
          </cell>
          <cell r="K1711">
            <v>0</v>
          </cell>
          <cell r="L1711">
            <v>0</v>
          </cell>
          <cell r="M1711">
            <v>0</v>
          </cell>
          <cell r="N1711">
            <v>0</v>
          </cell>
          <cell r="O1711">
            <v>0</v>
          </cell>
          <cell r="P1711">
            <v>1.4438000000000002</v>
          </cell>
          <cell r="Q1711">
            <v>6.23355035323452</v>
          </cell>
          <cell r="R1711" t="str">
            <v>Res009s</v>
          </cell>
          <cell r="S1711">
            <v>0.9</v>
          </cell>
        </row>
        <row r="1712">
          <cell r="B1712" t="str">
            <v>Res010s</v>
          </cell>
          <cell r="D1712" t="str">
            <v>Steen</v>
          </cell>
          <cell r="E1712">
            <v>10</v>
          </cell>
          <cell r="F1712">
            <v>1.2323999999999999</v>
          </cell>
          <cell r="G1712">
            <v>3.1399999999999997E-2</v>
          </cell>
          <cell r="H1712">
            <v>0.12</v>
          </cell>
          <cell r="I1712">
            <v>0</v>
          </cell>
          <cell r="J1712">
            <v>0.06</v>
          </cell>
          <cell r="K1712">
            <v>0</v>
          </cell>
          <cell r="L1712">
            <v>0</v>
          </cell>
          <cell r="M1712">
            <v>0</v>
          </cell>
          <cell r="N1712">
            <v>0</v>
          </cell>
          <cell r="O1712">
            <v>0</v>
          </cell>
          <cell r="P1712">
            <v>1.4438000000000002</v>
          </cell>
          <cell r="Q1712">
            <v>6.9261670591494671</v>
          </cell>
          <cell r="R1712" t="str">
            <v>Res010s</v>
          </cell>
          <cell r="S1712">
            <v>0.9</v>
          </cell>
        </row>
        <row r="1713">
          <cell r="B1713" t="str">
            <v>Res011s</v>
          </cell>
          <cell r="D1713" t="str">
            <v>Steen</v>
          </cell>
          <cell r="E1713">
            <v>11</v>
          </cell>
          <cell r="F1713">
            <v>1.2323999999999999</v>
          </cell>
          <cell r="G1713">
            <v>3.1399999999999997E-2</v>
          </cell>
          <cell r="H1713">
            <v>0.12</v>
          </cell>
          <cell r="I1713">
            <v>0</v>
          </cell>
          <cell r="J1713">
            <v>0.06</v>
          </cell>
          <cell r="K1713">
            <v>0</v>
          </cell>
          <cell r="L1713">
            <v>0</v>
          </cell>
          <cell r="M1713">
            <v>0</v>
          </cell>
          <cell r="N1713">
            <v>0</v>
          </cell>
          <cell r="O1713">
            <v>0</v>
          </cell>
          <cell r="P1713">
            <v>1.4438000000000002</v>
          </cell>
          <cell r="Q1713">
            <v>7.6187837650644132</v>
          </cell>
          <cell r="R1713" t="str">
            <v>Res011s</v>
          </cell>
          <cell r="S1713">
            <v>0.9</v>
          </cell>
        </row>
        <row r="1715">
          <cell r="B1715" t="str">
            <v>Res260t</v>
          </cell>
          <cell r="C1715" t="str">
            <v>Restaurant</v>
          </cell>
          <cell r="D1715" t="str">
            <v>Tapijt</v>
          </cell>
          <cell r="E1715">
            <v>260</v>
          </cell>
          <cell r="F1715">
            <v>0.70654814814814815</v>
          </cell>
          <cell r="G1715">
            <v>1.0914814814814815E-2</v>
          </cell>
          <cell r="H1715">
            <v>0</v>
          </cell>
          <cell r="I1715">
            <v>0</v>
          </cell>
          <cell r="J1715">
            <v>0</v>
          </cell>
          <cell r="K1715">
            <v>0</v>
          </cell>
          <cell r="L1715">
            <v>0</v>
          </cell>
          <cell r="M1715">
            <v>0</v>
          </cell>
          <cell r="N1715">
            <v>0</v>
          </cell>
          <cell r="O1715">
            <v>0</v>
          </cell>
          <cell r="P1715">
            <v>0.71746296296296297</v>
          </cell>
          <cell r="Q1715">
            <v>362.38804429187218</v>
          </cell>
          <cell r="R1715" t="str">
            <v>Res260t</v>
          </cell>
          <cell r="S1715">
            <v>0.8</v>
          </cell>
        </row>
        <row r="1716">
          <cell r="B1716" t="str">
            <v>Res260tn</v>
          </cell>
          <cell r="C1716" t="str">
            <v>Restaurant, naloopronde</v>
          </cell>
          <cell r="D1716" t="str">
            <v>Tapijt</v>
          </cell>
          <cell r="E1716">
            <v>260</v>
          </cell>
          <cell r="F1716">
            <v>0.442</v>
          </cell>
          <cell r="G1716">
            <v>0</v>
          </cell>
          <cell r="H1716">
            <v>0</v>
          </cell>
          <cell r="I1716">
            <v>0</v>
          </cell>
          <cell r="J1716">
            <v>0</v>
          </cell>
          <cell r="K1716">
            <v>0</v>
          </cell>
          <cell r="L1716">
            <v>0</v>
          </cell>
          <cell r="M1716">
            <v>0</v>
          </cell>
          <cell r="N1716">
            <v>0</v>
          </cell>
          <cell r="O1716">
            <v>0</v>
          </cell>
          <cell r="P1716">
            <v>0.442</v>
          </cell>
          <cell r="Q1716">
            <v>588.23529411764707</v>
          </cell>
          <cell r="R1716" t="str">
            <v>Res260tn</v>
          </cell>
          <cell r="S1716">
            <v>0.8</v>
          </cell>
        </row>
        <row r="1717">
          <cell r="B1717" t="str">
            <v>Res156t</v>
          </cell>
          <cell r="C1717" t="str">
            <v>Restaurant</v>
          </cell>
          <cell r="D1717" t="str">
            <v>Tapijt</v>
          </cell>
          <cell r="E1717">
            <v>156</v>
          </cell>
          <cell r="F1717">
            <v>0.31712592592592598</v>
          </cell>
          <cell r="G1717">
            <v>1.0914814814814815E-2</v>
          </cell>
          <cell r="H1717">
            <v>0</v>
          </cell>
          <cell r="I1717">
            <v>0</v>
          </cell>
          <cell r="J1717">
            <v>0</v>
          </cell>
          <cell r="K1717">
            <v>0</v>
          </cell>
          <cell r="L1717">
            <v>0</v>
          </cell>
          <cell r="M1717">
            <v>0</v>
          </cell>
          <cell r="N1717">
            <v>0</v>
          </cell>
          <cell r="O1717">
            <v>0</v>
          </cell>
          <cell r="P1717">
            <v>0.3280407407407408</v>
          </cell>
          <cell r="Q1717">
            <v>475.55068814849108</v>
          </cell>
          <cell r="R1717" t="str">
            <v>Res156t</v>
          </cell>
          <cell r="S1717">
            <v>0.8</v>
          </cell>
        </row>
        <row r="1718">
          <cell r="B1718" t="str">
            <v>Res130t</v>
          </cell>
          <cell r="C1718" t="str">
            <v>Restaurant</v>
          </cell>
          <cell r="D1718" t="str">
            <v>Tapijt</v>
          </cell>
          <cell r="E1718">
            <v>130</v>
          </cell>
          <cell r="F1718">
            <v>0.27177037037037038</v>
          </cell>
          <cell r="G1718">
            <v>1.0914814814814815E-2</v>
          </cell>
          <cell r="H1718">
            <v>0</v>
          </cell>
          <cell r="I1718">
            <v>0</v>
          </cell>
          <cell r="J1718">
            <v>0</v>
          </cell>
          <cell r="K1718">
            <v>0</v>
          </cell>
          <cell r="L1718">
            <v>0</v>
          </cell>
          <cell r="M1718">
            <v>0</v>
          </cell>
          <cell r="N1718">
            <v>0</v>
          </cell>
          <cell r="O1718">
            <v>0</v>
          </cell>
          <cell r="P1718">
            <v>0.28268518518518521</v>
          </cell>
          <cell r="Q1718">
            <v>459.8755322633474</v>
          </cell>
          <cell r="R1718" t="str">
            <v>Res130t</v>
          </cell>
          <cell r="S1718">
            <v>0.8</v>
          </cell>
        </row>
        <row r="1719">
          <cell r="B1719" t="str">
            <v>Res104t</v>
          </cell>
          <cell r="C1719" t="str">
            <v>Restaurant</v>
          </cell>
          <cell r="D1719" t="str">
            <v>Tapijt</v>
          </cell>
          <cell r="E1719">
            <v>104</v>
          </cell>
          <cell r="F1719">
            <v>0.22641481481481487</v>
          </cell>
          <cell r="G1719">
            <v>1.0914814814814815E-2</v>
          </cell>
          <cell r="H1719">
            <v>0</v>
          </cell>
          <cell r="I1719">
            <v>0</v>
          </cell>
          <cell r="J1719">
            <v>0</v>
          </cell>
          <cell r="K1719">
            <v>0</v>
          </cell>
          <cell r="L1719">
            <v>0</v>
          </cell>
          <cell r="M1719">
            <v>0</v>
          </cell>
          <cell r="N1719">
            <v>0</v>
          </cell>
          <cell r="O1719">
            <v>0</v>
          </cell>
          <cell r="P1719">
            <v>0.2373296296296297</v>
          </cell>
          <cell r="Q1719">
            <v>438.20908565988844</v>
          </cell>
          <cell r="R1719" t="str">
            <v>Res104t</v>
          </cell>
          <cell r="S1719">
            <v>0.8</v>
          </cell>
        </row>
        <row r="1720">
          <cell r="B1720" t="str">
            <v>Res052t</v>
          </cell>
          <cell r="C1720" t="str">
            <v>Restaurant</v>
          </cell>
          <cell r="D1720" t="str">
            <v>Tapijt</v>
          </cell>
          <cell r="E1720">
            <v>52</v>
          </cell>
          <cell r="F1720">
            <v>0.13570370370370372</v>
          </cell>
          <cell r="G1720">
            <v>1.0914814814814815E-2</v>
          </cell>
          <cell r="H1720">
            <v>0</v>
          </cell>
          <cell r="I1720">
            <v>0</v>
          </cell>
          <cell r="J1720">
            <v>0</v>
          </cell>
          <cell r="K1720">
            <v>0</v>
          </cell>
          <cell r="L1720">
            <v>0</v>
          </cell>
          <cell r="M1720">
            <v>0</v>
          </cell>
          <cell r="N1720">
            <v>0</v>
          </cell>
          <cell r="O1720">
            <v>0</v>
          </cell>
          <cell r="P1720">
            <v>0.14661851851851854</v>
          </cell>
          <cell r="Q1720">
            <v>354.66188395180239</v>
          </cell>
          <cell r="R1720" t="str">
            <v>Res052t</v>
          </cell>
          <cell r="S1720">
            <v>0.8</v>
          </cell>
        </row>
        <row r="1721">
          <cell r="B1721" t="str">
            <v>Res026t</v>
          </cell>
          <cell r="C1721" t="str">
            <v>Restaurant</v>
          </cell>
          <cell r="D1721" t="str">
            <v>Tapijt</v>
          </cell>
          <cell r="E1721">
            <v>26</v>
          </cell>
          <cell r="F1721">
            <v>7.0251851851851857E-2</v>
          </cell>
          <cell r="G1721">
            <v>1.0914814814814815E-2</v>
          </cell>
          <cell r="H1721">
            <v>0</v>
          </cell>
          <cell r="I1721">
            <v>0</v>
          </cell>
          <cell r="J1721">
            <v>0</v>
          </cell>
          <cell r="K1721">
            <v>0</v>
          </cell>
          <cell r="L1721">
            <v>0</v>
          </cell>
          <cell r="M1721">
            <v>0</v>
          </cell>
          <cell r="N1721">
            <v>0</v>
          </cell>
          <cell r="O1721">
            <v>0</v>
          </cell>
          <cell r="P1721">
            <v>8.1166666666666665E-2</v>
          </cell>
          <cell r="Q1721">
            <v>320.32854209445588</v>
          </cell>
          <cell r="R1721" t="str">
            <v>Res026t</v>
          </cell>
          <cell r="S1721">
            <v>0.8</v>
          </cell>
        </row>
        <row r="1722">
          <cell r="B1722" t="str">
            <v>Res012t</v>
          </cell>
          <cell r="C1722" t="str">
            <v>Restaurant</v>
          </cell>
          <cell r="D1722" t="str">
            <v>Tapijt</v>
          </cell>
          <cell r="E1722">
            <v>12</v>
          </cell>
          <cell r="F1722">
            <v>4.331851851851852E-2</v>
          </cell>
          <cell r="G1722">
            <v>1.0914814814814815E-2</v>
          </cell>
          <cell r="H1722">
            <v>0</v>
          </cell>
          <cell r="I1722">
            <v>0</v>
          </cell>
          <cell r="J1722">
            <v>0</v>
          </cell>
          <cell r="K1722">
            <v>0</v>
          </cell>
          <cell r="L1722">
            <v>0</v>
          </cell>
          <cell r="M1722">
            <v>0</v>
          </cell>
          <cell r="N1722">
            <v>0</v>
          </cell>
          <cell r="O1722">
            <v>0</v>
          </cell>
          <cell r="P1722">
            <v>5.4233333333333335E-2</v>
          </cell>
          <cell r="Q1722">
            <v>221.26613398893673</v>
          </cell>
          <cell r="R1722" t="str">
            <v>Res012t</v>
          </cell>
          <cell r="S1722">
            <v>0.8</v>
          </cell>
        </row>
        <row r="1723">
          <cell r="B1723" t="str">
            <v>Res052tz</v>
          </cell>
          <cell r="C1723" t="str">
            <v>Restaurant, weekend</v>
          </cell>
          <cell r="D1723" t="str">
            <v>Tapijt</v>
          </cell>
          <cell r="E1723">
            <v>52</v>
          </cell>
          <cell r="F1723">
            <v>7.3377777777777792E-2</v>
          </cell>
          <cell r="G1723">
            <v>0</v>
          </cell>
          <cell r="H1723">
            <v>0</v>
          </cell>
          <cell r="I1723">
            <v>0</v>
          </cell>
          <cell r="J1723">
            <v>0</v>
          </cell>
          <cell r="K1723">
            <v>0</v>
          </cell>
          <cell r="L1723">
            <v>0</v>
          </cell>
          <cell r="M1723">
            <v>0</v>
          </cell>
          <cell r="N1723">
            <v>0</v>
          </cell>
          <cell r="O1723">
            <v>0</v>
          </cell>
          <cell r="P1723">
            <v>7.3377777777777792E-2</v>
          </cell>
          <cell r="Q1723">
            <v>708.6614173228345</v>
          </cell>
          <cell r="R1723" t="str">
            <v>Res052tz</v>
          </cell>
          <cell r="S1723">
            <v>0.8</v>
          </cell>
        </row>
        <row r="1724">
          <cell r="B1724" t="str">
            <v>Res001t</v>
          </cell>
          <cell r="D1724" t="str">
            <v>Tapijt</v>
          </cell>
          <cell r="E1724">
            <v>1</v>
          </cell>
          <cell r="F1724">
            <v>0</v>
          </cell>
          <cell r="G1724">
            <v>0</v>
          </cell>
          <cell r="H1724">
            <v>0</v>
          </cell>
          <cell r="I1724">
            <v>0</v>
          </cell>
          <cell r="J1724">
            <v>0</v>
          </cell>
          <cell r="K1724">
            <v>0</v>
          </cell>
          <cell r="L1724">
            <v>0</v>
          </cell>
          <cell r="M1724">
            <v>0</v>
          </cell>
          <cell r="N1724">
            <v>0</v>
          </cell>
          <cell r="O1724">
            <v>0</v>
          </cell>
          <cell r="P1724">
            <v>0</v>
          </cell>
          <cell r="Q1724">
            <v>0</v>
          </cell>
          <cell r="R1724" t="str">
            <v>Res001t</v>
          </cell>
          <cell r="S1724">
            <v>0.8</v>
          </cell>
        </row>
        <row r="1725">
          <cell r="B1725" t="str">
            <v>Res002t</v>
          </cell>
          <cell r="D1725" t="str">
            <v>Tapijt</v>
          </cell>
          <cell r="E1725">
            <v>2</v>
          </cell>
          <cell r="F1725">
            <v>0</v>
          </cell>
          <cell r="G1725">
            <v>0</v>
          </cell>
          <cell r="H1725">
            <v>0</v>
          </cell>
          <cell r="I1725">
            <v>0</v>
          </cell>
          <cell r="J1725">
            <v>0</v>
          </cell>
          <cell r="K1725">
            <v>0</v>
          </cell>
          <cell r="L1725">
            <v>0</v>
          </cell>
          <cell r="M1725">
            <v>0</v>
          </cell>
          <cell r="N1725">
            <v>0</v>
          </cell>
          <cell r="O1725">
            <v>0</v>
          </cell>
          <cell r="P1725">
            <v>0</v>
          </cell>
          <cell r="Q1725">
            <v>0</v>
          </cell>
          <cell r="R1725" t="str">
            <v>Res002t</v>
          </cell>
          <cell r="S1725">
            <v>0.8</v>
          </cell>
        </row>
        <row r="1726">
          <cell r="B1726" t="str">
            <v>Res003t</v>
          </cell>
          <cell r="D1726" t="str">
            <v>Tapijt</v>
          </cell>
          <cell r="E1726">
            <v>3</v>
          </cell>
          <cell r="F1726">
            <v>0</v>
          </cell>
          <cell r="G1726">
            <v>0</v>
          </cell>
          <cell r="H1726">
            <v>0</v>
          </cell>
          <cell r="I1726">
            <v>0</v>
          </cell>
          <cell r="J1726">
            <v>0</v>
          </cell>
          <cell r="K1726">
            <v>0</v>
          </cell>
          <cell r="L1726">
            <v>0</v>
          </cell>
          <cell r="M1726">
            <v>0</v>
          </cell>
          <cell r="N1726">
            <v>0</v>
          </cell>
          <cell r="O1726">
            <v>0</v>
          </cell>
          <cell r="P1726">
            <v>0</v>
          </cell>
          <cell r="Q1726">
            <v>0</v>
          </cell>
          <cell r="R1726" t="str">
            <v>Res003t</v>
          </cell>
          <cell r="S1726">
            <v>0.8</v>
          </cell>
        </row>
        <row r="1727">
          <cell r="B1727" t="str">
            <v>Res004t</v>
          </cell>
          <cell r="D1727" t="str">
            <v>Tapijt</v>
          </cell>
          <cell r="E1727">
            <v>4</v>
          </cell>
          <cell r="F1727">
            <v>0</v>
          </cell>
          <cell r="G1727">
            <v>0</v>
          </cell>
          <cell r="H1727">
            <v>0</v>
          </cell>
          <cell r="I1727">
            <v>0</v>
          </cell>
          <cell r="J1727">
            <v>0</v>
          </cell>
          <cell r="K1727">
            <v>0</v>
          </cell>
          <cell r="L1727">
            <v>0</v>
          </cell>
          <cell r="M1727">
            <v>0</v>
          </cell>
          <cell r="N1727">
            <v>0</v>
          </cell>
          <cell r="O1727">
            <v>0</v>
          </cell>
          <cell r="P1727">
            <v>0</v>
          </cell>
          <cell r="Q1727">
            <v>0</v>
          </cell>
          <cell r="R1727" t="str">
            <v>Res004t</v>
          </cell>
          <cell r="S1727">
            <v>0.8</v>
          </cell>
        </row>
        <row r="1728">
          <cell r="B1728" t="str">
            <v>Res005t</v>
          </cell>
          <cell r="D1728" t="str">
            <v>Tapijt</v>
          </cell>
          <cell r="E1728">
            <v>5</v>
          </cell>
          <cell r="F1728">
            <v>0</v>
          </cell>
          <cell r="G1728">
            <v>0</v>
          </cell>
          <cell r="H1728">
            <v>0</v>
          </cell>
          <cell r="I1728">
            <v>0</v>
          </cell>
          <cell r="J1728">
            <v>0</v>
          </cell>
          <cell r="K1728">
            <v>0</v>
          </cell>
          <cell r="L1728">
            <v>0</v>
          </cell>
          <cell r="M1728">
            <v>0</v>
          </cell>
          <cell r="N1728">
            <v>0</v>
          </cell>
          <cell r="O1728">
            <v>0</v>
          </cell>
          <cell r="P1728">
            <v>0</v>
          </cell>
          <cell r="Q1728">
            <v>0</v>
          </cell>
          <cell r="R1728" t="str">
            <v>Res005t</v>
          </cell>
          <cell r="S1728">
            <v>0.8</v>
          </cell>
        </row>
        <row r="1729">
          <cell r="B1729" t="str">
            <v>Res006t</v>
          </cell>
          <cell r="D1729" t="str">
            <v>Tapijt</v>
          </cell>
          <cell r="E1729">
            <v>6</v>
          </cell>
          <cell r="F1729">
            <v>0</v>
          </cell>
          <cell r="G1729">
            <v>0</v>
          </cell>
          <cell r="H1729">
            <v>0</v>
          </cell>
          <cell r="I1729">
            <v>0</v>
          </cell>
          <cell r="J1729">
            <v>0</v>
          </cell>
          <cell r="K1729">
            <v>0</v>
          </cell>
          <cell r="L1729">
            <v>0</v>
          </cell>
          <cell r="M1729">
            <v>0</v>
          </cell>
          <cell r="N1729">
            <v>0</v>
          </cell>
          <cell r="O1729">
            <v>0</v>
          </cell>
          <cell r="P1729">
            <v>0</v>
          </cell>
          <cell r="Q1729">
            <v>0</v>
          </cell>
          <cell r="R1729" t="str">
            <v>Res006t</v>
          </cell>
          <cell r="S1729">
            <v>0.8</v>
          </cell>
        </row>
        <row r="1730">
          <cell r="B1730" t="str">
            <v>Res007t</v>
          </cell>
          <cell r="D1730" t="str">
            <v>Tapijt</v>
          </cell>
          <cell r="E1730">
            <v>7</v>
          </cell>
          <cell r="F1730">
            <v>0</v>
          </cell>
          <cell r="G1730">
            <v>0</v>
          </cell>
          <cell r="H1730">
            <v>0</v>
          </cell>
          <cell r="I1730">
            <v>0</v>
          </cell>
          <cell r="J1730">
            <v>0</v>
          </cell>
          <cell r="K1730">
            <v>0</v>
          </cell>
          <cell r="L1730">
            <v>0</v>
          </cell>
          <cell r="M1730">
            <v>0</v>
          </cell>
          <cell r="N1730">
            <v>0</v>
          </cell>
          <cell r="O1730">
            <v>0</v>
          </cell>
          <cell r="P1730">
            <v>0</v>
          </cell>
          <cell r="Q1730">
            <v>0</v>
          </cell>
          <cell r="R1730" t="str">
            <v>Res007t</v>
          </cell>
          <cell r="S1730">
            <v>0.8</v>
          </cell>
        </row>
        <row r="1731">
          <cell r="B1731" t="str">
            <v>Res008t</v>
          </cell>
          <cell r="D1731" t="str">
            <v>Tapijt</v>
          </cell>
          <cell r="E1731">
            <v>8</v>
          </cell>
          <cell r="F1731">
            <v>0</v>
          </cell>
          <cell r="G1731">
            <v>0</v>
          </cell>
          <cell r="H1731">
            <v>0</v>
          </cell>
          <cell r="I1731">
            <v>0</v>
          </cell>
          <cell r="J1731">
            <v>0</v>
          </cell>
          <cell r="K1731">
            <v>0</v>
          </cell>
          <cell r="L1731">
            <v>0</v>
          </cell>
          <cell r="M1731">
            <v>0</v>
          </cell>
          <cell r="N1731">
            <v>0</v>
          </cell>
          <cell r="O1731">
            <v>0</v>
          </cell>
          <cell r="P1731">
            <v>0</v>
          </cell>
          <cell r="Q1731">
            <v>0</v>
          </cell>
          <cell r="R1731" t="str">
            <v>Res008t</v>
          </cell>
          <cell r="S1731">
            <v>0.8</v>
          </cell>
        </row>
        <row r="1732">
          <cell r="B1732" t="str">
            <v>Res009t</v>
          </cell>
          <cell r="D1732" t="str">
            <v>Tapijt</v>
          </cell>
          <cell r="E1732">
            <v>9</v>
          </cell>
          <cell r="F1732">
            <v>0</v>
          </cell>
          <cell r="G1732">
            <v>0</v>
          </cell>
          <cell r="H1732">
            <v>0</v>
          </cell>
          <cell r="I1732">
            <v>0</v>
          </cell>
          <cell r="J1732">
            <v>0</v>
          </cell>
          <cell r="K1732">
            <v>0</v>
          </cell>
          <cell r="L1732">
            <v>0</v>
          </cell>
          <cell r="M1732">
            <v>0</v>
          </cell>
          <cell r="N1732">
            <v>0</v>
          </cell>
          <cell r="O1732">
            <v>0</v>
          </cell>
          <cell r="P1732">
            <v>0</v>
          </cell>
          <cell r="Q1732">
            <v>0</v>
          </cell>
          <cell r="R1732" t="str">
            <v>Res009t</v>
          </cell>
          <cell r="S1732">
            <v>0.8</v>
          </cell>
        </row>
        <row r="1733">
          <cell r="B1733" t="str">
            <v>Res010t</v>
          </cell>
          <cell r="D1733" t="str">
            <v>Tapijt</v>
          </cell>
          <cell r="E1733">
            <v>10</v>
          </cell>
          <cell r="F1733">
            <v>0</v>
          </cell>
          <cell r="G1733">
            <v>0</v>
          </cell>
          <cell r="H1733">
            <v>0</v>
          </cell>
          <cell r="I1733">
            <v>0</v>
          </cell>
          <cell r="J1733">
            <v>0</v>
          </cell>
          <cell r="K1733">
            <v>0</v>
          </cell>
          <cell r="L1733">
            <v>0</v>
          </cell>
          <cell r="M1733">
            <v>0</v>
          </cell>
          <cell r="N1733">
            <v>0</v>
          </cell>
          <cell r="O1733">
            <v>0</v>
          </cell>
          <cell r="P1733">
            <v>0</v>
          </cell>
          <cell r="Q1733">
            <v>0</v>
          </cell>
          <cell r="R1733" t="str">
            <v>Res010t</v>
          </cell>
          <cell r="S1733">
            <v>0.8</v>
          </cell>
        </row>
        <row r="1734">
          <cell r="B1734" t="str">
            <v>Res011t</v>
          </cell>
          <cell r="D1734" t="str">
            <v>Tapijt</v>
          </cell>
          <cell r="E1734">
            <v>11</v>
          </cell>
          <cell r="F1734">
            <v>0</v>
          </cell>
          <cell r="G1734">
            <v>0</v>
          </cell>
          <cell r="H1734">
            <v>0</v>
          </cell>
          <cell r="I1734">
            <v>0</v>
          </cell>
          <cell r="J1734">
            <v>0</v>
          </cell>
          <cell r="K1734">
            <v>0</v>
          </cell>
          <cell r="L1734">
            <v>0</v>
          </cell>
          <cell r="M1734">
            <v>0</v>
          </cell>
          <cell r="N1734">
            <v>0</v>
          </cell>
          <cell r="O1734">
            <v>0</v>
          </cell>
          <cell r="P1734">
            <v>0</v>
          </cell>
          <cell r="Q1734">
            <v>0</v>
          </cell>
          <cell r="R1734" t="str">
            <v>Res011t</v>
          </cell>
          <cell r="S1734">
            <v>0.8</v>
          </cell>
        </row>
        <row r="1736">
          <cell r="B1736" t="str">
            <v>Rol260l</v>
          </cell>
          <cell r="C1736" t="str">
            <v>Rolstoeltoilet</v>
          </cell>
          <cell r="D1736" t="str">
            <v>Lino/PVC</v>
          </cell>
          <cell r="E1736">
            <v>260</v>
          </cell>
          <cell r="F1736">
            <v>2.5178611111111109</v>
          </cell>
          <cell r="G1736">
            <v>0</v>
          </cell>
          <cell r="H1736">
            <v>9.3333333333333338E-2</v>
          </cell>
          <cell r="I1736">
            <v>0</v>
          </cell>
          <cell r="J1736">
            <v>0</v>
          </cell>
          <cell r="K1736">
            <v>0</v>
          </cell>
          <cell r="L1736">
            <v>0</v>
          </cell>
          <cell r="M1736">
            <v>0</v>
          </cell>
          <cell r="N1736">
            <v>0</v>
          </cell>
          <cell r="O1736">
            <v>0</v>
          </cell>
          <cell r="P1736">
            <v>2.6111944444444442</v>
          </cell>
          <cell r="Q1736">
            <v>99.571290277969865</v>
          </cell>
          <cell r="R1736" t="str">
            <v>Rol260l</v>
          </cell>
          <cell r="S1736">
            <v>0.7</v>
          </cell>
        </row>
        <row r="1737">
          <cell r="B1737" t="str">
            <v>Rol260ln</v>
          </cell>
          <cell r="C1737" t="str">
            <v>Rolstoeltoilet, naloopronde</v>
          </cell>
          <cell r="D1737" t="str">
            <v>Lino/PVC</v>
          </cell>
          <cell r="E1737">
            <v>260</v>
          </cell>
          <cell r="F1737">
            <v>1.4444444444444446</v>
          </cell>
          <cell r="G1737">
            <v>0</v>
          </cell>
          <cell r="H1737">
            <v>0</v>
          </cell>
          <cell r="I1737">
            <v>0</v>
          </cell>
          <cell r="J1737">
            <v>0</v>
          </cell>
          <cell r="K1737">
            <v>0</v>
          </cell>
          <cell r="L1737">
            <v>0</v>
          </cell>
          <cell r="M1737">
            <v>0</v>
          </cell>
          <cell r="N1737">
            <v>0</v>
          </cell>
          <cell r="O1737">
            <v>0</v>
          </cell>
          <cell r="P1737">
            <v>1.4444444444444446</v>
          </cell>
          <cell r="Q1737">
            <v>180</v>
          </cell>
          <cell r="R1737" t="str">
            <v>Rol260ln</v>
          </cell>
          <cell r="S1737">
            <v>0.8</v>
          </cell>
        </row>
        <row r="1738">
          <cell r="B1738" t="str">
            <v>Rol156l</v>
          </cell>
          <cell r="C1738" t="str">
            <v>Rolstoeltoilet</v>
          </cell>
          <cell r="D1738" t="str">
            <v>Lino/PVC</v>
          </cell>
          <cell r="E1738">
            <v>156</v>
          </cell>
          <cell r="F1738">
            <v>1.2619444444444445</v>
          </cell>
          <cell r="G1738">
            <v>0</v>
          </cell>
          <cell r="H1738">
            <v>0</v>
          </cell>
          <cell r="I1738">
            <v>0</v>
          </cell>
          <cell r="J1738">
            <v>0</v>
          </cell>
          <cell r="K1738">
            <v>0</v>
          </cell>
          <cell r="L1738">
            <v>0</v>
          </cell>
          <cell r="M1738">
            <v>0</v>
          </cell>
          <cell r="N1738">
            <v>0</v>
          </cell>
          <cell r="O1738">
            <v>0</v>
          </cell>
          <cell r="P1738">
            <v>1.2619444444444445</v>
          </cell>
          <cell r="Q1738">
            <v>123.6187541272287</v>
          </cell>
          <cell r="R1738" t="str">
            <v>Rol156l</v>
          </cell>
          <cell r="S1738">
            <v>0.8</v>
          </cell>
        </row>
        <row r="1739">
          <cell r="B1739" t="str">
            <v>Rol130l</v>
          </cell>
          <cell r="C1739" t="str">
            <v>Rolstoeltoilet</v>
          </cell>
          <cell r="D1739" t="str">
            <v>Lino/PVC</v>
          </cell>
          <cell r="E1739">
            <v>130</v>
          </cell>
          <cell r="F1739">
            <v>1.1045</v>
          </cell>
          <cell r="G1739">
            <v>0</v>
          </cell>
          <cell r="H1739">
            <v>0</v>
          </cell>
          <cell r="I1739">
            <v>0</v>
          </cell>
          <cell r="J1739">
            <v>0</v>
          </cell>
          <cell r="K1739">
            <v>0</v>
          </cell>
          <cell r="L1739">
            <v>0</v>
          </cell>
          <cell r="M1739">
            <v>0</v>
          </cell>
          <cell r="N1739">
            <v>0</v>
          </cell>
          <cell r="O1739">
            <v>0</v>
          </cell>
          <cell r="P1739">
            <v>1.1045</v>
          </cell>
          <cell r="Q1739">
            <v>117.70031688546854</v>
          </cell>
          <cell r="R1739" t="str">
            <v>Rol130l</v>
          </cell>
          <cell r="S1739">
            <v>0.8</v>
          </cell>
        </row>
        <row r="1740">
          <cell r="B1740" t="str">
            <v>Rol104l</v>
          </cell>
          <cell r="C1740" t="str">
            <v>Rolstoeltoilet</v>
          </cell>
          <cell r="D1740" t="str">
            <v>Lino/PVC</v>
          </cell>
          <cell r="E1740">
            <v>104</v>
          </cell>
          <cell r="F1740">
            <v>0.94705555555555565</v>
          </cell>
          <cell r="G1740">
            <v>0</v>
          </cell>
          <cell r="H1740">
            <v>0</v>
          </cell>
          <cell r="I1740">
            <v>0</v>
          </cell>
          <cell r="J1740">
            <v>0</v>
          </cell>
          <cell r="K1740">
            <v>0</v>
          </cell>
          <cell r="L1740">
            <v>0</v>
          </cell>
          <cell r="M1740">
            <v>0</v>
          </cell>
          <cell r="N1740">
            <v>0</v>
          </cell>
          <cell r="O1740">
            <v>0</v>
          </cell>
          <cell r="P1740">
            <v>0.94705555555555565</v>
          </cell>
          <cell r="Q1740">
            <v>109.81404352672023</v>
          </cell>
          <cell r="R1740" t="str">
            <v>Rol104l</v>
          </cell>
          <cell r="S1740">
            <v>0.8</v>
          </cell>
        </row>
        <row r="1741">
          <cell r="B1741" t="str">
            <v>Rol052l</v>
          </cell>
          <cell r="C1741" t="str">
            <v>Rolstoeltoilet</v>
          </cell>
          <cell r="D1741" t="str">
            <v>Lino/PVC</v>
          </cell>
          <cell r="E1741">
            <v>52</v>
          </cell>
          <cell r="F1741">
            <v>0.67838888888888893</v>
          </cell>
          <cell r="G1741">
            <v>0</v>
          </cell>
          <cell r="H1741">
            <v>0</v>
          </cell>
          <cell r="I1741">
            <v>0</v>
          </cell>
          <cell r="J1741">
            <v>0</v>
          </cell>
          <cell r="K1741">
            <v>0</v>
          </cell>
          <cell r="L1741">
            <v>0</v>
          </cell>
          <cell r="M1741">
            <v>0</v>
          </cell>
          <cell r="N1741">
            <v>0</v>
          </cell>
          <cell r="O1741">
            <v>0</v>
          </cell>
          <cell r="P1741">
            <v>0.67838888888888893</v>
          </cell>
          <cell r="Q1741">
            <v>76.652198837114071</v>
          </cell>
          <cell r="R1741" t="str">
            <v>Rol052l</v>
          </cell>
          <cell r="S1741">
            <v>0.8</v>
          </cell>
        </row>
        <row r="1742">
          <cell r="B1742" t="str">
            <v>Rol026l</v>
          </cell>
          <cell r="C1742" t="str">
            <v>Rolstoeltoilet</v>
          </cell>
          <cell r="D1742" t="str">
            <v>Lino/PVC</v>
          </cell>
          <cell r="E1742">
            <v>26</v>
          </cell>
          <cell r="F1742">
            <v>0.34483333333333338</v>
          </cell>
          <cell r="G1742">
            <v>0</v>
          </cell>
          <cell r="H1742">
            <v>0</v>
          </cell>
          <cell r="I1742">
            <v>0</v>
          </cell>
          <cell r="J1742">
            <v>0</v>
          </cell>
          <cell r="K1742">
            <v>0</v>
          </cell>
          <cell r="L1742">
            <v>0</v>
          </cell>
          <cell r="M1742">
            <v>0</v>
          </cell>
          <cell r="N1742">
            <v>0</v>
          </cell>
          <cell r="O1742">
            <v>0</v>
          </cell>
          <cell r="P1742">
            <v>0.34483333333333338</v>
          </cell>
          <cell r="Q1742">
            <v>75.398743354277414</v>
          </cell>
          <cell r="R1742" t="str">
            <v>Rol026l</v>
          </cell>
          <cell r="S1742">
            <v>0.8</v>
          </cell>
        </row>
        <row r="1743">
          <cell r="B1743" t="str">
            <v>Rol012l</v>
          </cell>
          <cell r="C1743" t="str">
            <v>Rolstoeltoilet</v>
          </cell>
          <cell r="D1743" t="str">
            <v>Lino/PVC</v>
          </cell>
          <cell r="E1743">
            <v>12</v>
          </cell>
          <cell r="F1743">
            <v>0.16227777777777777</v>
          </cell>
          <cell r="G1743">
            <v>0</v>
          </cell>
          <cell r="H1743">
            <v>0</v>
          </cell>
          <cell r="I1743">
            <v>0</v>
          </cell>
          <cell r="J1743">
            <v>0</v>
          </cell>
          <cell r="K1743">
            <v>0</v>
          </cell>
          <cell r="L1743">
            <v>0</v>
          </cell>
          <cell r="M1743">
            <v>0</v>
          </cell>
          <cell r="N1743">
            <v>0</v>
          </cell>
          <cell r="O1743">
            <v>0</v>
          </cell>
          <cell r="P1743">
            <v>0.16227777777777777</v>
          </cell>
          <cell r="Q1743">
            <v>73.947278329339269</v>
          </cell>
          <cell r="R1743" t="str">
            <v>Rol012l</v>
          </cell>
          <cell r="S1743">
            <v>0.8</v>
          </cell>
        </row>
        <row r="1744">
          <cell r="B1744" t="str">
            <v>Rol052lz</v>
          </cell>
          <cell r="C1744" t="str">
            <v>Rolstoeltoilet, weekend</v>
          </cell>
          <cell r="D1744" t="str">
            <v>Lino/PVC</v>
          </cell>
          <cell r="E1744">
            <v>52</v>
          </cell>
          <cell r="F1744">
            <v>0.31488888888888888</v>
          </cell>
          <cell r="G1744">
            <v>0</v>
          </cell>
          <cell r="H1744">
            <v>0</v>
          </cell>
          <cell r="I1744">
            <v>0</v>
          </cell>
          <cell r="J1744">
            <v>0</v>
          </cell>
          <cell r="K1744">
            <v>0</v>
          </cell>
          <cell r="L1744">
            <v>0</v>
          </cell>
          <cell r="M1744">
            <v>0</v>
          </cell>
          <cell r="N1744">
            <v>0</v>
          </cell>
          <cell r="O1744">
            <v>0</v>
          </cell>
          <cell r="P1744">
            <v>0.31488888888888888</v>
          </cell>
          <cell r="Q1744">
            <v>165.1376146788991</v>
          </cell>
          <cell r="R1744" t="str">
            <v>Rol052lz</v>
          </cell>
          <cell r="S1744">
            <v>0.8</v>
          </cell>
        </row>
        <row r="1745">
          <cell r="B1745" t="str">
            <v>Rol001l</v>
          </cell>
          <cell r="D1745" t="str">
            <v>Lino/PVC</v>
          </cell>
          <cell r="E1745">
            <v>1</v>
          </cell>
          <cell r="F1745">
            <v>0</v>
          </cell>
          <cell r="G1745">
            <v>0</v>
          </cell>
          <cell r="H1745">
            <v>0</v>
          </cell>
          <cell r="I1745">
            <v>0</v>
          </cell>
          <cell r="J1745">
            <v>0</v>
          </cell>
          <cell r="K1745">
            <v>0</v>
          </cell>
          <cell r="L1745">
            <v>0</v>
          </cell>
          <cell r="M1745">
            <v>0</v>
          </cell>
          <cell r="N1745">
            <v>0</v>
          </cell>
          <cell r="O1745">
            <v>0</v>
          </cell>
          <cell r="P1745">
            <v>0</v>
          </cell>
          <cell r="Q1745">
            <v>0</v>
          </cell>
          <cell r="R1745" t="str">
            <v>Rol001l</v>
          </cell>
          <cell r="S1745">
            <v>0.8</v>
          </cell>
        </row>
        <row r="1746">
          <cell r="B1746" t="str">
            <v>Rol002l</v>
          </cell>
          <cell r="D1746" t="str">
            <v>Lino/PVC</v>
          </cell>
          <cell r="E1746">
            <v>2</v>
          </cell>
          <cell r="F1746">
            <v>0</v>
          </cell>
          <cell r="G1746">
            <v>0</v>
          </cell>
          <cell r="H1746">
            <v>0</v>
          </cell>
          <cell r="I1746">
            <v>0</v>
          </cell>
          <cell r="J1746">
            <v>0</v>
          </cell>
          <cell r="K1746">
            <v>0</v>
          </cell>
          <cell r="L1746">
            <v>0</v>
          </cell>
          <cell r="M1746">
            <v>0</v>
          </cell>
          <cell r="N1746">
            <v>0</v>
          </cell>
          <cell r="O1746">
            <v>0</v>
          </cell>
          <cell r="P1746">
            <v>0</v>
          </cell>
          <cell r="Q1746">
            <v>0</v>
          </cell>
          <cell r="R1746" t="str">
            <v>Rol002l</v>
          </cell>
          <cell r="S1746">
            <v>0.8</v>
          </cell>
        </row>
        <row r="1747">
          <cell r="B1747" t="str">
            <v>Rol003l</v>
          </cell>
          <cell r="D1747" t="str">
            <v>Lino/PVC</v>
          </cell>
          <cell r="E1747">
            <v>3</v>
          </cell>
          <cell r="F1747">
            <v>0</v>
          </cell>
          <cell r="G1747">
            <v>0</v>
          </cell>
          <cell r="H1747">
            <v>0</v>
          </cell>
          <cell r="I1747">
            <v>0</v>
          </cell>
          <cell r="J1747">
            <v>0</v>
          </cell>
          <cell r="K1747">
            <v>0</v>
          </cell>
          <cell r="L1747">
            <v>0</v>
          </cell>
          <cell r="M1747">
            <v>0</v>
          </cell>
          <cell r="N1747">
            <v>0</v>
          </cell>
          <cell r="O1747">
            <v>0</v>
          </cell>
          <cell r="P1747">
            <v>0</v>
          </cell>
          <cell r="Q1747">
            <v>0</v>
          </cell>
          <cell r="R1747" t="str">
            <v>Rol003l</v>
          </cell>
          <cell r="S1747">
            <v>0.8</v>
          </cell>
        </row>
        <row r="1748">
          <cell r="B1748" t="str">
            <v>Rol004l</v>
          </cell>
          <cell r="D1748" t="str">
            <v>Lino/PVC</v>
          </cell>
          <cell r="E1748">
            <v>4</v>
          </cell>
          <cell r="F1748">
            <v>0</v>
          </cell>
          <cell r="G1748">
            <v>0</v>
          </cell>
          <cell r="H1748">
            <v>0</v>
          </cell>
          <cell r="I1748">
            <v>0</v>
          </cell>
          <cell r="J1748">
            <v>0</v>
          </cell>
          <cell r="K1748">
            <v>0</v>
          </cell>
          <cell r="L1748">
            <v>0</v>
          </cell>
          <cell r="M1748">
            <v>0</v>
          </cell>
          <cell r="N1748">
            <v>0</v>
          </cell>
          <cell r="O1748">
            <v>0</v>
          </cell>
          <cell r="P1748">
            <v>0</v>
          </cell>
          <cell r="Q1748">
            <v>0</v>
          </cell>
          <cell r="R1748" t="str">
            <v>Rol004l</v>
          </cell>
          <cell r="S1748">
            <v>0.8</v>
          </cell>
        </row>
        <row r="1749">
          <cell r="B1749" t="str">
            <v>Rol005l</v>
          </cell>
          <cell r="D1749" t="str">
            <v>Lino/PVC</v>
          </cell>
          <cell r="E1749">
            <v>5</v>
          </cell>
          <cell r="F1749">
            <v>0</v>
          </cell>
          <cell r="G1749">
            <v>0</v>
          </cell>
          <cell r="H1749">
            <v>0</v>
          </cell>
          <cell r="I1749">
            <v>0</v>
          </cell>
          <cell r="J1749">
            <v>0</v>
          </cell>
          <cell r="K1749">
            <v>0</v>
          </cell>
          <cell r="L1749">
            <v>0</v>
          </cell>
          <cell r="M1749">
            <v>0</v>
          </cell>
          <cell r="N1749">
            <v>0</v>
          </cell>
          <cell r="O1749">
            <v>0</v>
          </cell>
          <cell r="P1749">
            <v>0</v>
          </cell>
          <cell r="Q1749">
            <v>0</v>
          </cell>
          <cell r="R1749" t="str">
            <v>Rol005l</v>
          </cell>
          <cell r="S1749">
            <v>0.8</v>
          </cell>
        </row>
        <row r="1750">
          <cell r="B1750" t="str">
            <v>Rol006l</v>
          </cell>
          <cell r="D1750" t="str">
            <v>Lino/PVC</v>
          </cell>
          <cell r="E1750">
            <v>6</v>
          </cell>
          <cell r="F1750">
            <v>0</v>
          </cell>
          <cell r="G1750">
            <v>0</v>
          </cell>
          <cell r="H1750">
            <v>0</v>
          </cell>
          <cell r="I1750">
            <v>0</v>
          </cell>
          <cell r="J1750">
            <v>0</v>
          </cell>
          <cell r="K1750">
            <v>0</v>
          </cell>
          <cell r="L1750">
            <v>0</v>
          </cell>
          <cell r="M1750">
            <v>0</v>
          </cell>
          <cell r="N1750">
            <v>0</v>
          </cell>
          <cell r="O1750">
            <v>0</v>
          </cell>
          <cell r="P1750">
            <v>0</v>
          </cell>
          <cell r="Q1750">
            <v>0</v>
          </cell>
          <cell r="R1750" t="str">
            <v>Rol006l</v>
          </cell>
          <cell r="S1750">
            <v>0.8</v>
          </cell>
        </row>
        <row r="1751">
          <cell r="B1751" t="str">
            <v>Rol007l</v>
          </cell>
          <cell r="D1751" t="str">
            <v>Lino/PVC</v>
          </cell>
          <cell r="E1751">
            <v>7</v>
          </cell>
          <cell r="F1751">
            <v>0</v>
          </cell>
          <cell r="G1751">
            <v>0</v>
          </cell>
          <cell r="H1751">
            <v>0</v>
          </cell>
          <cell r="I1751">
            <v>0</v>
          </cell>
          <cell r="J1751">
            <v>0</v>
          </cell>
          <cell r="K1751">
            <v>0</v>
          </cell>
          <cell r="L1751">
            <v>0</v>
          </cell>
          <cell r="M1751">
            <v>0</v>
          </cell>
          <cell r="N1751">
            <v>0</v>
          </cell>
          <cell r="O1751">
            <v>0</v>
          </cell>
          <cell r="P1751">
            <v>0</v>
          </cell>
          <cell r="Q1751">
            <v>0</v>
          </cell>
          <cell r="R1751" t="str">
            <v>Rol007l</v>
          </cell>
          <cell r="S1751">
            <v>0.8</v>
          </cell>
        </row>
        <row r="1752">
          <cell r="B1752" t="str">
            <v>Rol008l</v>
          </cell>
          <cell r="D1752" t="str">
            <v>Lino/PVC</v>
          </cell>
          <cell r="E1752">
            <v>8</v>
          </cell>
          <cell r="F1752">
            <v>0</v>
          </cell>
          <cell r="G1752">
            <v>0</v>
          </cell>
          <cell r="H1752">
            <v>0</v>
          </cell>
          <cell r="I1752">
            <v>0</v>
          </cell>
          <cell r="J1752">
            <v>0</v>
          </cell>
          <cell r="K1752">
            <v>0</v>
          </cell>
          <cell r="L1752">
            <v>0</v>
          </cell>
          <cell r="M1752">
            <v>0</v>
          </cell>
          <cell r="N1752">
            <v>0</v>
          </cell>
          <cell r="O1752">
            <v>0</v>
          </cell>
          <cell r="P1752">
            <v>0</v>
          </cell>
          <cell r="Q1752">
            <v>0</v>
          </cell>
          <cell r="R1752" t="str">
            <v>Rol008l</v>
          </cell>
          <cell r="S1752">
            <v>0.8</v>
          </cell>
        </row>
        <row r="1753">
          <cell r="B1753" t="str">
            <v>Rol009l</v>
          </cell>
          <cell r="D1753" t="str">
            <v>Lino/PVC</v>
          </cell>
          <cell r="E1753">
            <v>9</v>
          </cell>
          <cell r="F1753">
            <v>0</v>
          </cell>
          <cell r="G1753">
            <v>0</v>
          </cell>
          <cell r="H1753">
            <v>0</v>
          </cell>
          <cell r="I1753">
            <v>0</v>
          </cell>
          <cell r="J1753">
            <v>0</v>
          </cell>
          <cell r="K1753">
            <v>0</v>
          </cell>
          <cell r="L1753">
            <v>0</v>
          </cell>
          <cell r="M1753">
            <v>0</v>
          </cell>
          <cell r="N1753">
            <v>0</v>
          </cell>
          <cell r="O1753">
            <v>0</v>
          </cell>
          <cell r="P1753">
            <v>0</v>
          </cell>
          <cell r="Q1753">
            <v>0</v>
          </cell>
          <cell r="R1753" t="str">
            <v>Rol009l</v>
          </cell>
          <cell r="S1753">
            <v>0.8</v>
          </cell>
        </row>
        <row r="1754">
          <cell r="B1754" t="str">
            <v>Rol010l</v>
          </cell>
          <cell r="D1754" t="str">
            <v>Lino/PVC</v>
          </cell>
          <cell r="E1754">
            <v>10</v>
          </cell>
          <cell r="F1754">
            <v>0</v>
          </cell>
          <cell r="G1754">
            <v>0</v>
          </cell>
          <cell r="H1754">
            <v>0</v>
          </cell>
          <cell r="I1754">
            <v>0</v>
          </cell>
          <cell r="J1754">
            <v>0</v>
          </cell>
          <cell r="K1754">
            <v>0</v>
          </cell>
          <cell r="L1754">
            <v>0</v>
          </cell>
          <cell r="M1754">
            <v>0</v>
          </cell>
          <cell r="N1754">
            <v>0</v>
          </cell>
          <cell r="O1754">
            <v>0</v>
          </cell>
          <cell r="P1754">
            <v>0</v>
          </cell>
          <cell r="Q1754">
            <v>0</v>
          </cell>
          <cell r="R1754" t="str">
            <v>Rol010l</v>
          </cell>
          <cell r="S1754">
            <v>0.8</v>
          </cell>
        </row>
        <row r="1755">
          <cell r="B1755" t="str">
            <v>Rol011l</v>
          </cell>
          <cell r="D1755" t="str">
            <v>Lino/PVC</v>
          </cell>
          <cell r="E1755">
            <v>11</v>
          </cell>
          <cell r="F1755">
            <v>0</v>
          </cell>
          <cell r="G1755">
            <v>0</v>
          </cell>
          <cell r="H1755">
            <v>0</v>
          </cell>
          <cell r="I1755">
            <v>0</v>
          </cell>
          <cell r="J1755">
            <v>0</v>
          </cell>
          <cell r="K1755">
            <v>0</v>
          </cell>
          <cell r="L1755">
            <v>0</v>
          </cell>
          <cell r="M1755">
            <v>0</v>
          </cell>
          <cell r="N1755">
            <v>0</v>
          </cell>
          <cell r="O1755">
            <v>0</v>
          </cell>
          <cell r="P1755">
            <v>0</v>
          </cell>
          <cell r="Q1755">
            <v>0</v>
          </cell>
          <cell r="R1755" t="str">
            <v>Rol011l</v>
          </cell>
          <cell r="S1755">
            <v>0.8</v>
          </cell>
        </row>
        <row r="1757">
          <cell r="B1757" t="str">
            <v>Rol260s</v>
          </cell>
          <cell r="C1757" t="str">
            <v>Rolstoeltoilet</v>
          </cell>
          <cell r="D1757" t="str">
            <v>Steen</v>
          </cell>
          <cell r="E1757">
            <v>260</v>
          </cell>
          <cell r="F1757">
            <v>3.2835000000000005</v>
          </cell>
          <cell r="G1757">
            <v>0</v>
          </cell>
          <cell r="H1757">
            <v>0.12</v>
          </cell>
          <cell r="I1757">
            <v>0</v>
          </cell>
          <cell r="J1757">
            <v>0</v>
          </cell>
          <cell r="K1757">
            <v>0</v>
          </cell>
          <cell r="L1757">
            <v>6.3E-2</v>
          </cell>
          <cell r="M1757">
            <v>0</v>
          </cell>
          <cell r="N1757">
            <v>0</v>
          </cell>
          <cell r="O1757">
            <v>0</v>
          </cell>
          <cell r="P1757">
            <v>3.4665000000000008</v>
          </cell>
          <cell r="Q1757">
            <v>75.003605942593381</v>
          </cell>
          <cell r="R1757" t="str">
            <v>Rol260s</v>
          </cell>
          <cell r="S1757">
            <v>0.9</v>
          </cell>
        </row>
        <row r="1758">
          <cell r="B1758" t="str">
            <v>Rol260sn</v>
          </cell>
          <cell r="C1758" t="str">
            <v>Rolstoeltoilet, naloopronde</v>
          </cell>
          <cell r="D1758" t="str">
            <v>Steen</v>
          </cell>
          <cell r="E1758">
            <v>260</v>
          </cell>
          <cell r="F1758">
            <v>2.4375</v>
          </cell>
          <cell r="G1758">
            <v>0</v>
          </cell>
          <cell r="H1758">
            <v>0</v>
          </cell>
          <cell r="I1758">
            <v>0</v>
          </cell>
          <cell r="J1758">
            <v>0</v>
          </cell>
          <cell r="K1758">
            <v>0</v>
          </cell>
          <cell r="L1758">
            <v>0</v>
          </cell>
          <cell r="M1758">
            <v>0</v>
          </cell>
          <cell r="N1758">
            <v>0</v>
          </cell>
          <cell r="O1758">
            <v>0</v>
          </cell>
          <cell r="P1758">
            <v>2.4375</v>
          </cell>
          <cell r="Q1758">
            <v>106.66666666666667</v>
          </cell>
          <cell r="R1758" t="str">
            <v>Rol260sn</v>
          </cell>
          <cell r="S1758">
            <v>0.9</v>
          </cell>
        </row>
        <row r="1759">
          <cell r="B1759" t="str">
            <v>Rol156s</v>
          </cell>
          <cell r="C1759" t="str">
            <v>Rolstoeltoilet</v>
          </cell>
          <cell r="D1759" t="str">
            <v>Steen</v>
          </cell>
          <cell r="E1759">
            <v>156</v>
          </cell>
          <cell r="F1759">
            <v>0</v>
          </cell>
          <cell r="G1759">
            <v>0</v>
          </cell>
          <cell r="H1759">
            <v>0</v>
          </cell>
          <cell r="I1759">
            <v>0</v>
          </cell>
          <cell r="J1759">
            <v>0</v>
          </cell>
          <cell r="K1759">
            <v>0</v>
          </cell>
          <cell r="L1759">
            <v>0</v>
          </cell>
          <cell r="M1759">
            <v>0</v>
          </cell>
          <cell r="N1759">
            <v>0</v>
          </cell>
          <cell r="O1759">
            <v>0</v>
          </cell>
          <cell r="P1759">
            <v>0</v>
          </cell>
          <cell r="Q1759">
            <v>0</v>
          </cell>
          <cell r="R1759" t="str">
            <v>Rol156s</v>
          </cell>
          <cell r="S1759">
            <v>0.9</v>
          </cell>
        </row>
        <row r="1760">
          <cell r="B1760" t="str">
            <v>Rol130s</v>
          </cell>
          <cell r="C1760" t="str">
            <v>Rolstoeltoilet</v>
          </cell>
          <cell r="D1760" t="str">
            <v>Steen</v>
          </cell>
          <cell r="E1760">
            <v>130</v>
          </cell>
          <cell r="F1760">
            <v>0</v>
          </cell>
          <cell r="G1760">
            <v>0</v>
          </cell>
          <cell r="H1760">
            <v>0</v>
          </cell>
          <cell r="I1760">
            <v>0</v>
          </cell>
          <cell r="J1760">
            <v>0</v>
          </cell>
          <cell r="K1760">
            <v>0</v>
          </cell>
          <cell r="L1760">
            <v>0</v>
          </cell>
          <cell r="M1760">
            <v>0</v>
          </cell>
          <cell r="N1760">
            <v>0</v>
          </cell>
          <cell r="O1760">
            <v>0</v>
          </cell>
          <cell r="P1760">
            <v>0</v>
          </cell>
          <cell r="Q1760">
            <v>0</v>
          </cell>
          <cell r="R1760" t="str">
            <v>Rol130s</v>
          </cell>
          <cell r="S1760">
            <v>0.9</v>
          </cell>
        </row>
        <row r="1761">
          <cell r="B1761" t="str">
            <v>Rol104s</v>
          </cell>
          <cell r="C1761" t="str">
            <v>Rolstoeltoilet</v>
          </cell>
          <cell r="D1761" t="str">
            <v>Steen</v>
          </cell>
          <cell r="E1761">
            <v>104</v>
          </cell>
          <cell r="F1761">
            <v>0</v>
          </cell>
          <cell r="G1761">
            <v>0</v>
          </cell>
          <cell r="H1761">
            <v>0</v>
          </cell>
          <cell r="I1761">
            <v>0</v>
          </cell>
          <cell r="J1761">
            <v>0</v>
          </cell>
          <cell r="K1761">
            <v>0</v>
          </cell>
          <cell r="L1761">
            <v>0</v>
          </cell>
          <cell r="M1761">
            <v>0</v>
          </cell>
          <cell r="N1761">
            <v>0</v>
          </cell>
          <cell r="O1761">
            <v>0</v>
          </cell>
          <cell r="P1761">
            <v>0</v>
          </cell>
          <cell r="Q1761">
            <v>0</v>
          </cell>
          <cell r="R1761" t="str">
            <v>Rol104s</v>
          </cell>
          <cell r="S1761">
            <v>0.9</v>
          </cell>
        </row>
        <row r="1762">
          <cell r="B1762" t="str">
            <v>Rol052s</v>
          </cell>
          <cell r="C1762" t="str">
            <v>Rolstoeltoilet</v>
          </cell>
          <cell r="D1762" t="str">
            <v>Steen</v>
          </cell>
          <cell r="E1762">
            <v>52</v>
          </cell>
          <cell r="F1762">
            <v>0</v>
          </cell>
          <cell r="G1762">
            <v>0</v>
          </cell>
          <cell r="H1762">
            <v>0</v>
          </cell>
          <cell r="I1762">
            <v>0</v>
          </cell>
          <cell r="J1762">
            <v>0</v>
          </cell>
          <cell r="K1762">
            <v>0</v>
          </cell>
          <cell r="L1762">
            <v>0</v>
          </cell>
          <cell r="M1762">
            <v>0</v>
          </cell>
          <cell r="N1762">
            <v>0</v>
          </cell>
          <cell r="O1762">
            <v>0</v>
          </cell>
          <cell r="P1762">
            <v>0</v>
          </cell>
          <cell r="Q1762">
            <v>0</v>
          </cell>
          <cell r="R1762" t="str">
            <v>Rol052s</v>
          </cell>
          <cell r="S1762">
            <v>0.9</v>
          </cell>
        </row>
        <row r="1763">
          <cell r="B1763" t="str">
            <v>Rol026s</v>
          </cell>
          <cell r="C1763" t="str">
            <v>Rolstoeltoilet</v>
          </cell>
          <cell r="D1763" t="str">
            <v>Steen</v>
          </cell>
          <cell r="E1763">
            <v>26</v>
          </cell>
          <cell r="F1763">
            <v>0</v>
          </cell>
          <cell r="G1763">
            <v>0</v>
          </cell>
          <cell r="H1763">
            <v>0</v>
          </cell>
          <cell r="I1763">
            <v>0</v>
          </cell>
          <cell r="J1763">
            <v>0</v>
          </cell>
          <cell r="K1763">
            <v>0</v>
          </cell>
          <cell r="L1763">
            <v>0</v>
          </cell>
          <cell r="M1763">
            <v>0</v>
          </cell>
          <cell r="N1763">
            <v>0</v>
          </cell>
          <cell r="O1763">
            <v>0</v>
          </cell>
          <cell r="P1763">
            <v>0</v>
          </cell>
          <cell r="Q1763">
            <v>0</v>
          </cell>
          <cell r="R1763" t="str">
            <v>Rol026s</v>
          </cell>
          <cell r="S1763">
            <v>0.9</v>
          </cell>
        </row>
        <row r="1764">
          <cell r="B1764" t="str">
            <v>Rol012s</v>
          </cell>
          <cell r="C1764" t="str">
            <v>Rolstoeltoilet</v>
          </cell>
          <cell r="D1764" t="str">
            <v>Steen</v>
          </cell>
          <cell r="E1764">
            <v>12</v>
          </cell>
          <cell r="F1764">
            <v>0</v>
          </cell>
          <cell r="G1764">
            <v>0</v>
          </cell>
          <cell r="H1764">
            <v>0</v>
          </cell>
          <cell r="I1764">
            <v>0</v>
          </cell>
          <cell r="J1764">
            <v>0</v>
          </cell>
          <cell r="K1764">
            <v>0</v>
          </cell>
          <cell r="L1764">
            <v>0</v>
          </cell>
          <cell r="M1764">
            <v>0</v>
          </cell>
          <cell r="N1764">
            <v>0</v>
          </cell>
          <cell r="O1764">
            <v>0</v>
          </cell>
          <cell r="P1764">
            <v>0</v>
          </cell>
          <cell r="Q1764">
            <v>0</v>
          </cell>
          <cell r="R1764" t="str">
            <v>Rol012s</v>
          </cell>
          <cell r="S1764">
            <v>0.9</v>
          </cell>
        </row>
        <row r="1765">
          <cell r="B1765" t="str">
            <v>Rol052sz</v>
          </cell>
          <cell r="C1765" t="str">
            <v>Rolstoeltoilet, weekend</v>
          </cell>
          <cell r="D1765" t="str">
            <v>Steen</v>
          </cell>
          <cell r="E1765">
            <v>52</v>
          </cell>
          <cell r="F1765">
            <v>0.48749999999999999</v>
          </cell>
          <cell r="G1765">
            <v>0</v>
          </cell>
          <cell r="H1765">
            <v>0</v>
          </cell>
          <cell r="I1765">
            <v>0</v>
          </cell>
          <cell r="J1765">
            <v>0</v>
          </cell>
          <cell r="K1765">
            <v>0</v>
          </cell>
          <cell r="L1765">
            <v>0</v>
          </cell>
          <cell r="M1765">
            <v>0</v>
          </cell>
          <cell r="N1765">
            <v>0</v>
          </cell>
          <cell r="O1765">
            <v>0</v>
          </cell>
          <cell r="P1765">
            <v>0.48749999999999999</v>
          </cell>
          <cell r="Q1765">
            <v>106.66666666666666</v>
          </cell>
          <cell r="R1765" t="str">
            <v>Rol052sz</v>
          </cell>
          <cell r="S1765">
            <v>0.9</v>
          </cell>
        </row>
        <row r="1766">
          <cell r="B1766" t="str">
            <v>Rol001s</v>
          </cell>
          <cell r="D1766" t="str">
            <v>Steen</v>
          </cell>
          <cell r="E1766">
            <v>520</v>
          </cell>
          <cell r="F1766">
            <v>4.875</v>
          </cell>
          <cell r="G1766">
            <v>0</v>
          </cell>
          <cell r="H1766">
            <v>0</v>
          </cell>
          <cell r="I1766">
            <v>0</v>
          </cell>
          <cell r="J1766">
            <v>0</v>
          </cell>
          <cell r="K1766">
            <v>0</v>
          </cell>
          <cell r="L1766">
            <v>0</v>
          </cell>
          <cell r="M1766">
            <v>0</v>
          </cell>
          <cell r="N1766">
            <v>0</v>
          </cell>
          <cell r="O1766">
            <v>0</v>
          </cell>
          <cell r="P1766">
            <v>4.875</v>
          </cell>
          <cell r="Q1766">
            <v>106.66666666666667</v>
          </cell>
          <cell r="R1766" t="str">
            <v>Rol001s</v>
          </cell>
          <cell r="S1766">
            <v>0.9</v>
          </cell>
        </row>
        <row r="1767">
          <cell r="B1767" t="str">
            <v>Rol002s</v>
          </cell>
          <cell r="D1767" t="str">
            <v>Steen</v>
          </cell>
          <cell r="E1767">
            <v>1040</v>
          </cell>
          <cell r="F1767">
            <v>9.75</v>
          </cell>
          <cell r="G1767">
            <v>0</v>
          </cell>
          <cell r="H1767">
            <v>0</v>
          </cell>
          <cell r="I1767">
            <v>0</v>
          </cell>
          <cell r="J1767">
            <v>0</v>
          </cell>
          <cell r="K1767">
            <v>0</v>
          </cell>
          <cell r="L1767">
            <v>0</v>
          </cell>
          <cell r="M1767">
            <v>0</v>
          </cell>
          <cell r="N1767">
            <v>0</v>
          </cell>
          <cell r="O1767">
            <v>0</v>
          </cell>
          <cell r="P1767">
            <v>9.75</v>
          </cell>
          <cell r="Q1767">
            <v>106.66666666666667</v>
          </cell>
          <cell r="R1767" t="str">
            <v>Rol002s</v>
          </cell>
          <cell r="S1767">
            <v>0.9</v>
          </cell>
        </row>
        <row r="1768">
          <cell r="B1768" t="str">
            <v>Rol003s</v>
          </cell>
          <cell r="D1768" t="str">
            <v>Steen</v>
          </cell>
          <cell r="E1768">
            <v>3</v>
          </cell>
          <cell r="F1768">
            <v>2.4375</v>
          </cell>
          <cell r="G1768">
            <v>0</v>
          </cell>
          <cell r="H1768">
            <v>0</v>
          </cell>
          <cell r="I1768">
            <v>0</v>
          </cell>
          <cell r="J1768">
            <v>0</v>
          </cell>
          <cell r="K1768">
            <v>0</v>
          </cell>
          <cell r="L1768">
            <v>0</v>
          </cell>
          <cell r="M1768">
            <v>0</v>
          </cell>
          <cell r="N1768">
            <v>0</v>
          </cell>
          <cell r="O1768">
            <v>0</v>
          </cell>
          <cell r="P1768">
            <v>2.4375</v>
          </cell>
          <cell r="Q1768">
            <v>1.2307692307692308</v>
          </cell>
          <cell r="R1768" t="str">
            <v>Rol003s</v>
          </cell>
          <cell r="S1768">
            <v>0.9</v>
          </cell>
        </row>
        <row r="1769">
          <cell r="B1769" t="str">
            <v>Rol004s</v>
          </cell>
          <cell r="D1769" t="str">
            <v>Steen</v>
          </cell>
          <cell r="E1769">
            <v>52</v>
          </cell>
          <cell r="F1769">
            <v>0.48749999999999999</v>
          </cell>
          <cell r="G1769">
            <v>0</v>
          </cell>
          <cell r="H1769">
            <v>0</v>
          </cell>
          <cell r="I1769">
            <v>0</v>
          </cell>
          <cell r="J1769">
            <v>0</v>
          </cell>
          <cell r="K1769">
            <v>0</v>
          </cell>
          <cell r="L1769">
            <v>0</v>
          </cell>
          <cell r="M1769">
            <v>0</v>
          </cell>
          <cell r="N1769">
            <v>0</v>
          </cell>
          <cell r="O1769">
            <v>0</v>
          </cell>
          <cell r="P1769">
            <v>0.48749999999999999</v>
          </cell>
          <cell r="Q1769">
            <v>106.66666666666666</v>
          </cell>
          <cell r="R1769" t="str">
            <v>Rol004s</v>
          </cell>
          <cell r="S1769">
            <v>0.9</v>
          </cell>
        </row>
        <row r="1770">
          <cell r="B1770" t="str">
            <v>Rol005s</v>
          </cell>
          <cell r="D1770" t="str">
            <v>Steen</v>
          </cell>
          <cell r="E1770">
            <v>5</v>
          </cell>
          <cell r="F1770">
            <v>0</v>
          </cell>
          <cell r="G1770">
            <v>0</v>
          </cell>
          <cell r="H1770">
            <v>0</v>
          </cell>
          <cell r="I1770">
            <v>0</v>
          </cell>
          <cell r="J1770">
            <v>0</v>
          </cell>
          <cell r="K1770">
            <v>0</v>
          </cell>
          <cell r="L1770">
            <v>0</v>
          </cell>
          <cell r="M1770">
            <v>0</v>
          </cell>
          <cell r="N1770">
            <v>0</v>
          </cell>
          <cell r="O1770">
            <v>0</v>
          </cell>
          <cell r="P1770">
            <v>0</v>
          </cell>
          <cell r="Q1770">
            <v>0</v>
          </cell>
          <cell r="R1770" t="str">
            <v>Rol005s</v>
          </cell>
          <cell r="S1770">
            <v>0.9</v>
          </cell>
        </row>
        <row r="1771">
          <cell r="B1771" t="str">
            <v>Rol006s</v>
          </cell>
          <cell r="D1771" t="str">
            <v>Steen</v>
          </cell>
          <cell r="E1771">
            <v>6</v>
          </cell>
          <cell r="F1771">
            <v>0</v>
          </cell>
          <cell r="G1771">
            <v>0</v>
          </cell>
          <cell r="H1771">
            <v>0</v>
          </cell>
          <cell r="I1771">
            <v>0</v>
          </cell>
          <cell r="J1771">
            <v>0</v>
          </cell>
          <cell r="K1771">
            <v>0</v>
          </cell>
          <cell r="L1771">
            <v>0</v>
          </cell>
          <cell r="M1771">
            <v>0</v>
          </cell>
          <cell r="N1771">
            <v>0</v>
          </cell>
          <cell r="O1771">
            <v>0</v>
          </cell>
          <cell r="P1771">
            <v>0</v>
          </cell>
          <cell r="Q1771">
            <v>0</v>
          </cell>
          <cell r="R1771" t="str">
            <v>Rol006s</v>
          </cell>
          <cell r="S1771">
            <v>0.9</v>
          </cell>
        </row>
        <row r="1772">
          <cell r="B1772" t="str">
            <v>Rol007s</v>
          </cell>
          <cell r="D1772" t="str">
            <v>Steen</v>
          </cell>
          <cell r="E1772">
            <v>52</v>
          </cell>
          <cell r="F1772">
            <v>0.48749999999999999</v>
          </cell>
          <cell r="G1772">
            <v>0</v>
          </cell>
          <cell r="H1772">
            <v>0</v>
          </cell>
          <cell r="I1772">
            <v>0</v>
          </cell>
          <cell r="J1772">
            <v>0</v>
          </cell>
          <cell r="K1772">
            <v>0</v>
          </cell>
          <cell r="L1772">
            <v>0</v>
          </cell>
          <cell r="M1772">
            <v>0</v>
          </cell>
          <cell r="N1772">
            <v>0</v>
          </cell>
          <cell r="O1772">
            <v>0</v>
          </cell>
          <cell r="P1772">
            <v>0.48749999999999999</v>
          </cell>
          <cell r="Q1772">
            <v>106.66666666666666</v>
          </cell>
          <cell r="R1772" t="str">
            <v>Rol007s</v>
          </cell>
          <cell r="S1772">
            <v>0.9</v>
          </cell>
        </row>
        <row r="1773">
          <cell r="B1773" t="str">
            <v>Rol008s</v>
          </cell>
          <cell r="D1773" t="str">
            <v>Steen</v>
          </cell>
          <cell r="E1773">
            <v>8</v>
          </cell>
          <cell r="F1773">
            <v>0</v>
          </cell>
          <cell r="G1773">
            <v>0</v>
          </cell>
          <cell r="H1773">
            <v>0</v>
          </cell>
          <cell r="I1773">
            <v>0</v>
          </cell>
          <cell r="J1773">
            <v>0</v>
          </cell>
          <cell r="K1773">
            <v>0</v>
          </cell>
          <cell r="L1773">
            <v>0</v>
          </cell>
          <cell r="M1773">
            <v>0</v>
          </cell>
          <cell r="N1773">
            <v>0</v>
          </cell>
          <cell r="O1773">
            <v>0</v>
          </cell>
          <cell r="P1773">
            <v>0</v>
          </cell>
          <cell r="Q1773">
            <v>0</v>
          </cell>
          <cell r="R1773" t="str">
            <v>Rol008s</v>
          </cell>
          <cell r="S1773">
            <v>0.9</v>
          </cell>
        </row>
        <row r="1774">
          <cell r="B1774" t="str">
            <v>Rol009s</v>
          </cell>
          <cell r="D1774" t="str">
            <v>Steen</v>
          </cell>
          <cell r="E1774">
            <v>9</v>
          </cell>
          <cell r="F1774">
            <v>0</v>
          </cell>
          <cell r="G1774">
            <v>0</v>
          </cell>
          <cell r="H1774">
            <v>0</v>
          </cell>
          <cell r="I1774">
            <v>0</v>
          </cell>
          <cell r="J1774">
            <v>0</v>
          </cell>
          <cell r="K1774">
            <v>0</v>
          </cell>
          <cell r="L1774">
            <v>0</v>
          </cell>
          <cell r="M1774">
            <v>0</v>
          </cell>
          <cell r="N1774">
            <v>0</v>
          </cell>
          <cell r="O1774">
            <v>0</v>
          </cell>
          <cell r="P1774">
            <v>0</v>
          </cell>
          <cell r="Q1774">
            <v>0</v>
          </cell>
          <cell r="R1774" t="str">
            <v>Rol009s</v>
          </cell>
          <cell r="S1774">
            <v>0.9</v>
          </cell>
        </row>
        <row r="1775">
          <cell r="B1775" t="str">
            <v>Rol010s</v>
          </cell>
          <cell r="D1775" t="str">
            <v>Steen</v>
          </cell>
          <cell r="E1775">
            <v>10</v>
          </cell>
          <cell r="F1775">
            <v>0</v>
          </cell>
          <cell r="G1775">
            <v>0</v>
          </cell>
          <cell r="H1775">
            <v>0</v>
          </cell>
          <cell r="I1775">
            <v>0</v>
          </cell>
          <cell r="J1775">
            <v>0</v>
          </cell>
          <cell r="K1775">
            <v>0</v>
          </cell>
          <cell r="L1775">
            <v>0</v>
          </cell>
          <cell r="M1775">
            <v>0</v>
          </cell>
          <cell r="N1775">
            <v>0</v>
          </cell>
          <cell r="O1775">
            <v>0</v>
          </cell>
          <cell r="P1775">
            <v>0</v>
          </cell>
          <cell r="Q1775">
            <v>0</v>
          </cell>
          <cell r="R1775" t="str">
            <v>Rol010s</v>
          </cell>
          <cell r="S1775">
            <v>0.9</v>
          </cell>
        </row>
        <row r="1776">
          <cell r="B1776" t="str">
            <v>Rol011s</v>
          </cell>
          <cell r="D1776" t="str">
            <v>Steen</v>
          </cell>
          <cell r="E1776">
            <v>11</v>
          </cell>
          <cell r="F1776">
            <v>0</v>
          </cell>
          <cell r="G1776">
            <v>0</v>
          </cell>
          <cell r="H1776">
            <v>0</v>
          </cell>
          <cell r="I1776">
            <v>0</v>
          </cell>
          <cell r="J1776">
            <v>0</v>
          </cell>
          <cell r="K1776">
            <v>0</v>
          </cell>
          <cell r="L1776">
            <v>0</v>
          </cell>
          <cell r="M1776">
            <v>0</v>
          </cell>
          <cell r="N1776">
            <v>0</v>
          </cell>
          <cell r="O1776">
            <v>0</v>
          </cell>
          <cell r="P1776">
            <v>0</v>
          </cell>
          <cell r="Q1776">
            <v>0</v>
          </cell>
          <cell r="R1776" t="str">
            <v>Rol011s</v>
          </cell>
          <cell r="S1776">
            <v>0.9</v>
          </cell>
        </row>
        <row r="1778">
          <cell r="B1778" t="str">
            <v>Ron260l</v>
          </cell>
          <cell r="C1778" t="str">
            <v>Rontgenkamer</v>
          </cell>
          <cell r="D1778" t="str">
            <v>Lino/PVC</v>
          </cell>
          <cell r="E1778">
            <v>260</v>
          </cell>
          <cell r="F1778">
            <v>1.0138611111111111</v>
          </cell>
          <cell r="G1778">
            <v>3.5251157407407412E-2</v>
          </cell>
          <cell r="H1778">
            <v>3.1666666666666669E-2</v>
          </cell>
          <cell r="I1778">
            <v>0</v>
          </cell>
          <cell r="J1778">
            <v>0</v>
          </cell>
          <cell r="K1778">
            <v>0</v>
          </cell>
          <cell r="L1778">
            <v>0</v>
          </cell>
          <cell r="M1778">
            <v>0</v>
          </cell>
          <cell r="N1778">
            <v>0</v>
          </cell>
          <cell r="O1778">
            <v>0</v>
          </cell>
          <cell r="P1778">
            <v>1.0807789351851853</v>
          </cell>
          <cell r="Q1778">
            <v>240.56723492251493</v>
          </cell>
          <cell r="R1778" t="str">
            <v>Ron260l</v>
          </cell>
          <cell r="S1778">
            <v>0.95</v>
          </cell>
        </row>
        <row r="1779">
          <cell r="B1779" t="str">
            <v>Ron260ln</v>
          </cell>
          <cell r="C1779" t="str">
            <v>Rontgenkamer, naloopronde</v>
          </cell>
          <cell r="D1779" t="str">
            <v>Lino/PVC</v>
          </cell>
          <cell r="E1779">
            <v>260</v>
          </cell>
          <cell r="F1779">
            <v>0.57585185185185184</v>
          </cell>
          <cell r="G1779">
            <v>0</v>
          </cell>
          <cell r="H1779">
            <v>0</v>
          </cell>
          <cell r="I1779">
            <v>0</v>
          </cell>
          <cell r="J1779">
            <v>0</v>
          </cell>
          <cell r="K1779">
            <v>0</v>
          </cell>
          <cell r="L1779">
            <v>0</v>
          </cell>
          <cell r="M1779">
            <v>0</v>
          </cell>
          <cell r="N1779">
            <v>0</v>
          </cell>
          <cell r="O1779">
            <v>0</v>
          </cell>
          <cell r="P1779">
            <v>0.57585185185185184</v>
          </cell>
          <cell r="Q1779">
            <v>451.50501672240802</v>
          </cell>
          <cell r="R1779" t="str">
            <v>Ron260ln</v>
          </cell>
          <cell r="S1779">
            <v>0.8</v>
          </cell>
        </row>
        <row r="1780">
          <cell r="B1780" t="str">
            <v>Ron156l</v>
          </cell>
          <cell r="C1780" t="str">
            <v>Rontgenkamer</v>
          </cell>
          <cell r="D1780" t="str">
            <v>Lino/PVC</v>
          </cell>
          <cell r="E1780">
            <v>156</v>
          </cell>
          <cell r="F1780">
            <v>0.54225185185185187</v>
          </cell>
          <cell r="G1780">
            <v>3.0185185185185189E-3</v>
          </cell>
          <cell r="H1780">
            <v>2.6666666666666668E-2</v>
          </cell>
          <cell r="I1780">
            <v>0</v>
          </cell>
          <cell r="J1780">
            <v>0</v>
          </cell>
          <cell r="K1780">
            <v>0</v>
          </cell>
          <cell r="L1780">
            <v>0</v>
          </cell>
          <cell r="M1780">
            <v>0</v>
          </cell>
          <cell r="N1780">
            <v>0</v>
          </cell>
          <cell r="O1780">
            <v>0</v>
          </cell>
          <cell r="P1780">
            <v>0.57193703703703702</v>
          </cell>
          <cell r="Q1780">
            <v>272.7572965167106</v>
          </cell>
          <cell r="R1780" t="str">
            <v>Ron156l</v>
          </cell>
          <cell r="S1780">
            <v>0.8</v>
          </cell>
        </row>
        <row r="1781">
          <cell r="B1781" t="str">
            <v>Ron130l</v>
          </cell>
          <cell r="C1781" t="str">
            <v>Rontgenkamer</v>
          </cell>
          <cell r="D1781" t="str">
            <v>Lino/PVC</v>
          </cell>
          <cell r="E1781">
            <v>130</v>
          </cell>
          <cell r="F1781">
            <v>0.4817777777777778</v>
          </cell>
          <cell r="G1781">
            <v>3.0185185185185189E-3</v>
          </cell>
          <cell r="H1781">
            <v>1.3333333333333334E-2</v>
          </cell>
          <cell r="I1781">
            <v>0</v>
          </cell>
          <cell r="J1781">
            <v>0</v>
          </cell>
          <cell r="K1781">
            <v>0</v>
          </cell>
          <cell r="L1781">
            <v>0</v>
          </cell>
          <cell r="M1781">
            <v>0</v>
          </cell>
          <cell r="N1781">
            <v>0</v>
          </cell>
          <cell r="O1781">
            <v>0</v>
          </cell>
          <cell r="P1781">
            <v>0.49812962962962964</v>
          </cell>
          <cell r="Q1781">
            <v>260.97624447005467</v>
          </cell>
          <cell r="R1781" t="str">
            <v>Ron130l</v>
          </cell>
          <cell r="S1781">
            <v>0.8</v>
          </cell>
        </row>
        <row r="1782">
          <cell r="B1782" t="str">
            <v>Ron104l</v>
          </cell>
          <cell r="C1782" t="str">
            <v>Rontgenkamer</v>
          </cell>
          <cell r="D1782" t="str">
            <v>Lino/PVC</v>
          </cell>
          <cell r="E1782">
            <v>104</v>
          </cell>
          <cell r="F1782">
            <v>0.42130370370370374</v>
          </cell>
          <cell r="G1782">
            <v>3.0185185185185189E-3</v>
          </cell>
          <cell r="H1782">
            <v>1.3333333333333334E-2</v>
          </cell>
          <cell r="I1782">
            <v>0</v>
          </cell>
          <cell r="J1782">
            <v>0</v>
          </cell>
          <cell r="K1782">
            <v>0</v>
          </cell>
          <cell r="L1782">
            <v>0</v>
          </cell>
          <cell r="M1782">
            <v>0</v>
          </cell>
          <cell r="N1782">
            <v>0</v>
          </cell>
          <cell r="O1782">
            <v>0</v>
          </cell>
          <cell r="P1782">
            <v>0.43765555555555558</v>
          </cell>
          <cell r="Q1782">
            <v>237.6297951204651</v>
          </cell>
          <cell r="R1782" t="str">
            <v>Ron104l</v>
          </cell>
          <cell r="S1782">
            <v>0.8</v>
          </cell>
        </row>
        <row r="1783">
          <cell r="B1783" t="str">
            <v>Ron052l</v>
          </cell>
          <cell r="C1783" t="str">
            <v>Rontgenkamer</v>
          </cell>
          <cell r="D1783" t="str">
            <v>Lino/PVC</v>
          </cell>
          <cell r="E1783">
            <v>52</v>
          </cell>
          <cell r="F1783">
            <v>0.29111111111111115</v>
          </cell>
          <cell r="G1783">
            <v>3.0185185185185189E-3</v>
          </cell>
          <cell r="H1783">
            <v>1.3333333333333334E-2</v>
          </cell>
          <cell r="I1783">
            <v>0</v>
          </cell>
          <cell r="J1783">
            <v>0</v>
          </cell>
          <cell r="K1783">
            <v>0</v>
          </cell>
          <cell r="L1783">
            <v>0</v>
          </cell>
          <cell r="M1783">
            <v>0</v>
          </cell>
          <cell r="N1783">
            <v>0</v>
          </cell>
          <cell r="O1783">
            <v>0</v>
          </cell>
          <cell r="P1783">
            <v>0.30746296296296299</v>
          </cell>
          <cell r="Q1783">
            <v>169.12606155514064</v>
          </cell>
          <cell r="R1783" t="str">
            <v>Ron052l</v>
          </cell>
          <cell r="S1783">
            <v>0.8</v>
          </cell>
        </row>
        <row r="1784">
          <cell r="B1784" t="str">
            <v>Ron026l</v>
          </cell>
          <cell r="C1784" t="str">
            <v>Rontgenkamer</v>
          </cell>
          <cell r="D1784" t="str">
            <v>Lino/PVC</v>
          </cell>
          <cell r="E1784">
            <v>26</v>
          </cell>
          <cell r="F1784">
            <v>0.14955555555555558</v>
          </cell>
          <cell r="G1784">
            <v>3.0185185185185189E-3</v>
          </cell>
          <cell r="H1784">
            <v>1.3333333333333334E-2</v>
          </cell>
          <cell r="I1784">
            <v>0</v>
          </cell>
          <cell r="J1784">
            <v>0</v>
          </cell>
          <cell r="K1784">
            <v>0</v>
          </cell>
          <cell r="L1784">
            <v>0</v>
          </cell>
          <cell r="M1784">
            <v>0</v>
          </cell>
          <cell r="N1784">
            <v>0</v>
          </cell>
          <cell r="O1784">
            <v>0</v>
          </cell>
          <cell r="P1784">
            <v>0.16590740740740745</v>
          </cell>
          <cell r="Q1784">
            <v>156.71391896417009</v>
          </cell>
          <cell r="R1784" t="str">
            <v>Ron026l</v>
          </cell>
          <cell r="S1784">
            <v>0.8</v>
          </cell>
        </row>
        <row r="1785">
          <cell r="B1785" t="str">
            <v>Ron012l</v>
          </cell>
          <cell r="C1785" t="str">
            <v>Rontgenkamer</v>
          </cell>
          <cell r="D1785" t="str">
            <v>Lino/PVC</v>
          </cell>
          <cell r="E1785">
            <v>12</v>
          </cell>
          <cell r="F1785">
            <v>7.6666666666666661E-2</v>
          </cell>
          <cell r="G1785">
            <v>3.0185185185185189E-3</v>
          </cell>
          <cell r="H1785">
            <v>1.3333333333333334E-2</v>
          </cell>
          <cell r="I1785">
            <v>0</v>
          </cell>
          <cell r="J1785">
            <v>0</v>
          </cell>
          <cell r="K1785">
            <v>0</v>
          </cell>
          <cell r="L1785">
            <v>0</v>
          </cell>
          <cell r="M1785">
            <v>0</v>
          </cell>
          <cell r="N1785">
            <v>0</v>
          </cell>
          <cell r="O1785">
            <v>0</v>
          </cell>
          <cell r="P1785">
            <v>9.3018518518518514E-2</v>
          </cell>
          <cell r="Q1785">
            <v>129.00656977901653</v>
          </cell>
          <cell r="R1785" t="str">
            <v>Ron012l</v>
          </cell>
          <cell r="S1785">
            <v>0.8</v>
          </cell>
        </row>
        <row r="1786">
          <cell r="B1786" t="str">
            <v>Ron052lz</v>
          </cell>
          <cell r="C1786" t="str">
            <v>Rontgenkamer, weekend</v>
          </cell>
          <cell r="D1786" t="str">
            <v>Lino/PVC</v>
          </cell>
          <cell r="E1786">
            <v>52</v>
          </cell>
          <cell r="F1786">
            <v>0.10361481481481481</v>
          </cell>
          <cell r="G1786">
            <v>0</v>
          </cell>
          <cell r="H1786">
            <v>0</v>
          </cell>
          <cell r="I1786">
            <v>0</v>
          </cell>
          <cell r="J1786">
            <v>0</v>
          </cell>
          <cell r="K1786">
            <v>0</v>
          </cell>
          <cell r="L1786">
            <v>0</v>
          </cell>
          <cell r="M1786">
            <v>0</v>
          </cell>
          <cell r="N1786">
            <v>0</v>
          </cell>
          <cell r="O1786">
            <v>0</v>
          </cell>
          <cell r="P1786">
            <v>0.10361481481481481</v>
          </cell>
          <cell r="Q1786">
            <v>501.85873605947961</v>
          </cell>
          <cell r="R1786" t="str">
            <v>Ron052lz</v>
          </cell>
          <cell r="S1786">
            <v>0.8</v>
          </cell>
        </row>
        <row r="1787">
          <cell r="B1787" t="str">
            <v>Ron001l</v>
          </cell>
          <cell r="D1787" t="str">
            <v>Lino/PVC</v>
          </cell>
          <cell r="E1787">
            <v>1</v>
          </cell>
          <cell r="F1787">
            <v>0</v>
          </cell>
          <cell r="G1787">
            <v>0</v>
          </cell>
          <cell r="H1787">
            <v>0</v>
          </cell>
          <cell r="I1787">
            <v>0</v>
          </cell>
          <cell r="J1787">
            <v>0</v>
          </cell>
          <cell r="K1787">
            <v>0</v>
          </cell>
          <cell r="L1787">
            <v>0</v>
          </cell>
          <cell r="M1787">
            <v>0</v>
          </cell>
          <cell r="N1787">
            <v>0</v>
          </cell>
          <cell r="O1787">
            <v>0</v>
          </cell>
          <cell r="P1787">
            <v>0</v>
          </cell>
          <cell r="Q1787">
            <v>0</v>
          </cell>
          <cell r="R1787" t="str">
            <v>Ron001l</v>
          </cell>
          <cell r="S1787">
            <v>0.8</v>
          </cell>
        </row>
        <row r="1788">
          <cell r="B1788" t="str">
            <v>Ron002l</v>
          </cell>
          <cell r="D1788" t="str">
            <v>Lino/PVC</v>
          </cell>
          <cell r="E1788">
            <v>2</v>
          </cell>
          <cell r="F1788">
            <v>0</v>
          </cell>
          <cell r="G1788">
            <v>0</v>
          </cell>
          <cell r="H1788">
            <v>0</v>
          </cell>
          <cell r="I1788">
            <v>0</v>
          </cell>
          <cell r="J1788">
            <v>0</v>
          </cell>
          <cell r="K1788">
            <v>0</v>
          </cell>
          <cell r="L1788">
            <v>0</v>
          </cell>
          <cell r="M1788">
            <v>0</v>
          </cell>
          <cell r="N1788">
            <v>0</v>
          </cell>
          <cell r="O1788">
            <v>0</v>
          </cell>
          <cell r="P1788">
            <v>0</v>
          </cell>
          <cell r="Q1788">
            <v>0</v>
          </cell>
          <cell r="R1788" t="str">
            <v>Ron002l</v>
          </cell>
          <cell r="S1788">
            <v>0.8</v>
          </cell>
        </row>
        <row r="1789">
          <cell r="B1789" t="str">
            <v>Ron003l</v>
          </cell>
          <cell r="D1789" t="str">
            <v>Lino/PVC</v>
          </cell>
          <cell r="E1789">
            <v>3</v>
          </cell>
          <cell r="F1789">
            <v>0</v>
          </cell>
          <cell r="G1789">
            <v>0</v>
          </cell>
          <cell r="H1789">
            <v>0</v>
          </cell>
          <cell r="I1789">
            <v>0</v>
          </cell>
          <cell r="J1789">
            <v>0</v>
          </cell>
          <cell r="K1789">
            <v>0</v>
          </cell>
          <cell r="L1789">
            <v>0</v>
          </cell>
          <cell r="M1789">
            <v>0</v>
          </cell>
          <cell r="N1789">
            <v>0</v>
          </cell>
          <cell r="O1789">
            <v>0</v>
          </cell>
          <cell r="P1789">
            <v>0</v>
          </cell>
          <cell r="Q1789">
            <v>0</v>
          </cell>
          <cell r="R1789" t="str">
            <v>Ron003l</v>
          </cell>
          <cell r="S1789">
            <v>0.8</v>
          </cell>
        </row>
        <row r="1790">
          <cell r="B1790" t="str">
            <v>Ron004l</v>
          </cell>
          <cell r="D1790" t="str">
            <v>Lino/PVC</v>
          </cell>
          <cell r="E1790">
            <v>4</v>
          </cell>
          <cell r="F1790">
            <v>0</v>
          </cell>
          <cell r="G1790">
            <v>0</v>
          </cell>
          <cell r="H1790">
            <v>0</v>
          </cell>
          <cell r="I1790">
            <v>0</v>
          </cell>
          <cell r="J1790">
            <v>0</v>
          </cell>
          <cell r="K1790">
            <v>0</v>
          </cell>
          <cell r="L1790">
            <v>0</v>
          </cell>
          <cell r="M1790">
            <v>0</v>
          </cell>
          <cell r="N1790">
            <v>0</v>
          </cell>
          <cell r="O1790">
            <v>0</v>
          </cell>
          <cell r="P1790">
            <v>0</v>
          </cell>
          <cell r="Q1790">
            <v>0</v>
          </cell>
          <cell r="R1790" t="str">
            <v>Ron004l</v>
          </cell>
          <cell r="S1790">
            <v>0.8</v>
          </cell>
        </row>
        <row r="1791">
          <cell r="B1791" t="str">
            <v>Ron005l</v>
          </cell>
          <cell r="D1791" t="str">
            <v>Lino/PVC</v>
          </cell>
          <cell r="E1791">
            <v>5</v>
          </cell>
          <cell r="F1791">
            <v>0</v>
          </cell>
          <cell r="G1791">
            <v>0</v>
          </cell>
          <cell r="H1791">
            <v>0</v>
          </cell>
          <cell r="I1791">
            <v>0</v>
          </cell>
          <cell r="J1791">
            <v>0</v>
          </cell>
          <cell r="K1791">
            <v>0</v>
          </cell>
          <cell r="L1791">
            <v>0</v>
          </cell>
          <cell r="M1791">
            <v>0</v>
          </cell>
          <cell r="N1791">
            <v>0</v>
          </cell>
          <cell r="O1791">
            <v>0</v>
          </cell>
          <cell r="P1791">
            <v>0</v>
          </cell>
          <cell r="Q1791">
            <v>0</v>
          </cell>
          <cell r="R1791" t="str">
            <v>Ron005l</v>
          </cell>
          <cell r="S1791">
            <v>0.8</v>
          </cell>
        </row>
        <row r="1792">
          <cell r="B1792" t="str">
            <v>Ron006l</v>
          </cell>
          <cell r="D1792" t="str">
            <v>Lino/PVC</v>
          </cell>
          <cell r="E1792">
            <v>6</v>
          </cell>
          <cell r="F1792">
            <v>0</v>
          </cell>
          <cell r="G1792">
            <v>0</v>
          </cell>
          <cell r="H1792">
            <v>0</v>
          </cell>
          <cell r="I1792">
            <v>0</v>
          </cell>
          <cell r="J1792">
            <v>0</v>
          </cell>
          <cell r="K1792">
            <v>0</v>
          </cell>
          <cell r="L1792">
            <v>0</v>
          </cell>
          <cell r="M1792">
            <v>0</v>
          </cell>
          <cell r="N1792">
            <v>0</v>
          </cell>
          <cell r="O1792">
            <v>0</v>
          </cell>
          <cell r="P1792">
            <v>0</v>
          </cell>
          <cell r="Q1792">
            <v>0</v>
          </cell>
          <cell r="R1792" t="str">
            <v>Ron006l</v>
          </cell>
          <cell r="S1792">
            <v>0.8</v>
          </cell>
        </row>
        <row r="1793">
          <cell r="B1793" t="str">
            <v>Ron007l</v>
          </cell>
          <cell r="D1793" t="str">
            <v>Lino/PVC</v>
          </cell>
          <cell r="E1793">
            <v>7</v>
          </cell>
          <cell r="F1793">
            <v>0</v>
          </cell>
          <cell r="G1793">
            <v>0</v>
          </cell>
          <cell r="H1793">
            <v>0</v>
          </cell>
          <cell r="I1793">
            <v>0</v>
          </cell>
          <cell r="J1793">
            <v>0</v>
          </cell>
          <cell r="K1793">
            <v>0</v>
          </cell>
          <cell r="L1793">
            <v>0</v>
          </cell>
          <cell r="M1793">
            <v>0</v>
          </cell>
          <cell r="N1793">
            <v>0</v>
          </cell>
          <cell r="O1793">
            <v>0</v>
          </cell>
          <cell r="P1793">
            <v>0</v>
          </cell>
          <cell r="Q1793">
            <v>0</v>
          </cell>
          <cell r="R1793" t="str">
            <v>Ron007l</v>
          </cell>
          <cell r="S1793">
            <v>0.8</v>
          </cell>
        </row>
        <row r="1794">
          <cell r="B1794" t="str">
            <v>Ron008l</v>
          </cell>
          <cell r="D1794" t="str">
            <v>Lino/PVC</v>
          </cell>
          <cell r="E1794">
            <v>8</v>
          </cell>
          <cell r="F1794">
            <v>0</v>
          </cell>
          <cell r="G1794">
            <v>0</v>
          </cell>
          <cell r="H1794">
            <v>0</v>
          </cell>
          <cell r="I1794">
            <v>0</v>
          </cell>
          <cell r="J1794">
            <v>0</v>
          </cell>
          <cell r="K1794">
            <v>0</v>
          </cell>
          <cell r="L1794">
            <v>0</v>
          </cell>
          <cell r="M1794">
            <v>0</v>
          </cell>
          <cell r="N1794">
            <v>0</v>
          </cell>
          <cell r="O1794">
            <v>0</v>
          </cell>
          <cell r="P1794">
            <v>0</v>
          </cell>
          <cell r="Q1794">
            <v>0</v>
          </cell>
          <cell r="R1794" t="str">
            <v>Ron008l</v>
          </cell>
          <cell r="S1794">
            <v>0.8</v>
          </cell>
        </row>
        <row r="1795">
          <cell r="B1795" t="str">
            <v>Ron009l</v>
          </cell>
          <cell r="D1795" t="str">
            <v>Lino/PVC</v>
          </cell>
          <cell r="E1795">
            <v>9</v>
          </cell>
          <cell r="F1795">
            <v>0</v>
          </cell>
          <cell r="G1795">
            <v>0</v>
          </cell>
          <cell r="H1795">
            <v>0</v>
          </cell>
          <cell r="I1795">
            <v>0</v>
          </cell>
          <cell r="J1795">
            <v>0</v>
          </cell>
          <cell r="K1795">
            <v>0</v>
          </cell>
          <cell r="L1795">
            <v>0</v>
          </cell>
          <cell r="M1795">
            <v>0</v>
          </cell>
          <cell r="N1795">
            <v>0</v>
          </cell>
          <cell r="O1795">
            <v>0</v>
          </cell>
          <cell r="P1795">
            <v>0</v>
          </cell>
          <cell r="Q1795">
            <v>0</v>
          </cell>
          <cell r="R1795" t="str">
            <v>Ron009l</v>
          </cell>
          <cell r="S1795">
            <v>0.8</v>
          </cell>
        </row>
        <row r="1796">
          <cell r="B1796" t="str">
            <v>Ron010l</v>
          </cell>
          <cell r="D1796" t="str">
            <v>Lino/PVC</v>
          </cell>
          <cell r="E1796">
            <v>10</v>
          </cell>
          <cell r="F1796">
            <v>0</v>
          </cell>
          <cell r="G1796">
            <v>0</v>
          </cell>
          <cell r="H1796">
            <v>0</v>
          </cell>
          <cell r="I1796">
            <v>0</v>
          </cell>
          <cell r="J1796">
            <v>0</v>
          </cell>
          <cell r="K1796">
            <v>0</v>
          </cell>
          <cell r="L1796">
            <v>0</v>
          </cell>
          <cell r="M1796">
            <v>0</v>
          </cell>
          <cell r="N1796">
            <v>0</v>
          </cell>
          <cell r="O1796">
            <v>0</v>
          </cell>
          <cell r="P1796">
            <v>0</v>
          </cell>
          <cell r="Q1796">
            <v>0</v>
          </cell>
          <cell r="R1796" t="str">
            <v>Ron010l</v>
          </cell>
          <cell r="S1796">
            <v>0.8</v>
          </cell>
        </row>
        <row r="1797">
          <cell r="B1797" t="str">
            <v>Ron011l</v>
          </cell>
          <cell r="D1797" t="str">
            <v>Lino/PVC</v>
          </cell>
          <cell r="E1797">
            <v>11</v>
          </cell>
          <cell r="F1797">
            <v>0</v>
          </cell>
          <cell r="G1797">
            <v>0</v>
          </cell>
          <cell r="H1797">
            <v>0</v>
          </cell>
          <cell r="I1797">
            <v>0</v>
          </cell>
          <cell r="J1797">
            <v>0</v>
          </cell>
          <cell r="K1797">
            <v>0</v>
          </cell>
          <cell r="L1797">
            <v>0</v>
          </cell>
          <cell r="M1797">
            <v>0</v>
          </cell>
          <cell r="N1797">
            <v>0</v>
          </cell>
          <cell r="O1797">
            <v>0</v>
          </cell>
          <cell r="P1797">
            <v>0</v>
          </cell>
          <cell r="Q1797">
            <v>0</v>
          </cell>
          <cell r="R1797" t="str">
            <v>Ron011l</v>
          </cell>
          <cell r="S1797">
            <v>0.8</v>
          </cell>
        </row>
        <row r="1799">
          <cell r="B1799" t="str">
            <v>Ron260s</v>
          </cell>
          <cell r="C1799" t="str">
            <v>Rontgenkamer</v>
          </cell>
          <cell r="D1799" t="str">
            <v>Steen</v>
          </cell>
          <cell r="E1799">
            <v>260</v>
          </cell>
          <cell r="F1799">
            <v>0.46800000000000003</v>
          </cell>
          <cell r="G1799">
            <v>3.0185185185185189E-3</v>
          </cell>
          <cell r="H1799">
            <v>1.3333333333333334E-2</v>
          </cell>
          <cell r="I1799">
            <v>0</v>
          </cell>
          <cell r="J1799">
            <v>0</v>
          </cell>
          <cell r="K1799">
            <v>0</v>
          </cell>
          <cell r="L1799">
            <v>0</v>
          </cell>
          <cell r="M1799">
            <v>0</v>
          </cell>
          <cell r="N1799">
            <v>0</v>
          </cell>
          <cell r="O1799">
            <v>0</v>
          </cell>
          <cell r="P1799">
            <v>0.48435185185185187</v>
          </cell>
          <cell r="Q1799">
            <v>536.79984706557048</v>
          </cell>
          <cell r="R1799" t="str">
            <v>Ron260s</v>
          </cell>
          <cell r="S1799">
            <v>0.8</v>
          </cell>
        </row>
        <row r="1800">
          <cell r="B1800" t="str">
            <v>Ron260sn</v>
          </cell>
          <cell r="C1800" t="str">
            <v>Rontgenkamer, naloopronde</v>
          </cell>
          <cell r="D1800" t="str">
            <v>Steen</v>
          </cell>
          <cell r="E1800">
            <v>260</v>
          </cell>
          <cell r="F1800">
            <v>0.33703703703703702</v>
          </cell>
          <cell r="G1800">
            <v>0</v>
          </cell>
          <cell r="H1800">
            <v>0</v>
          </cell>
          <cell r="I1800">
            <v>0</v>
          </cell>
          <cell r="J1800">
            <v>0</v>
          </cell>
          <cell r="K1800">
            <v>0</v>
          </cell>
          <cell r="L1800">
            <v>0</v>
          </cell>
          <cell r="M1800">
            <v>0</v>
          </cell>
          <cell r="N1800">
            <v>0</v>
          </cell>
          <cell r="O1800">
            <v>0</v>
          </cell>
          <cell r="P1800">
            <v>0.33703703703703702</v>
          </cell>
          <cell r="Q1800">
            <v>771.42857142857144</v>
          </cell>
          <cell r="R1800" t="str">
            <v>Ron260sn</v>
          </cell>
          <cell r="S1800">
            <v>0.8</v>
          </cell>
        </row>
        <row r="1801">
          <cell r="B1801" t="str">
            <v>Ron156s</v>
          </cell>
          <cell r="C1801" t="str">
            <v>Rontgenkamer</v>
          </cell>
          <cell r="D1801" t="str">
            <v>Steen</v>
          </cell>
          <cell r="E1801">
            <v>156</v>
          </cell>
          <cell r="F1801">
            <v>0.32162962962962965</v>
          </cell>
          <cell r="G1801">
            <v>3.0185185185185189E-3</v>
          </cell>
          <cell r="H1801">
            <v>1.3333333333333334E-2</v>
          </cell>
          <cell r="I1801">
            <v>0</v>
          </cell>
          <cell r="J1801">
            <v>0</v>
          </cell>
          <cell r="K1801">
            <v>0</v>
          </cell>
          <cell r="L1801">
            <v>0</v>
          </cell>
          <cell r="M1801">
            <v>0</v>
          </cell>
          <cell r="N1801">
            <v>0</v>
          </cell>
          <cell r="O1801">
            <v>0</v>
          </cell>
          <cell r="P1801">
            <v>0.33798148148148149</v>
          </cell>
          <cell r="Q1801">
            <v>461.56374993151059</v>
          </cell>
          <cell r="R1801" t="str">
            <v>Ron156s</v>
          </cell>
          <cell r="S1801">
            <v>0.8</v>
          </cell>
        </row>
        <row r="1802">
          <cell r="B1802" t="str">
            <v>Ron130s</v>
          </cell>
          <cell r="C1802" t="str">
            <v>Rontgenkamer</v>
          </cell>
          <cell r="D1802" t="str">
            <v>Steen</v>
          </cell>
          <cell r="E1802">
            <v>130</v>
          </cell>
          <cell r="F1802">
            <v>0.28503703703703698</v>
          </cell>
          <cell r="G1802">
            <v>3.0185185185185189E-3</v>
          </cell>
          <cell r="H1802">
            <v>1.3333333333333334E-2</v>
          </cell>
          <cell r="I1802">
            <v>0</v>
          </cell>
          <cell r="J1802">
            <v>0</v>
          </cell>
          <cell r="K1802">
            <v>0</v>
          </cell>
          <cell r="L1802">
            <v>0</v>
          </cell>
          <cell r="M1802">
            <v>0</v>
          </cell>
          <cell r="N1802">
            <v>0</v>
          </cell>
          <cell r="O1802">
            <v>0</v>
          </cell>
          <cell r="P1802">
            <v>0.30138888888888882</v>
          </cell>
          <cell r="Q1802">
            <v>431.33640552995399</v>
          </cell>
          <cell r="R1802" t="str">
            <v>Ron130s</v>
          </cell>
          <cell r="S1802">
            <v>0.8</v>
          </cell>
        </row>
        <row r="1803">
          <cell r="B1803" t="str">
            <v>Ron104s</v>
          </cell>
          <cell r="C1803" t="str">
            <v>Rontgenkamer</v>
          </cell>
          <cell r="D1803" t="str">
            <v>Steen</v>
          </cell>
          <cell r="E1803">
            <v>104</v>
          </cell>
          <cell r="F1803">
            <v>0.24844444444444436</v>
          </cell>
          <cell r="G1803">
            <v>3.0185185185185189E-3</v>
          </cell>
          <cell r="H1803">
            <v>1.3333333333333334E-2</v>
          </cell>
          <cell r="I1803">
            <v>0</v>
          </cell>
          <cell r="J1803">
            <v>0</v>
          </cell>
          <cell r="K1803">
            <v>0</v>
          </cell>
          <cell r="L1803">
            <v>0</v>
          </cell>
          <cell r="M1803">
            <v>0</v>
          </cell>
          <cell r="N1803">
            <v>0</v>
          </cell>
          <cell r="O1803">
            <v>0</v>
          </cell>
          <cell r="P1803">
            <v>0.2647962962962962</v>
          </cell>
          <cell r="Q1803">
            <v>392.75473809357311</v>
          </cell>
          <cell r="R1803" t="str">
            <v>Ron104s</v>
          </cell>
          <cell r="S1803">
            <v>0.8</v>
          </cell>
        </row>
        <row r="1804">
          <cell r="B1804" t="str">
            <v>Ron052s</v>
          </cell>
          <cell r="C1804" t="str">
            <v>Rontgenkamer</v>
          </cell>
          <cell r="D1804" t="str">
            <v>Steen</v>
          </cell>
          <cell r="E1804">
            <v>52</v>
          </cell>
          <cell r="F1804">
            <v>0.17525925925925923</v>
          </cell>
          <cell r="G1804">
            <v>3.0185185185185189E-3</v>
          </cell>
          <cell r="H1804">
            <v>1.3333333333333334E-2</v>
          </cell>
          <cell r="I1804">
            <v>0</v>
          </cell>
          <cell r="J1804">
            <v>0</v>
          </cell>
          <cell r="K1804">
            <v>0</v>
          </cell>
          <cell r="L1804">
            <v>0</v>
          </cell>
          <cell r="M1804">
            <v>0</v>
          </cell>
          <cell r="N1804">
            <v>0</v>
          </cell>
          <cell r="O1804">
            <v>0</v>
          </cell>
          <cell r="P1804">
            <v>0.19161111111111109</v>
          </cell>
          <cell r="Q1804">
            <v>271.38300956799071</v>
          </cell>
          <cell r="R1804" t="str">
            <v>Ron052s</v>
          </cell>
          <cell r="S1804">
            <v>0.8</v>
          </cell>
        </row>
        <row r="1805">
          <cell r="B1805" t="str">
            <v>Ron026s</v>
          </cell>
          <cell r="C1805" t="str">
            <v>Rontgenkamer</v>
          </cell>
          <cell r="D1805" t="str">
            <v>Steen</v>
          </cell>
          <cell r="E1805">
            <v>26</v>
          </cell>
          <cell r="F1805">
            <v>9.1629629629629616E-2</v>
          </cell>
          <cell r="G1805">
            <v>3.0185185185185189E-3</v>
          </cell>
          <cell r="H1805">
            <v>1.3333333333333334E-2</v>
          </cell>
          <cell r="I1805">
            <v>0</v>
          </cell>
          <cell r="J1805">
            <v>0</v>
          </cell>
          <cell r="K1805">
            <v>0</v>
          </cell>
          <cell r="L1805">
            <v>0</v>
          </cell>
          <cell r="M1805">
            <v>0</v>
          </cell>
          <cell r="N1805">
            <v>0</v>
          </cell>
          <cell r="O1805">
            <v>0</v>
          </cell>
          <cell r="P1805">
            <v>0.10798148148148147</v>
          </cell>
          <cell r="Q1805">
            <v>240.78202709655295</v>
          </cell>
          <cell r="R1805" t="str">
            <v>Ron026s</v>
          </cell>
          <cell r="S1805">
            <v>0.8</v>
          </cell>
        </row>
        <row r="1806">
          <cell r="B1806" t="str">
            <v>Ron012s</v>
          </cell>
          <cell r="C1806" t="str">
            <v>Rontgenkamer</v>
          </cell>
          <cell r="D1806" t="str">
            <v>Steen</v>
          </cell>
          <cell r="E1806">
            <v>12</v>
          </cell>
          <cell r="F1806">
            <v>4.7481481481481486E-2</v>
          </cell>
          <cell r="G1806">
            <v>3.0185185185185189E-3</v>
          </cell>
          <cell r="H1806">
            <v>1.3333333333333334E-2</v>
          </cell>
          <cell r="I1806">
            <v>0</v>
          </cell>
          <cell r="J1806">
            <v>0</v>
          </cell>
          <cell r="K1806">
            <v>0</v>
          </cell>
          <cell r="L1806">
            <v>0</v>
          </cell>
          <cell r="M1806">
            <v>0</v>
          </cell>
          <cell r="N1806">
            <v>0</v>
          </cell>
          <cell r="O1806">
            <v>0</v>
          </cell>
          <cell r="P1806">
            <v>6.3833333333333339E-2</v>
          </cell>
          <cell r="Q1806">
            <v>187.98955613577021</v>
          </cell>
          <cell r="R1806" t="str">
            <v>Ron012s</v>
          </cell>
          <cell r="S1806">
            <v>0.8</v>
          </cell>
        </row>
        <row r="1807">
          <cell r="B1807" t="str">
            <v>Ron052sz</v>
          </cell>
          <cell r="C1807" t="str">
            <v>Rontgenkamer, weekend</v>
          </cell>
          <cell r="D1807" t="str">
            <v>Steen</v>
          </cell>
          <cell r="E1807">
            <v>52</v>
          </cell>
          <cell r="F1807">
            <v>5.5851851851851847E-2</v>
          </cell>
          <cell r="G1807">
            <v>0</v>
          </cell>
          <cell r="H1807">
            <v>0</v>
          </cell>
          <cell r="I1807">
            <v>0</v>
          </cell>
          <cell r="J1807">
            <v>0</v>
          </cell>
          <cell r="K1807">
            <v>0</v>
          </cell>
          <cell r="L1807">
            <v>0</v>
          </cell>
          <cell r="M1807">
            <v>0</v>
          </cell>
          <cell r="N1807">
            <v>0</v>
          </cell>
          <cell r="O1807">
            <v>0</v>
          </cell>
          <cell r="P1807">
            <v>5.5851851851851847E-2</v>
          </cell>
          <cell r="Q1807">
            <v>931.03448275862081</v>
          </cell>
          <cell r="R1807" t="str">
            <v>Ron052sz</v>
          </cell>
          <cell r="S1807">
            <v>0.8</v>
          </cell>
        </row>
        <row r="1808">
          <cell r="B1808" t="str">
            <v>Ron001s</v>
          </cell>
          <cell r="D1808" t="str">
            <v>Steen</v>
          </cell>
          <cell r="E1808">
            <v>1</v>
          </cell>
          <cell r="F1808">
            <v>0</v>
          </cell>
          <cell r="G1808">
            <v>0</v>
          </cell>
          <cell r="H1808">
            <v>0</v>
          </cell>
          <cell r="I1808">
            <v>0</v>
          </cell>
          <cell r="J1808">
            <v>0</v>
          </cell>
          <cell r="K1808">
            <v>0</v>
          </cell>
          <cell r="L1808">
            <v>0</v>
          </cell>
          <cell r="M1808">
            <v>0</v>
          </cell>
          <cell r="N1808">
            <v>0</v>
          </cell>
          <cell r="O1808">
            <v>0</v>
          </cell>
          <cell r="P1808">
            <v>0</v>
          </cell>
          <cell r="Q1808">
            <v>0</v>
          </cell>
          <cell r="R1808" t="str">
            <v>Ron001s</v>
          </cell>
          <cell r="S1808">
            <v>0.8</v>
          </cell>
        </row>
        <row r="1809">
          <cell r="B1809" t="str">
            <v>Ron002s</v>
          </cell>
          <cell r="D1809" t="str">
            <v>Steen</v>
          </cell>
          <cell r="E1809">
            <v>2</v>
          </cell>
          <cell r="F1809">
            <v>0</v>
          </cell>
          <cell r="G1809">
            <v>0</v>
          </cell>
          <cell r="H1809">
            <v>0</v>
          </cell>
          <cell r="I1809">
            <v>0</v>
          </cell>
          <cell r="J1809">
            <v>0</v>
          </cell>
          <cell r="K1809">
            <v>0</v>
          </cell>
          <cell r="L1809">
            <v>0</v>
          </cell>
          <cell r="M1809">
            <v>0</v>
          </cell>
          <cell r="N1809">
            <v>0</v>
          </cell>
          <cell r="O1809">
            <v>0</v>
          </cell>
          <cell r="P1809">
            <v>0</v>
          </cell>
          <cell r="Q1809">
            <v>0</v>
          </cell>
          <cell r="R1809" t="str">
            <v>Ron002s</v>
          </cell>
          <cell r="S1809">
            <v>0.8</v>
          </cell>
        </row>
        <row r="1810">
          <cell r="B1810" t="str">
            <v>Ron003s</v>
          </cell>
          <cell r="D1810" t="str">
            <v>Steen</v>
          </cell>
          <cell r="E1810">
            <v>3</v>
          </cell>
          <cell r="F1810">
            <v>0</v>
          </cell>
          <cell r="G1810">
            <v>0</v>
          </cell>
          <cell r="H1810">
            <v>0</v>
          </cell>
          <cell r="I1810">
            <v>0</v>
          </cell>
          <cell r="J1810">
            <v>0</v>
          </cell>
          <cell r="K1810">
            <v>0</v>
          </cell>
          <cell r="L1810">
            <v>0</v>
          </cell>
          <cell r="M1810">
            <v>0</v>
          </cell>
          <cell r="N1810">
            <v>0</v>
          </cell>
          <cell r="O1810">
            <v>0</v>
          </cell>
          <cell r="P1810">
            <v>0</v>
          </cell>
          <cell r="Q1810">
            <v>0</v>
          </cell>
          <cell r="R1810" t="str">
            <v>Ron003s</v>
          </cell>
          <cell r="S1810">
            <v>0.8</v>
          </cell>
        </row>
        <row r="1811">
          <cell r="B1811" t="str">
            <v>Ron004s</v>
          </cell>
          <cell r="D1811" t="str">
            <v>Steen</v>
          </cell>
          <cell r="E1811">
            <v>4</v>
          </cell>
          <cell r="F1811">
            <v>0</v>
          </cell>
          <cell r="G1811">
            <v>0</v>
          </cell>
          <cell r="H1811">
            <v>0</v>
          </cell>
          <cell r="I1811">
            <v>0</v>
          </cell>
          <cell r="J1811">
            <v>0</v>
          </cell>
          <cell r="K1811">
            <v>0</v>
          </cell>
          <cell r="L1811">
            <v>0</v>
          </cell>
          <cell r="M1811">
            <v>0</v>
          </cell>
          <cell r="N1811">
            <v>0</v>
          </cell>
          <cell r="O1811">
            <v>0</v>
          </cell>
          <cell r="P1811">
            <v>0</v>
          </cell>
          <cell r="Q1811">
            <v>0</v>
          </cell>
          <cell r="R1811" t="str">
            <v>Ron004s</v>
          </cell>
          <cell r="S1811">
            <v>0.8</v>
          </cell>
        </row>
        <row r="1812">
          <cell r="B1812" t="str">
            <v>Ron005s</v>
          </cell>
          <cell r="D1812" t="str">
            <v>Steen</v>
          </cell>
          <cell r="E1812">
            <v>5</v>
          </cell>
          <cell r="F1812">
            <v>0</v>
          </cell>
          <cell r="G1812">
            <v>0</v>
          </cell>
          <cell r="H1812">
            <v>0</v>
          </cell>
          <cell r="I1812">
            <v>0</v>
          </cell>
          <cell r="J1812">
            <v>0</v>
          </cell>
          <cell r="K1812">
            <v>0</v>
          </cell>
          <cell r="L1812">
            <v>0</v>
          </cell>
          <cell r="M1812">
            <v>0</v>
          </cell>
          <cell r="N1812">
            <v>0</v>
          </cell>
          <cell r="O1812">
            <v>0</v>
          </cell>
          <cell r="P1812">
            <v>0</v>
          </cell>
          <cell r="Q1812">
            <v>0</v>
          </cell>
          <cell r="R1812" t="str">
            <v>Ron005s</v>
          </cell>
          <cell r="S1812">
            <v>0.8</v>
          </cell>
        </row>
        <row r="1813">
          <cell r="B1813" t="str">
            <v>Ron006s</v>
          </cell>
          <cell r="D1813" t="str">
            <v>Steen</v>
          </cell>
          <cell r="E1813">
            <v>6</v>
          </cell>
          <cell r="F1813">
            <v>0</v>
          </cell>
          <cell r="G1813">
            <v>0</v>
          </cell>
          <cell r="H1813">
            <v>0</v>
          </cell>
          <cell r="I1813">
            <v>0</v>
          </cell>
          <cell r="J1813">
            <v>0</v>
          </cell>
          <cell r="K1813">
            <v>0</v>
          </cell>
          <cell r="L1813">
            <v>0</v>
          </cell>
          <cell r="M1813">
            <v>0</v>
          </cell>
          <cell r="N1813">
            <v>0</v>
          </cell>
          <cell r="O1813">
            <v>0</v>
          </cell>
          <cell r="P1813">
            <v>0</v>
          </cell>
          <cell r="Q1813">
            <v>0</v>
          </cell>
          <cell r="R1813" t="str">
            <v>Ron006s</v>
          </cell>
          <cell r="S1813">
            <v>0.8</v>
          </cell>
        </row>
        <row r="1814">
          <cell r="B1814" t="str">
            <v>Ron007s</v>
          </cell>
          <cell r="D1814" t="str">
            <v>Steen</v>
          </cell>
          <cell r="E1814">
            <v>7</v>
          </cell>
          <cell r="F1814">
            <v>0</v>
          </cell>
          <cell r="G1814">
            <v>0</v>
          </cell>
          <cell r="H1814">
            <v>0</v>
          </cell>
          <cell r="I1814">
            <v>0</v>
          </cell>
          <cell r="J1814">
            <v>0</v>
          </cell>
          <cell r="K1814">
            <v>0</v>
          </cell>
          <cell r="L1814">
            <v>0</v>
          </cell>
          <cell r="M1814">
            <v>0</v>
          </cell>
          <cell r="N1814">
            <v>0</v>
          </cell>
          <cell r="O1814">
            <v>0</v>
          </cell>
          <cell r="P1814">
            <v>0</v>
          </cell>
          <cell r="Q1814">
            <v>0</v>
          </cell>
          <cell r="R1814" t="str">
            <v>Ron007s</v>
          </cell>
          <cell r="S1814">
            <v>0.8</v>
          </cell>
        </row>
        <row r="1815">
          <cell r="B1815" t="str">
            <v>Ron008s</v>
          </cell>
          <cell r="D1815" t="str">
            <v>Steen</v>
          </cell>
          <cell r="E1815">
            <v>8</v>
          </cell>
          <cell r="F1815">
            <v>0</v>
          </cell>
          <cell r="G1815">
            <v>0</v>
          </cell>
          <cell r="H1815">
            <v>0</v>
          </cell>
          <cell r="I1815">
            <v>0</v>
          </cell>
          <cell r="J1815">
            <v>0</v>
          </cell>
          <cell r="K1815">
            <v>0</v>
          </cell>
          <cell r="L1815">
            <v>0</v>
          </cell>
          <cell r="M1815">
            <v>0</v>
          </cell>
          <cell r="N1815">
            <v>0</v>
          </cell>
          <cell r="O1815">
            <v>0</v>
          </cell>
          <cell r="P1815">
            <v>0</v>
          </cell>
          <cell r="Q1815">
            <v>0</v>
          </cell>
          <cell r="R1815" t="str">
            <v>Ron008s</v>
          </cell>
          <cell r="S1815">
            <v>0.8</v>
          </cell>
        </row>
        <row r="1816">
          <cell r="B1816" t="str">
            <v>Ron009s</v>
          </cell>
          <cell r="D1816" t="str">
            <v>Steen</v>
          </cell>
          <cell r="E1816">
            <v>9</v>
          </cell>
          <cell r="F1816">
            <v>0</v>
          </cell>
          <cell r="G1816">
            <v>0</v>
          </cell>
          <cell r="H1816">
            <v>0</v>
          </cell>
          <cell r="I1816">
            <v>0</v>
          </cell>
          <cell r="J1816">
            <v>0</v>
          </cell>
          <cell r="K1816">
            <v>0</v>
          </cell>
          <cell r="L1816">
            <v>0</v>
          </cell>
          <cell r="M1816">
            <v>0</v>
          </cell>
          <cell r="N1816">
            <v>0</v>
          </cell>
          <cell r="O1816">
            <v>0</v>
          </cell>
          <cell r="P1816">
            <v>0</v>
          </cell>
          <cell r="Q1816">
            <v>0</v>
          </cell>
          <cell r="R1816" t="str">
            <v>Ron009s</v>
          </cell>
          <cell r="S1816">
            <v>0.8</v>
          </cell>
        </row>
        <row r="1817">
          <cell r="B1817" t="str">
            <v>Ron010s</v>
          </cell>
          <cell r="D1817" t="str">
            <v>Steen</v>
          </cell>
          <cell r="E1817">
            <v>10</v>
          </cell>
          <cell r="F1817">
            <v>0</v>
          </cell>
          <cell r="G1817">
            <v>0</v>
          </cell>
          <cell r="H1817">
            <v>0</v>
          </cell>
          <cell r="I1817">
            <v>0</v>
          </cell>
          <cell r="J1817">
            <v>0</v>
          </cell>
          <cell r="K1817">
            <v>0</v>
          </cell>
          <cell r="L1817">
            <v>0</v>
          </cell>
          <cell r="M1817">
            <v>0</v>
          </cell>
          <cell r="N1817">
            <v>0</v>
          </cell>
          <cell r="O1817">
            <v>0</v>
          </cell>
          <cell r="P1817">
            <v>0</v>
          </cell>
          <cell r="Q1817">
            <v>0</v>
          </cell>
          <cell r="R1817" t="str">
            <v>Ron010s</v>
          </cell>
          <cell r="S1817">
            <v>0.8</v>
          </cell>
        </row>
        <row r="1818">
          <cell r="B1818" t="str">
            <v>Ron011s</v>
          </cell>
          <cell r="D1818" t="str">
            <v>Steen</v>
          </cell>
          <cell r="E1818">
            <v>11</v>
          </cell>
          <cell r="F1818">
            <v>0</v>
          </cell>
          <cell r="G1818">
            <v>0</v>
          </cell>
          <cell r="H1818">
            <v>0</v>
          </cell>
          <cell r="I1818">
            <v>0</v>
          </cell>
          <cell r="J1818">
            <v>0</v>
          </cell>
          <cell r="K1818">
            <v>0</v>
          </cell>
          <cell r="L1818">
            <v>0</v>
          </cell>
          <cell r="M1818">
            <v>0</v>
          </cell>
          <cell r="N1818">
            <v>0</v>
          </cell>
          <cell r="O1818">
            <v>0</v>
          </cell>
          <cell r="P1818">
            <v>0</v>
          </cell>
          <cell r="Q1818">
            <v>0</v>
          </cell>
          <cell r="R1818" t="str">
            <v>Ron011s</v>
          </cell>
          <cell r="S1818">
            <v>0.8</v>
          </cell>
        </row>
        <row r="1820">
          <cell r="B1820" t="str">
            <v>Roo260l</v>
          </cell>
          <cell r="C1820" t="str">
            <v>Rookkamer</v>
          </cell>
          <cell r="D1820" t="str">
            <v>Lino/PVC</v>
          </cell>
          <cell r="E1820">
            <v>260</v>
          </cell>
          <cell r="F1820">
            <v>0.75423111111111107</v>
          </cell>
          <cell r="G1820">
            <v>1.4733333333333333E-2</v>
          </cell>
          <cell r="H1820">
            <v>0</v>
          </cell>
          <cell r="I1820">
            <v>0</v>
          </cell>
          <cell r="J1820">
            <v>5.2000000000000005E-2</v>
          </cell>
          <cell r="K1820">
            <v>0</v>
          </cell>
          <cell r="L1820">
            <v>0</v>
          </cell>
          <cell r="M1820">
            <v>0</v>
          </cell>
          <cell r="N1820">
            <v>0</v>
          </cell>
          <cell r="O1820">
            <v>0</v>
          </cell>
          <cell r="P1820">
            <v>0.8209644444444445</v>
          </cell>
          <cell r="Q1820">
            <v>316.70068266591596</v>
          </cell>
          <cell r="R1820" t="str">
            <v>Roo260l</v>
          </cell>
          <cell r="S1820">
            <v>0.78</v>
          </cell>
        </row>
        <row r="1821">
          <cell r="B1821" t="str">
            <v>Roo260ln</v>
          </cell>
          <cell r="C1821" t="str">
            <v>Rookkamer, naloopronde</v>
          </cell>
          <cell r="D1821" t="str">
            <v>Lino/PVC</v>
          </cell>
          <cell r="E1821">
            <v>260</v>
          </cell>
          <cell r="F1821">
            <v>0.5616000000000001</v>
          </cell>
          <cell r="G1821">
            <v>0</v>
          </cell>
          <cell r="H1821">
            <v>0</v>
          </cell>
          <cell r="I1821">
            <v>0</v>
          </cell>
          <cell r="J1821">
            <v>0</v>
          </cell>
          <cell r="K1821">
            <v>0</v>
          </cell>
          <cell r="L1821">
            <v>0</v>
          </cell>
          <cell r="M1821">
            <v>0</v>
          </cell>
          <cell r="N1821">
            <v>0</v>
          </cell>
          <cell r="O1821">
            <v>0</v>
          </cell>
          <cell r="P1821">
            <v>0.5616000000000001</v>
          </cell>
          <cell r="Q1821">
            <v>462.96296296296288</v>
          </cell>
          <cell r="R1821" t="str">
            <v>Roo260ln</v>
          </cell>
          <cell r="S1821">
            <v>0.81</v>
          </cell>
        </row>
        <row r="1822">
          <cell r="B1822" t="str">
            <v>Roo156l</v>
          </cell>
          <cell r="C1822" t="str">
            <v>Rookkamer</v>
          </cell>
          <cell r="D1822" t="str">
            <v>Lino/PVC</v>
          </cell>
          <cell r="E1822">
            <v>156</v>
          </cell>
          <cell r="F1822">
            <v>0.67800000000000016</v>
          </cell>
          <cell r="G1822">
            <v>1.5300000000000001E-2</v>
          </cell>
          <cell r="H1822">
            <v>0</v>
          </cell>
          <cell r="I1822">
            <v>0</v>
          </cell>
          <cell r="J1822">
            <v>5.4000000000000006E-2</v>
          </cell>
          <cell r="K1822">
            <v>0</v>
          </cell>
          <cell r="L1822">
            <v>0</v>
          </cell>
          <cell r="M1822">
            <v>0</v>
          </cell>
          <cell r="N1822">
            <v>0</v>
          </cell>
          <cell r="O1822">
            <v>0</v>
          </cell>
          <cell r="P1822">
            <v>0.74730000000000019</v>
          </cell>
          <cell r="Q1822">
            <v>208.75150541951024</v>
          </cell>
          <cell r="R1822" t="str">
            <v>Roo156l</v>
          </cell>
          <cell r="S1822">
            <v>0.81</v>
          </cell>
        </row>
        <row r="1823">
          <cell r="B1823" t="str">
            <v>Roo130l</v>
          </cell>
          <cell r="C1823" t="str">
            <v>Rookkamer</v>
          </cell>
          <cell r="D1823" t="str">
            <v>Lino/PVC</v>
          </cell>
          <cell r="E1823">
            <v>130</v>
          </cell>
          <cell r="F1823">
            <v>0.67800000000000016</v>
          </cell>
          <cell r="G1823">
            <v>1.5300000000000001E-2</v>
          </cell>
          <cell r="H1823">
            <v>0</v>
          </cell>
          <cell r="I1823">
            <v>0</v>
          </cell>
          <cell r="J1823">
            <v>5.4000000000000006E-2</v>
          </cell>
          <cell r="K1823">
            <v>0</v>
          </cell>
          <cell r="L1823">
            <v>0</v>
          </cell>
          <cell r="M1823">
            <v>0</v>
          </cell>
          <cell r="N1823">
            <v>0</v>
          </cell>
          <cell r="O1823">
            <v>0</v>
          </cell>
          <cell r="P1823">
            <v>0.74730000000000019</v>
          </cell>
          <cell r="Q1823">
            <v>173.95958784959186</v>
          </cell>
          <cell r="R1823" t="str">
            <v>Roo130l</v>
          </cell>
          <cell r="S1823">
            <v>0.81</v>
          </cell>
        </row>
        <row r="1824">
          <cell r="B1824" t="str">
            <v>Roo104l</v>
          </cell>
          <cell r="C1824" t="str">
            <v>Rookkamer</v>
          </cell>
          <cell r="D1824" t="str">
            <v>Lino/PVC</v>
          </cell>
          <cell r="E1824">
            <v>104</v>
          </cell>
          <cell r="F1824">
            <v>0.67800000000000016</v>
          </cell>
          <cell r="G1824">
            <v>1.5300000000000001E-2</v>
          </cell>
          <cell r="H1824">
            <v>0</v>
          </cell>
          <cell r="I1824">
            <v>0</v>
          </cell>
          <cell r="J1824">
            <v>5.4000000000000006E-2</v>
          </cell>
          <cell r="K1824">
            <v>0</v>
          </cell>
          <cell r="L1824">
            <v>0</v>
          </cell>
          <cell r="M1824">
            <v>0</v>
          </cell>
          <cell r="N1824">
            <v>0</v>
          </cell>
          <cell r="O1824">
            <v>0</v>
          </cell>
          <cell r="P1824">
            <v>0.74730000000000019</v>
          </cell>
          <cell r="Q1824">
            <v>139.1676702796735</v>
          </cell>
          <cell r="R1824" t="str">
            <v>Roo104l</v>
          </cell>
          <cell r="S1824">
            <v>0.81</v>
          </cell>
        </row>
        <row r="1825">
          <cell r="B1825" t="str">
            <v>Roo052l</v>
          </cell>
          <cell r="C1825" t="str">
            <v>Rookkamer</v>
          </cell>
          <cell r="D1825" t="str">
            <v>Lino/PVC</v>
          </cell>
          <cell r="E1825">
            <v>52</v>
          </cell>
          <cell r="F1825">
            <v>0.42198000000000008</v>
          </cell>
          <cell r="G1825">
            <v>1.5300000000000001E-2</v>
          </cell>
          <cell r="H1825">
            <v>0</v>
          </cell>
          <cell r="I1825">
            <v>0</v>
          </cell>
          <cell r="J1825">
            <v>5.4000000000000006E-2</v>
          </cell>
          <cell r="K1825">
            <v>0</v>
          </cell>
          <cell r="L1825">
            <v>0</v>
          </cell>
          <cell r="M1825">
            <v>0</v>
          </cell>
          <cell r="N1825">
            <v>0</v>
          </cell>
          <cell r="O1825">
            <v>0</v>
          </cell>
          <cell r="P1825">
            <v>0.49128000000000005</v>
          </cell>
          <cell r="Q1825">
            <v>105.84595342778047</v>
          </cell>
          <cell r="R1825" t="str">
            <v>Roo052l</v>
          </cell>
          <cell r="S1825">
            <v>0.81</v>
          </cell>
        </row>
        <row r="1826">
          <cell r="B1826" t="str">
            <v>Roo026l</v>
          </cell>
          <cell r="C1826" t="str">
            <v>Rookkamer</v>
          </cell>
          <cell r="D1826" t="str">
            <v>Lino/PVC</v>
          </cell>
          <cell r="E1826">
            <v>26</v>
          </cell>
          <cell r="F1826">
            <v>0.67800000000000016</v>
          </cell>
          <cell r="G1826">
            <v>1.5300000000000001E-2</v>
          </cell>
          <cell r="H1826">
            <v>0</v>
          </cell>
          <cell r="I1826">
            <v>0</v>
          </cell>
          <cell r="J1826">
            <v>5.4000000000000006E-2</v>
          </cell>
          <cell r="K1826">
            <v>0</v>
          </cell>
          <cell r="L1826">
            <v>0</v>
          </cell>
          <cell r="M1826">
            <v>0</v>
          </cell>
          <cell r="N1826">
            <v>0</v>
          </cell>
          <cell r="O1826">
            <v>0</v>
          </cell>
          <cell r="P1826">
            <v>0.74730000000000019</v>
          </cell>
          <cell r="Q1826">
            <v>34.791917569918375</v>
          </cell>
          <cell r="R1826" t="str">
            <v>Roo026l</v>
          </cell>
          <cell r="S1826">
            <v>0.81</v>
          </cell>
        </row>
        <row r="1827">
          <cell r="B1827" t="str">
            <v>Roo012l</v>
          </cell>
          <cell r="C1827" t="str">
            <v>Rookkamer</v>
          </cell>
          <cell r="D1827" t="str">
            <v>Lino/PVC</v>
          </cell>
          <cell r="E1827">
            <v>12</v>
          </cell>
          <cell r="F1827">
            <v>0.67800000000000016</v>
          </cell>
          <cell r="G1827">
            <v>1.5300000000000001E-2</v>
          </cell>
          <cell r="H1827">
            <v>0</v>
          </cell>
          <cell r="I1827">
            <v>0</v>
          </cell>
          <cell r="J1827">
            <v>5.4000000000000006E-2</v>
          </cell>
          <cell r="K1827">
            <v>0</v>
          </cell>
          <cell r="L1827">
            <v>0</v>
          </cell>
          <cell r="M1827">
            <v>0</v>
          </cell>
          <cell r="N1827">
            <v>0</v>
          </cell>
          <cell r="O1827">
            <v>0</v>
          </cell>
          <cell r="P1827">
            <v>0.74730000000000019</v>
          </cell>
          <cell r="Q1827">
            <v>16.057808109193093</v>
          </cell>
          <cell r="R1827" t="str">
            <v>Roo012l</v>
          </cell>
          <cell r="S1827">
            <v>0.81</v>
          </cell>
        </row>
        <row r="1828">
          <cell r="B1828" t="str">
            <v>Roo052lz</v>
          </cell>
          <cell r="C1828" t="str">
            <v>Rookkamer, zaterdag</v>
          </cell>
          <cell r="D1828" t="str">
            <v>Lino/PVC</v>
          </cell>
          <cell r="E1828">
            <v>52</v>
          </cell>
          <cell r="F1828">
            <v>0.10764000000000001</v>
          </cell>
          <cell r="G1828">
            <v>0</v>
          </cell>
          <cell r="H1828">
            <v>0</v>
          </cell>
          <cell r="I1828">
            <v>0</v>
          </cell>
          <cell r="J1828">
            <v>0</v>
          </cell>
          <cell r="K1828">
            <v>0</v>
          </cell>
          <cell r="L1828">
            <v>0</v>
          </cell>
          <cell r="M1828">
            <v>0</v>
          </cell>
          <cell r="N1828">
            <v>0</v>
          </cell>
          <cell r="O1828">
            <v>0</v>
          </cell>
          <cell r="P1828">
            <v>0.10764000000000001</v>
          </cell>
          <cell r="Q1828">
            <v>483.09178743961343</v>
          </cell>
          <cell r="R1828" t="str">
            <v>Roo052lz</v>
          </cell>
          <cell r="S1828">
            <v>0.81</v>
          </cell>
        </row>
        <row r="1829">
          <cell r="B1829" t="str">
            <v>Roo052lzo</v>
          </cell>
          <cell r="C1829" t="str">
            <v>Rookkamer, zondag</v>
          </cell>
          <cell r="D1829" t="str">
            <v>Lino/PVC</v>
          </cell>
          <cell r="E1829">
            <v>52</v>
          </cell>
          <cell r="F1829">
            <v>0.10764000000000001</v>
          </cell>
          <cell r="G1829">
            <v>0</v>
          </cell>
          <cell r="H1829">
            <v>0</v>
          </cell>
          <cell r="I1829">
            <v>0</v>
          </cell>
          <cell r="J1829">
            <v>0</v>
          </cell>
          <cell r="K1829">
            <v>0</v>
          </cell>
          <cell r="L1829">
            <v>0</v>
          </cell>
          <cell r="M1829">
            <v>0</v>
          </cell>
          <cell r="N1829">
            <v>0</v>
          </cell>
          <cell r="O1829">
            <v>0</v>
          </cell>
          <cell r="P1829">
            <v>0.10764000000000001</v>
          </cell>
          <cell r="Q1829">
            <v>483.09178743961343</v>
          </cell>
          <cell r="R1829" t="str">
            <v>Roo052lzo</v>
          </cell>
          <cell r="S1829">
            <v>0.81</v>
          </cell>
        </row>
        <row r="1830">
          <cell r="B1830" t="str">
            <v>Roo008lf</v>
          </cell>
          <cell r="C1830" t="str">
            <v>Rookkamer, feestdag</v>
          </cell>
          <cell r="D1830" t="str">
            <v>Lino/PVC</v>
          </cell>
          <cell r="E1830">
            <v>8</v>
          </cell>
          <cell r="F1830">
            <v>1.6560000000000002E-2</v>
          </cell>
          <cell r="G1830">
            <v>0</v>
          </cell>
          <cell r="H1830">
            <v>0</v>
          </cell>
          <cell r="I1830">
            <v>0</v>
          </cell>
          <cell r="J1830">
            <v>0</v>
          </cell>
          <cell r="K1830">
            <v>0</v>
          </cell>
          <cell r="L1830">
            <v>0</v>
          </cell>
          <cell r="M1830">
            <v>0</v>
          </cell>
          <cell r="N1830">
            <v>0</v>
          </cell>
          <cell r="O1830">
            <v>0</v>
          </cell>
          <cell r="P1830">
            <v>1.6560000000000002E-2</v>
          </cell>
          <cell r="Q1830">
            <v>483.09178743961348</v>
          </cell>
          <cell r="R1830" t="str">
            <v>Roo008lf</v>
          </cell>
          <cell r="S1830">
            <v>0.81</v>
          </cell>
        </row>
        <row r="1831">
          <cell r="B1831" t="str">
            <v>Roo003l</v>
          </cell>
          <cell r="D1831" t="str">
            <v>Lino/PVC</v>
          </cell>
          <cell r="E1831">
            <v>3</v>
          </cell>
          <cell r="F1831">
            <v>0.67800000000000016</v>
          </cell>
          <cell r="G1831">
            <v>1.5300000000000001E-2</v>
          </cell>
          <cell r="H1831">
            <v>0</v>
          </cell>
          <cell r="I1831">
            <v>0</v>
          </cell>
          <cell r="J1831">
            <v>5.4000000000000006E-2</v>
          </cell>
          <cell r="K1831">
            <v>0</v>
          </cell>
          <cell r="L1831">
            <v>0</v>
          </cell>
          <cell r="M1831">
            <v>0</v>
          </cell>
          <cell r="N1831">
            <v>0</v>
          </cell>
          <cell r="O1831">
            <v>0</v>
          </cell>
          <cell r="P1831">
            <v>0.74730000000000019</v>
          </cell>
          <cell r="Q1831">
            <v>4.0144520272982733</v>
          </cell>
          <cell r="R1831" t="str">
            <v>Roo003l</v>
          </cell>
          <cell r="S1831">
            <v>0.81</v>
          </cell>
        </row>
        <row r="1832">
          <cell r="B1832" t="str">
            <v>Roo004l</v>
          </cell>
          <cell r="D1832" t="str">
            <v>Lino/PVC</v>
          </cell>
          <cell r="E1832">
            <v>4</v>
          </cell>
          <cell r="F1832">
            <v>0.67800000000000016</v>
          </cell>
          <cell r="G1832">
            <v>1.5300000000000001E-2</v>
          </cell>
          <cell r="H1832">
            <v>0</v>
          </cell>
          <cell r="I1832">
            <v>0</v>
          </cell>
          <cell r="J1832">
            <v>5.4000000000000006E-2</v>
          </cell>
          <cell r="K1832">
            <v>0</v>
          </cell>
          <cell r="L1832">
            <v>0</v>
          </cell>
          <cell r="M1832">
            <v>0</v>
          </cell>
          <cell r="N1832">
            <v>0</v>
          </cell>
          <cell r="O1832">
            <v>0</v>
          </cell>
          <cell r="P1832">
            <v>0.74730000000000019</v>
          </cell>
          <cell r="Q1832">
            <v>5.352602703064365</v>
          </cell>
          <cell r="R1832" t="str">
            <v>Roo004l</v>
          </cell>
          <cell r="S1832">
            <v>0.81</v>
          </cell>
        </row>
        <row r="1833">
          <cell r="B1833" t="str">
            <v>Roo005l</v>
          </cell>
          <cell r="D1833" t="str">
            <v>Lino/PVC</v>
          </cell>
          <cell r="E1833">
            <v>5</v>
          </cell>
          <cell r="F1833">
            <v>0.67800000000000016</v>
          </cell>
          <cell r="G1833">
            <v>1.5300000000000001E-2</v>
          </cell>
          <cell r="H1833">
            <v>0</v>
          </cell>
          <cell r="I1833">
            <v>0</v>
          </cell>
          <cell r="J1833">
            <v>5.4000000000000006E-2</v>
          </cell>
          <cell r="K1833">
            <v>0</v>
          </cell>
          <cell r="L1833">
            <v>0</v>
          </cell>
          <cell r="M1833">
            <v>0</v>
          </cell>
          <cell r="N1833">
            <v>0</v>
          </cell>
          <cell r="O1833">
            <v>0</v>
          </cell>
          <cell r="P1833">
            <v>0.74730000000000019</v>
          </cell>
          <cell r="Q1833">
            <v>6.6907533788304558</v>
          </cell>
          <cell r="R1833" t="str">
            <v>Roo005l</v>
          </cell>
          <cell r="S1833">
            <v>0.81</v>
          </cell>
        </row>
        <row r="1834">
          <cell r="B1834" t="str">
            <v>Roo006l</v>
          </cell>
          <cell r="D1834" t="str">
            <v>Lino/PVC</v>
          </cell>
          <cell r="E1834">
            <v>6</v>
          </cell>
          <cell r="F1834">
            <v>0.79842000000000013</v>
          </cell>
          <cell r="G1834">
            <v>2.1780000000000001E-2</v>
          </cell>
          <cell r="H1834">
            <v>0</v>
          </cell>
          <cell r="I1834">
            <v>0</v>
          </cell>
          <cell r="J1834">
            <v>5.4000000000000006E-2</v>
          </cell>
          <cell r="K1834">
            <v>0</v>
          </cell>
          <cell r="L1834">
            <v>0</v>
          </cell>
          <cell r="M1834">
            <v>0</v>
          </cell>
          <cell r="N1834">
            <v>0</v>
          </cell>
          <cell r="O1834">
            <v>0</v>
          </cell>
          <cell r="P1834">
            <v>0.8742000000000002</v>
          </cell>
          <cell r="Q1834">
            <v>6.8634179821551129</v>
          </cell>
          <cell r="R1834" t="str">
            <v>Roo006l</v>
          </cell>
          <cell r="S1834">
            <v>0.81</v>
          </cell>
        </row>
        <row r="1835">
          <cell r="B1835" t="str">
            <v>Roo007l</v>
          </cell>
          <cell r="D1835" t="str">
            <v>Lino/PVC</v>
          </cell>
          <cell r="E1835">
            <v>7</v>
          </cell>
          <cell r="F1835">
            <v>0.79842000000000013</v>
          </cell>
          <cell r="G1835">
            <v>2.1780000000000001E-2</v>
          </cell>
          <cell r="H1835">
            <v>0</v>
          </cell>
          <cell r="I1835">
            <v>0</v>
          </cell>
          <cell r="J1835">
            <v>5.4000000000000006E-2</v>
          </cell>
          <cell r="K1835">
            <v>0</v>
          </cell>
          <cell r="L1835">
            <v>0</v>
          </cell>
          <cell r="M1835">
            <v>0</v>
          </cell>
          <cell r="N1835">
            <v>0</v>
          </cell>
          <cell r="O1835">
            <v>0</v>
          </cell>
          <cell r="P1835">
            <v>0.8742000000000002</v>
          </cell>
          <cell r="Q1835">
            <v>8.0073209791809639</v>
          </cell>
          <cell r="R1835" t="str">
            <v>Roo007l</v>
          </cell>
          <cell r="S1835">
            <v>0.81</v>
          </cell>
        </row>
        <row r="1836">
          <cell r="B1836" t="str">
            <v>Roo008l</v>
          </cell>
          <cell r="D1836" t="str">
            <v>Lino/PVC</v>
          </cell>
          <cell r="E1836">
            <v>260</v>
          </cell>
          <cell r="F1836">
            <v>0.64740000000000009</v>
          </cell>
          <cell r="G1836">
            <v>0</v>
          </cell>
          <cell r="H1836">
            <v>0</v>
          </cell>
          <cell r="I1836">
            <v>0</v>
          </cell>
          <cell r="J1836">
            <v>0</v>
          </cell>
          <cell r="K1836">
            <v>0</v>
          </cell>
          <cell r="L1836">
            <v>0</v>
          </cell>
          <cell r="M1836">
            <v>0</v>
          </cell>
          <cell r="N1836">
            <v>0</v>
          </cell>
          <cell r="O1836">
            <v>0</v>
          </cell>
          <cell r="P1836">
            <v>0.64740000000000009</v>
          </cell>
          <cell r="Q1836">
            <v>401.60642570281118</v>
          </cell>
          <cell r="R1836" t="str">
            <v>Roo008l</v>
          </cell>
          <cell r="S1836">
            <v>0.81</v>
          </cell>
        </row>
        <row r="1837">
          <cell r="B1837" t="str">
            <v>Roo009l</v>
          </cell>
          <cell r="D1837" t="str">
            <v>Lino/PVC</v>
          </cell>
          <cell r="E1837">
            <v>9</v>
          </cell>
          <cell r="F1837">
            <v>0.79842000000000013</v>
          </cell>
          <cell r="G1837">
            <v>2.1780000000000001E-2</v>
          </cell>
          <cell r="H1837">
            <v>0</v>
          </cell>
          <cell r="I1837">
            <v>0</v>
          </cell>
          <cell r="J1837">
            <v>5.4000000000000006E-2</v>
          </cell>
          <cell r="K1837">
            <v>0</v>
          </cell>
          <cell r="L1837">
            <v>0</v>
          </cell>
          <cell r="M1837">
            <v>0</v>
          </cell>
          <cell r="N1837">
            <v>0</v>
          </cell>
          <cell r="O1837">
            <v>0</v>
          </cell>
          <cell r="P1837">
            <v>0.8742000000000002</v>
          </cell>
          <cell r="Q1837">
            <v>10.295126973232669</v>
          </cell>
          <cell r="R1837" t="str">
            <v>Roo009l</v>
          </cell>
          <cell r="S1837">
            <v>0.81</v>
          </cell>
        </row>
        <row r="1838">
          <cell r="B1838" t="str">
            <v>Roo010l</v>
          </cell>
          <cell r="D1838" t="str">
            <v>Lino/PVC</v>
          </cell>
          <cell r="E1838">
            <v>10</v>
          </cell>
          <cell r="F1838">
            <v>0.79842000000000013</v>
          </cell>
          <cell r="G1838">
            <v>2.1780000000000001E-2</v>
          </cell>
          <cell r="H1838">
            <v>0</v>
          </cell>
          <cell r="I1838">
            <v>0</v>
          </cell>
          <cell r="J1838">
            <v>5.4000000000000006E-2</v>
          </cell>
          <cell r="K1838">
            <v>0</v>
          </cell>
          <cell r="L1838">
            <v>0</v>
          </cell>
          <cell r="M1838">
            <v>0</v>
          </cell>
          <cell r="N1838">
            <v>0</v>
          </cell>
          <cell r="O1838">
            <v>0</v>
          </cell>
          <cell r="P1838">
            <v>0.8742000000000002</v>
          </cell>
          <cell r="Q1838">
            <v>11.43902997025852</v>
          </cell>
          <cell r="R1838" t="str">
            <v>Roo010l</v>
          </cell>
          <cell r="S1838">
            <v>0.81</v>
          </cell>
        </row>
        <row r="1839">
          <cell r="B1839" t="str">
            <v>Roo011l</v>
          </cell>
          <cell r="D1839" t="str">
            <v>Lino/PVC</v>
          </cell>
          <cell r="E1839">
            <v>11</v>
          </cell>
          <cell r="F1839">
            <v>0.79842000000000013</v>
          </cell>
          <cell r="G1839">
            <v>2.1780000000000001E-2</v>
          </cell>
          <cell r="H1839">
            <v>0</v>
          </cell>
          <cell r="I1839">
            <v>0</v>
          </cell>
          <cell r="J1839">
            <v>5.4000000000000006E-2</v>
          </cell>
          <cell r="K1839">
            <v>0</v>
          </cell>
          <cell r="L1839">
            <v>0</v>
          </cell>
          <cell r="M1839">
            <v>0</v>
          </cell>
          <cell r="N1839">
            <v>0</v>
          </cell>
          <cell r="O1839">
            <v>0</v>
          </cell>
          <cell r="P1839">
            <v>0.8742000000000002</v>
          </cell>
          <cell r="Q1839">
            <v>12.582932967284373</v>
          </cell>
          <cell r="R1839" t="str">
            <v>Roo011l</v>
          </cell>
          <cell r="S1839">
            <v>0.81</v>
          </cell>
        </row>
        <row r="1841">
          <cell r="B1841" t="str">
            <v>San260l</v>
          </cell>
          <cell r="C1841" t="str">
            <v>Sanitair</v>
          </cell>
          <cell r="D1841" t="str">
            <v>Lino/PVC</v>
          </cell>
          <cell r="E1841" t="e">
            <v>#REF!</v>
          </cell>
          <cell r="F1841" t="e">
            <v>#REF!</v>
          </cell>
          <cell r="G1841" t="e">
            <v>#REF!</v>
          </cell>
          <cell r="H1841" t="e">
            <v>#REF!</v>
          </cell>
          <cell r="I1841" t="e">
            <v>#REF!</v>
          </cell>
          <cell r="J1841" t="e">
            <v>#REF!</v>
          </cell>
          <cell r="K1841" t="e">
            <v>#REF!</v>
          </cell>
          <cell r="L1841" t="e">
            <v>#REF!</v>
          </cell>
          <cell r="M1841" t="e">
            <v>#REF!</v>
          </cell>
          <cell r="N1841" t="e">
            <v>#REF!</v>
          </cell>
          <cell r="O1841" t="e">
            <v>#REF!</v>
          </cell>
          <cell r="P1841" t="e">
            <v>#REF!</v>
          </cell>
          <cell r="Q1841" t="e">
            <v>#REF!</v>
          </cell>
          <cell r="R1841" t="str">
            <v>San260l</v>
          </cell>
          <cell r="S1841" t="e">
            <v>#REF!</v>
          </cell>
        </row>
        <row r="1842">
          <cell r="B1842" t="str">
            <v>San260ln</v>
          </cell>
          <cell r="C1842" t="str">
            <v>Sanitair, naloopronde</v>
          </cell>
          <cell r="D1842" t="str">
            <v>Lino/PVC</v>
          </cell>
          <cell r="E1842" t="e">
            <v>#REF!</v>
          </cell>
          <cell r="F1842" t="e">
            <v>#REF!</v>
          </cell>
          <cell r="G1842" t="e">
            <v>#REF!</v>
          </cell>
          <cell r="H1842" t="e">
            <v>#REF!</v>
          </cell>
          <cell r="I1842" t="e">
            <v>#REF!</v>
          </cell>
          <cell r="J1842" t="e">
            <v>#REF!</v>
          </cell>
          <cell r="K1842" t="e">
            <v>#REF!</v>
          </cell>
          <cell r="L1842" t="e">
            <v>#REF!</v>
          </cell>
          <cell r="M1842" t="e">
            <v>#REF!</v>
          </cell>
          <cell r="N1842" t="e">
            <v>#REF!</v>
          </cell>
          <cell r="O1842" t="e">
            <v>#REF!</v>
          </cell>
          <cell r="P1842" t="e">
            <v>#REF!</v>
          </cell>
          <cell r="Q1842" t="e">
            <v>#REF!</v>
          </cell>
          <cell r="R1842" t="str">
            <v>San260ln</v>
          </cell>
          <cell r="S1842" t="e">
            <v>#REF!</v>
          </cell>
        </row>
        <row r="1843">
          <cell r="B1843" t="str">
            <v>San156l</v>
          </cell>
          <cell r="C1843" t="str">
            <v>Sanitair</v>
          </cell>
          <cell r="D1843" t="str">
            <v>Lino/PVC</v>
          </cell>
          <cell r="E1843" t="e">
            <v>#REF!</v>
          </cell>
          <cell r="F1843" t="e">
            <v>#REF!</v>
          </cell>
          <cell r="G1843" t="e">
            <v>#REF!</v>
          </cell>
          <cell r="H1843" t="e">
            <v>#REF!</v>
          </cell>
          <cell r="I1843" t="e">
            <v>#REF!</v>
          </cell>
          <cell r="J1843" t="e">
            <v>#REF!</v>
          </cell>
          <cell r="K1843" t="e">
            <v>#REF!</v>
          </cell>
          <cell r="L1843" t="e">
            <v>#REF!</v>
          </cell>
          <cell r="M1843" t="e">
            <v>#REF!</v>
          </cell>
          <cell r="N1843" t="e">
            <v>#REF!</v>
          </cell>
          <cell r="O1843" t="e">
            <v>#REF!</v>
          </cell>
          <cell r="P1843" t="e">
            <v>#REF!</v>
          </cell>
          <cell r="Q1843" t="e">
            <v>#REF!</v>
          </cell>
          <cell r="R1843" t="str">
            <v>San156l</v>
          </cell>
          <cell r="S1843" t="e">
            <v>#REF!</v>
          </cell>
        </row>
        <row r="1844">
          <cell r="B1844" t="str">
            <v>San130l</v>
          </cell>
          <cell r="C1844" t="str">
            <v>Sanitair</v>
          </cell>
          <cell r="D1844" t="str">
            <v>Lino/PVC</v>
          </cell>
          <cell r="E1844" t="e">
            <v>#REF!</v>
          </cell>
          <cell r="F1844" t="e">
            <v>#REF!</v>
          </cell>
          <cell r="G1844" t="e">
            <v>#REF!</v>
          </cell>
          <cell r="H1844" t="e">
            <v>#REF!</v>
          </cell>
          <cell r="I1844" t="e">
            <v>#REF!</v>
          </cell>
          <cell r="J1844" t="e">
            <v>#REF!</v>
          </cell>
          <cell r="K1844" t="e">
            <v>#REF!</v>
          </cell>
          <cell r="L1844" t="e">
            <v>#REF!</v>
          </cell>
          <cell r="M1844" t="e">
            <v>#REF!</v>
          </cell>
          <cell r="N1844" t="e">
            <v>#REF!</v>
          </cell>
          <cell r="O1844" t="e">
            <v>#REF!</v>
          </cell>
          <cell r="P1844" t="e">
            <v>#REF!</v>
          </cell>
          <cell r="Q1844" t="e">
            <v>#REF!</v>
          </cell>
          <cell r="R1844" t="str">
            <v>San130l</v>
          </cell>
          <cell r="S1844" t="e">
            <v>#REF!</v>
          </cell>
        </row>
        <row r="1845">
          <cell r="B1845" t="str">
            <v>San104l</v>
          </cell>
          <cell r="C1845" t="str">
            <v>Sanitair</v>
          </cell>
          <cell r="D1845" t="str">
            <v>Lino/PVC</v>
          </cell>
          <cell r="E1845" t="e">
            <v>#REF!</v>
          </cell>
          <cell r="F1845" t="e">
            <v>#REF!</v>
          </cell>
          <cell r="G1845" t="e">
            <v>#REF!</v>
          </cell>
          <cell r="H1845" t="e">
            <v>#REF!</v>
          </cell>
          <cell r="I1845" t="e">
            <v>#REF!</v>
          </cell>
          <cell r="J1845" t="e">
            <v>#REF!</v>
          </cell>
          <cell r="K1845" t="e">
            <v>#REF!</v>
          </cell>
          <cell r="L1845" t="e">
            <v>#REF!</v>
          </cell>
          <cell r="M1845" t="e">
            <v>#REF!</v>
          </cell>
          <cell r="N1845" t="e">
            <v>#REF!</v>
          </cell>
          <cell r="O1845" t="e">
            <v>#REF!</v>
          </cell>
          <cell r="P1845" t="e">
            <v>#REF!</v>
          </cell>
          <cell r="Q1845" t="e">
            <v>#REF!</v>
          </cell>
          <cell r="R1845" t="str">
            <v>San104l</v>
          </cell>
          <cell r="S1845" t="e">
            <v>#REF!</v>
          </cell>
        </row>
        <row r="1846">
          <cell r="B1846" t="str">
            <v>San052l</v>
          </cell>
          <cell r="C1846" t="str">
            <v>Sanitair</v>
          </cell>
          <cell r="D1846" t="str">
            <v>Lino/PVC</v>
          </cell>
          <cell r="E1846" t="e">
            <v>#REF!</v>
          </cell>
          <cell r="F1846" t="e">
            <v>#REF!</v>
          </cell>
          <cell r="G1846" t="e">
            <v>#REF!</v>
          </cell>
          <cell r="H1846" t="e">
            <v>#REF!</v>
          </cell>
          <cell r="I1846" t="e">
            <v>#REF!</v>
          </cell>
          <cell r="J1846" t="e">
            <v>#REF!</v>
          </cell>
          <cell r="K1846" t="e">
            <v>#REF!</v>
          </cell>
          <cell r="L1846" t="e">
            <v>#REF!</v>
          </cell>
          <cell r="M1846" t="e">
            <v>#REF!</v>
          </cell>
          <cell r="N1846" t="e">
            <v>#REF!</v>
          </cell>
          <cell r="O1846" t="e">
            <v>#REF!</v>
          </cell>
          <cell r="P1846" t="e">
            <v>#REF!</v>
          </cell>
          <cell r="Q1846" t="e">
            <v>#REF!</v>
          </cell>
          <cell r="R1846" t="str">
            <v>San052l</v>
          </cell>
          <cell r="S1846" t="e">
            <v>#REF!</v>
          </cell>
        </row>
        <row r="1847">
          <cell r="B1847" t="str">
            <v>San026l</v>
          </cell>
          <cell r="C1847" t="str">
            <v>Sanitair</v>
          </cell>
          <cell r="D1847" t="str">
            <v>Lino/PVC</v>
          </cell>
          <cell r="E1847" t="e">
            <v>#REF!</v>
          </cell>
          <cell r="F1847" t="e">
            <v>#REF!</v>
          </cell>
          <cell r="G1847" t="e">
            <v>#REF!</v>
          </cell>
          <cell r="H1847" t="e">
            <v>#REF!</v>
          </cell>
          <cell r="I1847" t="e">
            <v>#REF!</v>
          </cell>
          <cell r="J1847" t="e">
            <v>#REF!</v>
          </cell>
          <cell r="K1847" t="e">
            <v>#REF!</v>
          </cell>
          <cell r="L1847" t="e">
            <v>#REF!</v>
          </cell>
          <cell r="M1847" t="e">
            <v>#REF!</v>
          </cell>
          <cell r="N1847" t="e">
            <v>#REF!</v>
          </cell>
          <cell r="O1847" t="e">
            <v>#REF!</v>
          </cell>
          <cell r="P1847" t="e">
            <v>#REF!</v>
          </cell>
          <cell r="Q1847" t="e">
            <v>#REF!</v>
          </cell>
          <cell r="R1847" t="str">
            <v>San026l</v>
          </cell>
          <cell r="S1847" t="e">
            <v>#REF!</v>
          </cell>
        </row>
        <row r="1848">
          <cell r="B1848" t="str">
            <v>San012l</v>
          </cell>
          <cell r="C1848" t="str">
            <v>Sanitair</v>
          </cell>
          <cell r="D1848" t="str">
            <v>Lino/PVC</v>
          </cell>
          <cell r="E1848" t="e">
            <v>#REF!</v>
          </cell>
          <cell r="F1848" t="e">
            <v>#REF!</v>
          </cell>
          <cell r="G1848" t="e">
            <v>#REF!</v>
          </cell>
          <cell r="H1848" t="e">
            <v>#REF!</v>
          </cell>
          <cell r="I1848" t="e">
            <v>#REF!</v>
          </cell>
          <cell r="J1848" t="e">
            <v>#REF!</v>
          </cell>
          <cell r="K1848" t="e">
            <v>#REF!</v>
          </cell>
          <cell r="L1848" t="e">
            <v>#REF!</v>
          </cell>
          <cell r="M1848" t="e">
            <v>#REF!</v>
          </cell>
          <cell r="N1848" t="e">
            <v>#REF!</v>
          </cell>
          <cell r="O1848" t="e">
            <v>#REF!</v>
          </cell>
          <cell r="P1848" t="e">
            <v>#REF!</v>
          </cell>
          <cell r="Q1848" t="e">
            <v>#REF!</v>
          </cell>
          <cell r="R1848" t="str">
            <v>San012l</v>
          </cell>
          <cell r="S1848" t="e">
            <v>#REF!</v>
          </cell>
        </row>
        <row r="1849">
          <cell r="B1849" t="str">
            <v>San052lz</v>
          </cell>
          <cell r="C1849" t="str">
            <v>Sanitair, zaterdag</v>
          </cell>
          <cell r="D1849" t="str">
            <v>Lino/PVC</v>
          </cell>
          <cell r="E1849" t="e">
            <v>#REF!</v>
          </cell>
          <cell r="F1849" t="e">
            <v>#REF!</v>
          </cell>
          <cell r="G1849" t="e">
            <v>#REF!</v>
          </cell>
          <cell r="H1849" t="e">
            <v>#REF!</v>
          </cell>
          <cell r="I1849" t="e">
            <v>#REF!</v>
          </cell>
          <cell r="J1849" t="e">
            <v>#REF!</v>
          </cell>
          <cell r="K1849" t="e">
            <v>#REF!</v>
          </cell>
          <cell r="L1849" t="e">
            <v>#REF!</v>
          </cell>
          <cell r="M1849" t="e">
            <v>#REF!</v>
          </cell>
          <cell r="N1849" t="e">
            <v>#REF!</v>
          </cell>
          <cell r="O1849" t="e">
            <v>#REF!</v>
          </cell>
          <cell r="P1849" t="e">
            <v>#REF!</v>
          </cell>
          <cell r="Q1849" t="e">
            <v>#REF!</v>
          </cell>
          <cell r="R1849" t="str">
            <v>San052lz</v>
          </cell>
          <cell r="S1849" t="e">
            <v>#REF!</v>
          </cell>
        </row>
        <row r="1850">
          <cell r="B1850" t="str">
            <v>San052lzo</v>
          </cell>
          <cell r="C1850" t="str">
            <v>Sanitair, zondag</v>
          </cell>
          <cell r="D1850" t="str">
            <v>Lino/PVC</v>
          </cell>
          <cell r="E1850" t="e">
            <v>#REF!</v>
          </cell>
          <cell r="F1850" t="e">
            <v>#REF!</v>
          </cell>
          <cell r="G1850" t="e">
            <v>#REF!</v>
          </cell>
          <cell r="H1850" t="e">
            <v>#REF!</v>
          </cell>
          <cell r="I1850" t="e">
            <v>#REF!</v>
          </cell>
          <cell r="J1850" t="e">
            <v>#REF!</v>
          </cell>
          <cell r="K1850" t="e">
            <v>#REF!</v>
          </cell>
          <cell r="L1850" t="e">
            <v>#REF!</v>
          </cell>
          <cell r="M1850" t="e">
            <v>#REF!</v>
          </cell>
          <cell r="N1850" t="e">
            <v>#REF!</v>
          </cell>
          <cell r="O1850" t="e">
            <v>#REF!</v>
          </cell>
          <cell r="P1850" t="e">
            <v>#REF!</v>
          </cell>
          <cell r="Q1850" t="e">
            <v>#REF!</v>
          </cell>
          <cell r="R1850" t="str">
            <v>San052lzo</v>
          </cell>
          <cell r="S1850" t="e">
            <v>#REF!</v>
          </cell>
        </row>
        <row r="1851">
          <cell r="B1851" t="str">
            <v>San008lf</v>
          </cell>
          <cell r="C1851" t="str">
            <v>Sanitair, feestdag</v>
          </cell>
          <cell r="D1851" t="str">
            <v>Lino/PVC</v>
          </cell>
          <cell r="E1851" t="e">
            <v>#REF!</v>
          </cell>
          <cell r="F1851" t="e">
            <v>#REF!</v>
          </cell>
          <cell r="G1851" t="e">
            <v>#REF!</v>
          </cell>
          <cell r="H1851" t="e">
            <v>#REF!</v>
          </cell>
          <cell r="I1851" t="e">
            <v>#REF!</v>
          </cell>
          <cell r="J1851" t="e">
            <v>#REF!</v>
          </cell>
          <cell r="K1851" t="e">
            <v>#REF!</v>
          </cell>
          <cell r="L1851" t="e">
            <v>#REF!</v>
          </cell>
          <cell r="M1851" t="e">
            <v>#REF!</v>
          </cell>
          <cell r="N1851" t="e">
            <v>#REF!</v>
          </cell>
          <cell r="O1851" t="e">
            <v>#REF!</v>
          </cell>
          <cell r="P1851" t="e">
            <v>#REF!</v>
          </cell>
          <cell r="Q1851" t="e">
            <v>#REF!</v>
          </cell>
          <cell r="R1851" t="str">
            <v>San008lf</v>
          </cell>
          <cell r="S1851" t="e">
            <v>#REF!</v>
          </cell>
        </row>
        <row r="1852">
          <cell r="B1852" t="str">
            <v>San003l</v>
          </cell>
          <cell r="D1852" t="str">
            <v>Lino/PVC</v>
          </cell>
          <cell r="E1852" t="e">
            <v>#REF!</v>
          </cell>
          <cell r="F1852" t="e">
            <v>#REF!</v>
          </cell>
          <cell r="G1852" t="e">
            <v>#REF!</v>
          </cell>
          <cell r="H1852" t="e">
            <v>#REF!</v>
          </cell>
          <cell r="I1852" t="e">
            <v>#REF!</v>
          </cell>
          <cell r="J1852" t="e">
            <v>#REF!</v>
          </cell>
          <cell r="K1852" t="e">
            <v>#REF!</v>
          </cell>
          <cell r="L1852" t="e">
            <v>#REF!</v>
          </cell>
          <cell r="M1852" t="e">
            <v>#REF!</v>
          </cell>
          <cell r="N1852" t="e">
            <v>#REF!</v>
          </cell>
          <cell r="O1852" t="e">
            <v>#REF!</v>
          </cell>
          <cell r="P1852" t="e">
            <v>#REF!</v>
          </cell>
          <cell r="Q1852" t="e">
            <v>#REF!</v>
          </cell>
          <cell r="R1852" t="str">
            <v>San003l</v>
          </cell>
          <cell r="S1852" t="e">
            <v>#REF!</v>
          </cell>
        </row>
        <row r="1853">
          <cell r="B1853" t="str">
            <v>San004l</v>
          </cell>
          <cell r="D1853" t="str">
            <v>Lino/PVC</v>
          </cell>
          <cell r="E1853" t="e">
            <v>#REF!</v>
          </cell>
          <cell r="F1853" t="e">
            <v>#REF!</v>
          </cell>
          <cell r="G1853" t="e">
            <v>#REF!</v>
          </cell>
          <cell r="H1853" t="e">
            <v>#REF!</v>
          </cell>
          <cell r="I1853" t="e">
            <v>#REF!</v>
          </cell>
          <cell r="J1853" t="e">
            <v>#REF!</v>
          </cell>
          <cell r="K1853" t="e">
            <v>#REF!</v>
          </cell>
          <cell r="L1853" t="e">
            <v>#REF!</v>
          </cell>
          <cell r="M1853" t="e">
            <v>#REF!</v>
          </cell>
          <cell r="N1853" t="e">
            <v>#REF!</v>
          </cell>
          <cell r="O1853" t="e">
            <v>#REF!</v>
          </cell>
          <cell r="P1853" t="e">
            <v>#REF!</v>
          </cell>
          <cell r="Q1853" t="e">
            <v>#REF!</v>
          </cell>
          <cell r="R1853" t="str">
            <v>San004l</v>
          </cell>
          <cell r="S1853" t="e">
            <v>#REF!</v>
          </cell>
        </row>
        <row r="1854">
          <cell r="B1854" t="str">
            <v>San005l</v>
          </cell>
          <cell r="D1854" t="str">
            <v>Lino/PVC</v>
          </cell>
          <cell r="E1854" t="e">
            <v>#REF!</v>
          </cell>
          <cell r="F1854" t="e">
            <v>#REF!</v>
          </cell>
          <cell r="G1854" t="e">
            <v>#REF!</v>
          </cell>
          <cell r="H1854" t="e">
            <v>#REF!</v>
          </cell>
          <cell r="I1854" t="e">
            <v>#REF!</v>
          </cell>
          <cell r="J1854" t="e">
            <v>#REF!</v>
          </cell>
          <cell r="K1854" t="e">
            <v>#REF!</v>
          </cell>
          <cell r="L1854" t="e">
            <v>#REF!</v>
          </cell>
          <cell r="M1854" t="e">
            <v>#REF!</v>
          </cell>
          <cell r="N1854" t="e">
            <v>#REF!</v>
          </cell>
          <cell r="O1854" t="e">
            <v>#REF!</v>
          </cell>
          <cell r="P1854" t="e">
            <v>#REF!</v>
          </cell>
          <cell r="Q1854" t="e">
            <v>#REF!</v>
          </cell>
          <cell r="R1854" t="str">
            <v>San005l</v>
          </cell>
          <cell r="S1854" t="e">
            <v>#REF!</v>
          </cell>
        </row>
        <row r="1855">
          <cell r="B1855" t="str">
            <v>San006l</v>
          </cell>
          <cell r="D1855" t="str">
            <v>Lino/PVC</v>
          </cell>
          <cell r="E1855" t="e">
            <v>#REF!</v>
          </cell>
          <cell r="F1855" t="e">
            <v>#REF!</v>
          </cell>
          <cell r="G1855" t="e">
            <v>#REF!</v>
          </cell>
          <cell r="H1855" t="e">
            <v>#REF!</v>
          </cell>
          <cell r="I1855" t="e">
            <v>#REF!</v>
          </cell>
          <cell r="J1855" t="e">
            <v>#REF!</v>
          </cell>
          <cell r="K1855" t="e">
            <v>#REF!</v>
          </cell>
          <cell r="L1855" t="e">
            <v>#REF!</v>
          </cell>
          <cell r="M1855" t="e">
            <v>#REF!</v>
          </cell>
          <cell r="N1855" t="e">
            <v>#REF!</v>
          </cell>
          <cell r="O1855" t="e">
            <v>#REF!</v>
          </cell>
          <cell r="P1855" t="e">
            <v>#REF!</v>
          </cell>
          <cell r="Q1855" t="e">
            <v>#REF!</v>
          </cell>
          <cell r="R1855" t="str">
            <v>San006l</v>
          </cell>
          <cell r="S1855" t="e">
            <v>#REF!</v>
          </cell>
        </row>
        <row r="1856">
          <cell r="B1856" t="str">
            <v>San007l</v>
          </cell>
          <cell r="D1856" t="str">
            <v>Lino/PVC</v>
          </cell>
          <cell r="E1856" t="e">
            <v>#REF!</v>
          </cell>
          <cell r="F1856" t="e">
            <v>#REF!</v>
          </cell>
          <cell r="G1856" t="e">
            <v>#REF!</v>
          </cell>
          <cell r="H1856" t="e">
            <v>#REF!</v>
          </cell>
          <cell r="I1856" t="e">
            <v>#REF!</v>
          </cell>
          <cell r="J1856" t="e">
            <v>#REF!</v>
          </cell>
          <cell r="K1856" t="e">
            <v>#REF!</v>
          </cell>
          <cell r="L1856" t="e">
            <v>#REF!</v>
          </cell>
          <cell r="M1856" t="e">
            <v>#REF!</v>
          </cell>
          <cell r="N1856" t="e">
            <v>#REF!</v>
          </cell>
          <cell r="O1856" t="e">
            <v>#REF!</v>
          </cell>
          <cell r="P1856" t="e">
            <v>#REF!</v>
          </cell>
          <cell r="Q1856" t="e">
            <v>#REF!</v>
          </cell>
          <cell r="R1856" t="str">
            <v>San007l</v>
          </cell>
          <cell r="S1856" t="e">
            <v>#REF!</v>
          </cell>
        </row>
        <row r="1857">
          <cell r="B1857" t="str">
            <v>San008l</v>
          </cell>
          <cell r="D1857" t="str">
            <v>Lino/PVC</v>
          </cell>
          <cell r="E1857" t="e">
            <v>#REF!</v>
          </cell>
          <cell r="F1857" t="e">
            <v>#REF!</v>
          </cell>
          <cell r="G1857" t="e">
            <v>#REF!</v>
          </cell>
          <cell r="H1857" t="e">
            <v>#REF!</v>
          </cell>
          <cell r="I1857" t="e">
            <v>#REF!</v>
          </cell>
          <cell r="J1857" t="e">
            <v>#REF!</v>
          </cell>
          <cell r="K1857" t="e">
            <v>#REF!</v>
          </cell>
          <cell r="L1857" t="e">
            <v>#REF!</v>
          </cell>
          <cell r="M1857" t="e">
            <v>#REF!</v>
          </cell>
          <cell r="N1857" t="e">
            <v>#REF!</v>
          </cell>
          <cell r="O1857" t="e">
            <v>#REF!</v>
          </cell>
          <cell r="P1857" t="e">
            <v>#REF!</v>
          </cell>
          <cell r="Q1857" t="e">
            <v>#REF!</v>
          </cell>
          <cell r="R1857" t="str">
            <v>San008l</v>
          </cell>
          <cell r="S1857" t="e">
            <v>#REF!</v>
          </cell>
        </row>
        <row r="1858">
          <cell r="B1858" t="str">
            <v>San009l</v>
          </cell>
          <cell r="D1858" t="str">
            <v>Lino/PVC</v>
          </cell>
          <cell r="E1858" t="e">
            <v>#REF!</v>
          </cell>
          <cell r="F1858" t="e">
            <v>#REF!</v>
          </cell>
          <cell r="G1858" t="e">
            <v>#REF!</v>
          </cell>
          <cell r="H1858" t="e">
            <v>#REF!</v>
          </cell>
          <cell r="I1858" t="e">
            <v>#REF!</v>
          </cell>
          <cell r="J1858" t="e">
            <v>#REF!</v>
          </cell>
          <cell r="K1858" t="e">
            <v>#REF!</v>
          </cell>
          <cell r="L1858" t="e">
            <v>#REF!</v>
          </cell>
          <cell r="M1858" t="e">
            <v>#REF!</v>
          </cell>
          <cell r="N1858" t="e">
            <v>#REF!</v>
          </cell>
          <cell r="O1858" t="e">
            <v>#REF!</v>
          </cell>
          <cell r="P1858" t="e">
            <v>#REF!</v>
          </cell>
          <cell r="Q1858" t="e">
            <v>#REF!</v>
          </cell>
          <cell r="R1858" t="str">
            <v>San009l</v>
          </cell>
          <cell r="S1858" t="e">
            <v>#REF!</v>
          </cell>
        </row>
        <row r="1859">
          <cell r="B1859" t="str">
            <v>San010l</v>
          </cell>
          <cell r="D1859" t="str">
            <v>Lino/PVC</v>
          </cell>
          <cell r="E1859" t="e">
            <v>#REF!</v>
          </cell>
          <cell r="F1859" t="e">
            <v>#REF!</v>
          </cell>
          <cell r="G1859" t="e">
            <v>#REF!</v>
          </cell>
          <cell r="H1859" t="e">
            <v>#REF!</v>
          </cell>
          <cell r="I1859" t="e">
            <v>#REF!</v>
          </cell>
          <cell r="J1859" t="e">
            <v>#REF!</v>
          </cell>
          <cell r="K1859" t="e">
            <v>#REF!</v>
          </cell>
          <cell r="L1859" t="e">
            <v>#REF!</v>
          </cell>
          <cell r="M1859" t="e">
            <v>#REF!</v>
          </cell>
          <cell r="N1859" t="e">
            <v>#REF!</v>
          </cell>
          <cell r="O1859" t="e">
            <v>#REF!</v>
          </cell>
          <cell r="P1859" t="e">
            <v>#REF!</v>
          </cell>
          <cell r="Q1859" t="e">
            <v>#REF!</v>
          </cell>
          <cell r="R1859" t="str">
            <v>San010l</v>
          </cell>
          <cell r="S1859" t="e">
            <v>#REF!</v>
          </cell>
        </row>
        <row r="1860">
          <cell r="B1860" t="str">
            <v>San011l</v>
          </cell>
          <cell r="D1860" t="str">
            <v>Lino/PVC</v>
          </cell>
          <cell r="E1860" t="e">
            <v>#REF!</v>
          </cell>
          <cell r="F1860" t="e">
            <v>#REF!</v>
          </cell>
          <cell r="G1860" t="e">
            <v>#REF!</v>
          </cell>
          <cell r="H1860" t="e">
            <v>#REF!</v>
          </cell>
          <cell r="I1860" t="e">
            <v>#REF!</v>
          </cell>
          <cell r="J1860" t="e">
            <v>#REF!</v>
          </cell>
          <cell r="K1860" t="e">
            <v>#REF!</v>
          </cell>
          <cell r="L1860" t="e">
            <v>#REF!</v>
          </cell>
          <cell r="M1860" t="e">
            <v>#REF!</v>
          </cell>
          <cell r="N1860" t="e">
            <v>#REF!</v>
          </cell>
          <cell r="O1860" t="e">
            <v>#REF!</v>
          </cell>
          <cell r="P1860" t="e">
            <v>#REF!</v>
          </cell>
          <cell r="Q1860" t="e">
            <v>#REF!</v>
          </cell>
          <cell r="R1860" t="str">
            <v>San011l</v>
          </cell>
          <cell r="S1860" t="e">
            <v>#REF!</v>
          </cell>
        </row>
        <row r="1862">
          <cell r="B1862" t="str">
            <v>Sad260p</v>
          </cell>
          <cell r="C1862" t="str">
            <v>Sanitair</v>
          </cell>
          <cell r="D1862" t="str">
            <v>PU</v>
          </cell>
          <cell r="E1862">
            <v>260</v>
          </cell>
          <cell r="F1862">
            <v>4.580099333333334</v>
          </cell>
          <cell r="G1862">
            <v>2.6000000000000002E-2</v>
          </cell>
          <cell r="H1862">
            <v>0</v>
          </cell>
          <cell r="I1862">
            <v>0</v>
          </cell>
          <cell r="J1862">
            <v>0</v>
          </cell>
          <cell r="K1862">
            <v>0</v>
          </cell>
          <cell r="L1862">
            <v>0.50778000000000012</v>
          </cell>
          <cell r="M1862">
            <v>0</v>
          </cell>
          <cell r="N1862">
            <v>0</v>
          </cell>
          <cell r="O1862">
            <v>0</v>
          </cell>
          <cell r="P1862">
            <v>5.1138793333333341</v>
          </cell>
          <cell r="Q1862">
            <v>50.842028732525165</v>
          </cell>
          <cell r="R1862" t="str">
            <v>Sad260p</v>
          </cell>
          <cell r="S1862">
            <v>0.78</v>
          </cell>
        </row>
        <row r="1863">
          <cell r="B1863" t="str">
            <v>Sad260pd</v>
          </cell>
          <cell r="C1863" t="str">
            <v>Sanitair, naloopronde</v>
          </cell>
          <cell r="D1863" t="str">
            <v>PU</v>
          </cell>
          <cell r="E1863">
            <v>260</v>
          </cell>
          <cell r="F1863">
            <v>3.047517</v>
          </cell>
          <cell r="G1863">
            <v>0</v>
          </cell>
          <cell r="H1863">
            <v>0</v>
          </cell>
          <cell r="I1863">
            <v>0</v>
          </cell>
          <cell r="J1863">
            <v>0</v>
          </cell>
          <cell r="K1863">
            <v>0</v>
          </cell>
          <cell r="L1863">
            <v>0.52731000000000017</v>
          </cell>
          <cell r="M1863">
            <v>0</v>
          </cell>
          <cell r="N1863">
            <v>0</v>
          </cell>
          <cell r="O1863">
            <v>0</v>
          </cell>
          <cell r="P1863">
            <v>3.574827</v>
          </cell>
          <cell r="Q1863">
            <v>72.730792287291109</v>
          </cell>
          <cell r="R1863" t="str">
            <v>Sad260pd</v>
          </cell>
          <cell r="S1863">
            <v>0.81</v>
          </cell>
        </row>
        <row r="1864">
          <cell r="B1864" t="str">
            <v>Sad156p</v>
          </cell>
          <cell r="C1864" t="str">
            <v>Sanitair</v>
          </cell>
          <cell r="D1864" t="str">
            <v>PU</v>
          </cell>
          <cell r="E1864">
            <v>156</v>
          </cell>
          <cell r="F1864">
            <v>3.047517</v>
          </cell>
          <cell r="G1864">
            <v>0</v>
          </cell>
          <cell r="H1864">
            <v>0</v>
          </cell>
          <cell r="I1864">
            <v>0</v>
          </cell>
          <cell r="J1864">
            <v>0</v>
          </cell>
          <cell r="K1864">
            <v>0</v>
          </cell>
          <cell r="L1864">
            <v>0.52731000000000017</v>
          </cell>
          <cell r="M1864">
            <v>0</v>
          </cell>
          <cell r="N1864">
            <v>0</v>
          </cell>
          <cell r="O1864">
            <v>0</v>
          </cell>
          <cell r="P1864">
            <v>3.574827</v>
          </cell>
          <cell r="Q1864">
            <v>43.638475372374664</v>
          </cell>
          <cell r="R1864" t="str">
            <v>Sad156p</v>
          </cell>
          <cell r="S1864">
            <v>0.81</v>
          </cell>
        </row>
        <row r="1865">
          <cell r="B1865" t="str">
            <v>Sad130p</v>
          </cell>
          <cell r="C1865" t="str">
            <v>Sanitair</v>
          </cell>
          <cell r="D1865" t="str">
            <v>PU</v>
          </cell>
          <cell r="E1865">
            <v>130</v>
          </cell>
          <cell r="F1865">
            <v>3.047517</v>
          </cell>
          <cell r="G1865">
            <v>0</v>
          </cell>
          <cell r="H1865">
            <v>0</v>
          </cell>
          <cell r="I1865">
            <v>0</v>
          </cell>
          <cell r="J1865">
            <v>0</v>
          </cell>
          <cell r="K1865">
            <v>0</v>
          </cell>
          <cell r="L1865">
            <v>0.52731000000000017</v>
          </cell>
          <cell r="M1865">
            <v>0</v>
          </cell>
          <cell r="N1865">
            <v>0</v>
          </cell>
          <cell r="O1865">
            <v>0</v>
          </cell>
          <cell r="P1865">
            <v>3.574827</v>
          </cell>
          <cell r="Q1865">
            <v>36.365396143645555</v>
          </cell>
          <cell r="R1865" t="str">
            <v>Sad130p</v>
          </cell>
          <cell r="S1865">
            <v>0.81</v>
          </cell>
        </row>
        <row r="1866">
          <cell r="B1866" t="str">
            <v>Sad104p</v>
          </cell>
          <cell r="C1866" t="str">
            <v>Sanitair</v>
          </cell>
          <cell r="D1866" t="str">
            <v>PU</v>
          </cell>
          <cell r="E1866">
            <v>104</v>
          </cell>
          <cell r="F1866">
            <v>3.047517</v>
          </cell>
          <cell r="G1866">
            <v>0</v>
          </cell>
          <cell r="H1866">
            <v>0</v>
          </cell>
          <cell r="I1866">
            <v>0</v>
          </cell>
          <cell r="J1866">
            <v>0</v>
          </cell>
          <cell r="K1866">
            <v>0</v>
          </cell>
          <cell r="L1866">
            <v>0.52731000000000017</v>
          </cell>
          <cell r="M1866">
            <v>0</v>
          </cell>
          <cell r="N1866">
            <v>0</v>
          </cell>
          <cell r="O1866">
            <v>0</v>
          </cell>
          <cell r="P1866">
            <v>3.574827</v>
          </cell>
          <cell r="Q1866">
            <v>29.092316914916442</v>
          </cell>
          <cell r="R1866" t="str">
            <v>Sad104p</v>
          </cell>
          <cell r="S1866">
            <v>0.81</v>
          </cell>
        </row>
        <row r="1867">
          <cell r="B1867" t="str">
            <v>Sad052p</v>
          </cell>
          <cell r="C1867" t="str">
            <v>Sanitair</v>
          </cell>
          <cell r="D1867" t="str">
            <v>PU</v>
          </cell>
          <cell r="E1867">
            <v>52</v>
          </cell>
          <cell r="F1867">
            <v>3.047517</v>
          </cell>
          <cell r="G1867">
            <v>0</v>
          </cell>
          <cell r="H1867">
            <v>0</v>
          </cell>
          <cell r="I1867">
            <v>0</v>
          </cell>
          <cell r="J1867">
            <v>0</v>
          </cell>
          <cell r="K1867">
            <v>0</v>
          </cell>
          <cell r="L1867">
            <v>0.52731000000000017</v>
          </cell>
          <cell r="M1867">
            <v>0</v>
          </cell>
          <cell r="N1867">
            <v>0</v>
          </cell>
          <cell r="O1867">
            <v>0</v>
          </cell>
          <cell r="P1867">
            <v>3.574827</v>
          </cell>
          <cell r="Q1867">
            <v>14.546158457458221</v>
          </cell>
          <cell r="R1867" t="str">
            <v>Sad052p</v>
          </cell>
          <cell r="S1867">
            <v>0.81</v>
          </cell>
        </row>
        <row r="1868">
          <cell r="B1868" t="str">
            <v>Sad026p</v>
          </cell>
          <cell r="C1868" t="str">
            <v>Sanitair</v>
          </cell>
          <cell r="D1868" t="str">
            <v>PU</v>
          </cell>
          <cell r="E1868">
            <v>26</v>
          </cell>
          <cell r="F1868">
            <v>3.047517</v>
          </cell>
          <cell r="G1868">
            <v>0</v>
          </cell>
          <cell r="H1868">
            <v>0</v>
          </cell>
          <cell r="I1868">
            <v>0</v>
          </cell>
          <cell r="J1868">
            <v>0</v>
          </cell>
          <cell r="K1868">
            <v>0</v>
          </cell>
          <cell r="L1868">
            <v>0.52731000000000017</v>
          </cell>
          <cell r="M1868">
            <v>0</v>
          </cell>
          <cell r="N1868">
            <v>0</v>
          </cell>
          <cell r="O1868">
            <v>0</v>
          </cell>
          <cell r="P1868">
            <v>3.574827</v>
          </cell>
          <cell r="Q1868">
            <v>7.2730792287291104</v>
          </cell>
          <cell r="R1868" t="str">
            <v>Sad026p</v>
          </cell>
          <cell r="S1868">
            <v>0.81</v>
          </cell>
        </row>
        <row r="1869">
          <cell r="B1869" t="str">
            <v>Sad012p</v>
          </cell>
          <cell r="C1869" t="str">
            <v>Sanitair</v>
          </cell>
          <cell r="D1869" t="str">
            <v>PU</v>
          </cell>
          <cell r="E1869">
            <v>12</v>
          </cell>
          <cell r="F1869">
            <v>3.047517</v>
          </cell>
          <cell r="G1869">
            <v>0</v>
          </cell>
          <cell r="H1869">
            <v>0</v>
          </cell>
          <cell r="I1869">
            <v>0</v>
          </cell>
          <cell r="J1869">
            <v>0</v>
          </cell>
          <cell r="K1869">
            <v>0</v>
          </cell>
          <cell r="L1869">
            <v>0.52731000000000017</v>
          </cell>
          <cell r="M1869">
            <v>0</v>
          </cell>
          <cell r="N1869">
            <v>0</v>
          </cell>
          <cell r="O1869">
            <v>0</v>
          </cell>
          <cell r="P1869">
            <v>3.574827</v>
          </cell>
          <cell r="Q1869">
            <v>3.3568057978749741</v>
          </cell>
          <cell r="R1869" t="str">
            <v>Sad012p</v>
          </cell>
          <cell r="S1869">
            <v>0.81</v>
          </cell>
        </row>
        <row r="1870">
          <cell r="B1870" t="str">
            <v>Sad052pz</v>
          </cell>
          <cell r="C1870" t="str">
            <v>Sanitair, zaterdag</v>
          </cell>
          <cell r="D1870" t="str">
            <v>PU</v>
          </cell>
          <cell r="E1870">
            <v>52</v>
          </cell>
          <cell r="F1870">
            <v>0.62583300000000008</v>
          </cell>
          <cell r="G1870">
            <v>0</v>
          </cell>
          <cell r="H1870">
            <v>0</v>
          </cell>
          <cell r="I1870">
            <v>0</v>
          </cell>
          <cell r="J1870">
            <v>0</v>
          </cell>
          <cell r="K1870">
            <v>0</v>
          </cell>
          <cell r="L1870">
            <v>0</v>
          </cell>
          <cell r="M1870">
            <v>0</v>
          </cell>
          <cell r="N1870">
            <v>0</v>
          </cell>
          <cell r="O1870">
            <v>0</v>
          </cell>
          <cell r="P1870">
            <v>0.62583300000000008</v>
          </cell>
          <cell r="Q1870">
            <v>83.089258636089809</v>
          </cell>
          <cell r="R1870" t="str">
            <v>Sad052pz</v>
          </cell>
          <cell r="S1870">
            <v>0.81</v>
          </cell>
        </row>
        <row r="1871">
          <cell r="B1871" t="str">
            <v>Sad052pzo</v>
          </cell>
          <cell r="C1871" t="str">
            <v>Sanitair, zondag</v>
          </cell>
          <cell r="D1871" t="str">
            <v>PU</v>
          </cell>
          <cell r="E1871">
            <v>52</v>
          </cell>
          <cell r="F1871">
            <v>0.62583300000000008</v>
          </cell>
          <cell r="G1871">
            <v>0</v>
          </cell>
          <cell r="H1871">
            <v>0</v>
          </cell>
          <cell r="I1871">
            <v>0</v>
          </cell>
          <cell r="J1871">
            <v>0</v>
          </cell>
          <cell r="K1871">
            <v>0</v>
          </cell>
          <cell r="L1871">
            <v>0</v>
          </cell>
          <cell r="M1871">
            <v>0</v>
          </cell>
          <cell r="N1871">
            <v>0</v>
          </cell>
          <cell r="O1871">
            <v>0</v>
          </cell>
          <cell r="P1871">
            <v>0.62583300000000008</v>
          </cell>
          <cell r="Q1871">
            <v>83.089258636089809</v>
          </cell>
          <cell r="R1871" t="str">
            <v>Sad052pzo</v>
          </cell>
          <cell r="S1871">
            <v>0.81</v>
          </cell>
        </row>
        <row r="1872">
          <cell r="B1872" t="str">
            <v>Sad008pf</v>
          </cell>
          <cell r="C1872" t="str">
            <v>Sanitair, feestdag</v>
          </cell>
          <cell r="D1872" t="str">
            <v>PU</v>
          </cell>
          <cell r="E1872">
            <v>8</v>
          </cell>
          <cell r="F1872">
            <v>9.6282000000000006E-2</v>
          </cell>
          <cell r="G1872">
            <v>0</v>
          </cell>
          <cell r="H1872">
            <v>0</v>
          </cell>
          <cell r="I1872">
            <v>0</v>
          </cell>
          <cell r="J1872">
            <v>0</v>
          </cell>
          <cell r="K1872">
            <v>0</v>
          </cell>
          <cell r="L1872">
            <v>0</v>
          </cell>
          <cell r="M1872">
            <v>0</v>
          </cell>
          <cell r="N1872">
            <v>0</v>
          </cell>
          <cell r="O1872">
            <v>0</v>
          </cell>
          <cell r="P1872">
            <v>9.6282000000000006E-2</v>
          </cell>
          <cell r="Q1872">
            <v>83.089258636089809</v>
          </cell>
          <cell r="R1872" t="str">
            <v>Sad008pf</v>
          </cell>
          <cell r="S1872">
            <v>0.81</v>
          </cell>
        </row>
        <row r="1873">
          <cell r="B1873" t="str">
            <v>Sad003p</v>
          </cell>
          <cell r="D1873" t="str">
            <v>PU</v>
          </cell>
          <cell r="E1873">
            <v>3</v>
          </cell>
          <cell r="F1873">
            <v>0</v>
          </cell>
          <cell r="G1873">
            <v>0</v>
          </cell>
          <cell r="H1873">
            <v>0</v>
          </cell>
          <cell r="I1873">
            <v>0</v>
          </cell>
          <cell r="J1873">
            <v>0</v>
          </cell>
          <cell r="K1873">
            <v>0</v>
          </cell>
          <cell r="L1873">
            <v>0</v>
          </cell>
          <cell r="M1873">
            <v>0</v>
          </cell>
          <cell r="N1873">
            <v>0</v>
          </cell>
          <cell r="O1873">
            <v>0</v>
          </cell>
          <cell r="P1873">
            <v>0</v>
          </cell>
          <cell r="Q1873">
            <v>0</v>
          </cell>
          <cell r="R1873" t="str">
            <v>Sad003p</v>
          </cell>
          <cell r="S1873">
            <v>0.81</v>
          </cell>
        </row>
        <row r="1874">
          <cell r="B1874" t="str">
            <v>Sad004p</v>
          </cell>
          <cell r="D1874" t="str">
            <v>PU</v>
          </cell>
          <cell r="E1874">
            <v>4</v>
          </cell>
          <cell r="F1874">
            <v>0</v>
          </cell>
          <cell r="G1874">
            <v>0</v>
          </cell>
          <cell r="H1874">
            <v>0</v>
          </cell>
          <cell r="I1874">
            <v>0</v>
          </cell>
          <cell r="J1874">
            <v>0</v>
          </cell>
          <cell r="K1874">
            <v>0</v>
          </cell>
          <cell r="L1874">
            <v>0</v>
          </cell>
          <cell r="M1874">
            <v>0</v>
          </cell>
          <cell r="N1874">
            <v>0</v>
          </cell>
          <cell r="O1874">
            <v>0</v>
          </cell>
          <cell r="P1874">
            <v>0</v>
          </cell>
          <cell r="Q1874">
            <v>0</v>
          </cell>
          <cell r="R1874" t="str">
            <v>Sad004p</v>
          </cell>
          <cell r="S1874">
            <v>0.81</v>
          </cell>
        </row>
        <row r="1875">
          <cell r="B1875" t="str">
            <v>Sad005p</v>
          </cell>
          <cell r="D1875" t="str">
            <v>PU</v>
          </cell>
          <cell r="E1875">
            <v>5</v>
          </cell>
          <cell r="F1875">
            <v>0</v>
          </cell>
          <cell r="G1875">
            <v>0</v>
          </cell>
          <cell r="H1875">
            <v>0</v>
          </cell>
          <cell r="I1875">
            <v>0</v>
          </cell>
          <cell r="J1875">
            <v>0</v>
          </cell>
          <cell r="K1875">
            <v>0</v>
          </cell>
          <cell r="L1875">
            <v>0</v>
          </cell>
          <cell r="M1875">
            <v>0</v>
          </cell>
          <cell r="N1875">
            <v>0</v>
          </cell>
          <cell r="O1875">
            <v>0</v>
          </cell>
          <cell r="P1875">
            <v>0</v>
          </cell>
          <cell r="Q1875">
            <v>0</v>
          </cell>
          <cell r="R1875" t="str">
            <v>Sad005p</v>
          </cell>
          <cell r="S1875">
            <v>0.81</v>
          </cell>
        </row>
        <row r="1876">
          <cell r="B1876" t="str">
            <v>Sad006p</v>
          </cell>
          <cell r="D1876" t="str">
            <v>PU</v>
          </cell>
          <cell r="E1876">
            <v>6</v>
          </cell>
          <cell r="F1876">
            <v>0</v>
          </cell>
          <cell r="G1876">
            <v>0</v>
          </cell>
          <cell r="H1876">
            <v>0</v>
          </cell>
          <cell r="I1876">
            <v>0</v>
          </cell>
          <cell r="J1876">
            <v>0</v>
          </cell>
          <cell r="K1876">
            <v>0</v>
          </cell>
          <cell r="L1876">
            <v>0</v>
          </cell>
          <cell r="M1876">
            <v>0</v>
          </cell>
          <cell r="N1876">
            <v>0</v>
          </cell>
          <cell r="O1876">
            <v>0</v>
          </cell>
          <cell r="P1876">
            <v>0</v>
          </cell>
          <cell r="Q1876">
            <v>0</v>
          </cell>
          <cell r="R1876" t="str">
            <v>Sad006p</v>
          </cell>
          <cell r="S1876">
            <v>0.81</v>
          </cell>
        </row>
        <row r="1877">
          <cell r="B1877" t="str">
            <v>Sad007p</v>
          </cell>
          <cell r="D1877" t="str">
            <v>PU</v>
          </cell>
          <cell r="E1877">
            <v>52</v>
          </cell>
          <cell r="F1877">
            <v>0.58195800000000009</v>
          </cell>
          <cell r="G1877">
            <v>0</v>
          </cell>
          <cell r="H1877">
            <v>0</v>
          </cell>
          <cell r="I1877">
            <v>0</v>
          </cell>
          <cell r="J1877">
            <v>0</v>
          </cell>
          <cell r="K1877">
            <v>0</v>
          </cell>
          <cell r="L1877">
            <v>0</v>
          </cell>
          <cell r="M1877">
            <v>0</v>
          </cell>
          <cell r="N1877">
            <v>0</v>
          </cell>
          <cell r="O1877">
            <v>0</v>
          </cell>
          <cell r="P1877">
            <v>0.58195800000000009</v>
          </cell>
          <cell r="Q1877">
            <v>89.353527230487416</v>
          </cell>
          <cell r="R1877" t="str">
            <v>Sad007p</v>
          </cell>
          <cell r="S1877">
            <v>0.81</v>
          </cell>
        </row>
        <row r="1878">
          <cell r="B1878" t="str">
            <v>Sad008p</v>
          </cell>
          <cell r="D1878" t="str">
            <v>PU</v>
          </cell>
          <cell r="E1878">
            <v>8</v>
          </cell>
          <cell r="F1878">
            <v>3.4937820000000004</v>
          </cell>
          <cell r="G1878">
            <v>0</v>
          </cell>
          <cell r="H1878">
            <v>0.108</v>
          </cell>
          <cell r="I1878">
            <v>0</v>
          </cell>
          <cell r="J1878">
            <v>0</v>
          </cell>
          <cell r="K1878">
            <v>0</v>
          </cell>
          <cell r="L1878">
            <v>0.52731000000000017</v>
          </cell>
          <cell r="M1878">
            <v>0</v>
          </cell>
          <cell r="N1878">
            <v>0</v>
          </cell>
          <cell r="O1878">
            <v>0</v>
          </cell>
          <cell r="P1878">
            <v>4.1290920000000009</v>
          </cell>
          <cell r="Q1878">
            <v>1.9374719672024745</v>
          </cell>
          <cell r="R1878" t="str">
            <v>Sad008p</v>
          </cell>
          <cell r="S1878">
            <v>0.81</v>
          </cell>
        </row>
        <row r="1879">
          <cell r="B1879" t="str">
            <v>Sad009p</v>
          </cell>
          <cell r="D1879" t="str">
            <v>PU</v>
          </cell>
          <cell r="E1879">
            <v>9</v>
          </cell>
          <cell r="F1879">
            <v>3.4937820000000004</v>
          </cell>
          <cell r="G1879">
            <v>0</v>
          </cell>
          <cell r="H1879">
            <v>0.108</v>
          </cell>
          <cell r="I1879">
            <v>0</v>
          </cell>
          <cell r="J1879">
            <v>0</v>
          </cell>
          <cell r="K1879">
            <v>0</v>
          </cell>
          <cell r="L1879">
            <v>0.52731000000000017</v>
          </cell>
          <cell r="M1879">
            <v>0</v>
          </cell>
          <cell r="N1879">
            <v>0</v>
          </cell>
          <cell r="O1879">
            <v>0</v>
          </cell>
          <cell r="P1879">
            <v>4.1290920000000009</v>
          </cell>
          <cell r="Q1879">
            <v>2.1796559631027836</v>
          </cell>
          <cell r="R1879" t="str">
            <v>Sad009p</v>
          </cell>
          <cell r="S1879">
            <v>0.81</v>
          </cell>
        </row>
        <row r="1880">
          <cell r="B1880" t="str">
            <v>Sad010p</v>
          </cell>
          <cell r="D1880" t="str">
            <v>PU</v>
          </cell>
          <cell r="E1880">
            <v>10</v>
          </cell>
          <cell r="F1880">
            <v>3.4937820000000004</v>
          </cell>
          <cell r="G1880">
            <v>0</v>
          </cell>
          <cell r="H1880">
            <v>0.108</v>
          </cell>
          <cell r="I1880">
            <v>0</v>
          </cell>
          <cell r="J1880">
            <v>0</v>
          </cell>
          <cell r="K1880">
            <v>0</v>
          </cell>
          <cell r="L1880">
            <v>0.52731000000000017</v>
          </cell>
          <cell r="M1880">
            <v>0</v>
          </cell>
          <cell r="N1880">
            <v>0</v>
          </cell>
          <cell r="O1880">
            <v>0</v>
          </cell>
          <cell r="P1880">
            <v>4.1290920000000009</v>
          </cell>
          <cell r="Q1880">
            <v>2.4218399590030932</v>
          </cell>
          <cell r="R1880" t="str">
            <v>Sad010p</v>
          </cell>
          <cell r="S1880">
            <v>0.81</v>
          </cell>
        </row>
        <row r="1881">
          <cell r="B1881" t="str">
            <v>Sad011p</v>
          </cell>
          <cell r="D1881" t="str">
            <v>PU</v>
          </cell>
          <cell r="E1881">
            <v>11</v>
          </cell>
          <cell r="F1881">
            <v>3.4937820000000004</v>
          </cell>
          <cell r="G1881">
            <v>0</v>
          </cell>
          <cell r="H1881">
            <v>0.108</v>
          </cell>
          <cell r="I1881">
            <v>0</v>
          </cell>
          <cell r="J1881">
            <v>0</v>
          </cell>
          <cell r="K1881">
            <v>0</v>
          </cell>
          <cell r="L1881">
            <v>0.52731000000000017</v>
          </cell>
          <cell r="M1881">
            <v>0</v>
          </cell>
          <cell r="N1881">
            <v>0</v>
          </cell>
          <cell r="O1881">
            <v>0</v>
          </cell>
          <cell r="P1881">
            <v>4.1290920000000009</v>
          </cell>
          <cell r="Q1881">
            <v>2.6640239549034024</v>
          </cell>
          <cell r="R1881" t="str">
            <v>Sad011p</v>
          </cell>
          <cell r="S1881">
            <v>0.81</v>
          </cell>
        </row>
        <row r="1883">
          <cell r="B1883" t="str">
            <v>San260p</v>
          </cell>
          <cell r="C1883" t="str">
            <v>Sanitair</v>
          </cell>
          <cell r="D1883" t="str">
            <v>PU</v>
          </cell>
          <cell r="E1883">
            <v>260</v>
          </cell>
          <cell r="F1883">
            <v>4.0674833333333336</v>
          </cell>
          <cell r="G1883">
            <v>2.6000000000000002E-2</v>
          </cell>
          <cell r="H1883">
            <v>0</v>
          </cell>
          <cell r="I1883">
            <v>0</v>
          </cell>
          <cell r="J1883">
            <v>0</v>
          </cell>
          <cell r="K1883">
            <v>0</v>
          </cell>
          <cell r="L1883">
            <v>7.0199999999999999E-2</v>
          </cell>
          <cell r="M1883">
            <v>0</v>
          </cell>
          <cell r="N1883">
            <v>0</v>
          </cell>
          <cell r="O1883">
            <v>0</v>
          </cell>
          <cell r="P1883">
            <v>4.1636833333333332</v>
          </cell>
          <cell r="Q1883">
            <v>62.444710412655454</v>
          </cell>
          <cell r="R1883" t="str">
            <v>San260p</v>
          </cell>
          <cell r="S1883">
            <v>0.78</v>
          </cell>
        </row>
        <row r="1884">
          <cell r="B1884" t="str">
            <v>San260pn</v>
          </cell>
          <cell r="C1884" t="str">
            <v>Sanitair, naloopronde</v>
          </cell>
          <cell r="D1884" t="str">
            <v>PU</v>
          </cell>
          <cell r="E1884">
            <v>260</v>
          </cell>
          <cell r="F1884">
            <v>2.8667250000000002</v>
          </cell>
          <cell r="G1884">
            <v>0</v>
          </cell>
          <cell r="H1884">
            <v>0</v>
          </cell>
          <cell r="I1884">
            <v>0</v>
          </cell>
          <cell r="J1884">
            <v>0</v>
          </cell>
          <cell r="K1884">
            <v>0</v>
          </cell>
          <cell r="L1884">
            <v>7.2899999999999993E-2</v>
          </cell>
          <cell r="M1884">
            <v>0</v>
          </cell>
          <cell r="N1884">
            <v>0</v>
          </cell>
          <cell r="O1884">
            <v>0</v>
          </cell>
          <cell r="P1884">
            <v>2.9396250000000004</v>
          </cell>
          <cell r="Q1884">
            <v>88.446655610834711</v>
          </cell>
          <cell r="R1884" t="str">
            <v>San260pn</v>
          </cell>
          <cell r="S1884">
            <v>0.81</v>
          </cell>
        </row>
        <row r="1885">
          <cell r="B1885" t="str">
            <v>San156p</v>
          </cell>
          <cell r="C1885" t="str">
            <v>Sanitair</v>
          </cell>
          <cell r="D1885" t="str">
            <v>PU</v>
          </cell>
          <cell r="E1885">
            <v>156</v>
          </cell>
          <cell r="F1885">
            <v>2.8667250000000002</v>
          </cell>
          <cell r="G1885">
            <v>0</v>
          </cell>
          <cell r="H1885">
            <v>0</v>
          </cell>
          <cell r="I1885">
            <v>0</v>
          </cell>
          <cell r="J1885">
            <v>0</v>
          </cell>
          <cell r="K1885">
            <v>0</v>
          </cell>
          <cell r="L1885">
            <v>7.2899999999999993E-2</v>
          </cell>
          <cell r="M1885">
            <v>0</v>
          </cell>
          <cell r="N1885">
            <v>0</v>
          </cell>
          <cell r="O1885">
            <v>0</v>
          </cell>
          <cell r="P1885">
            <v>2.9396250000000004</v>
          </cell>
          <cell r="Q1885">
            <v>53.067993366500822</v>
          </cell>
          <cell r="R1885" t="str">
            <v>San156p</v>
          </cell>
          <cell r="S1885">
            <v>0.81</v>
          </cell>
        </row>
        <row r="1886">
          <cell r="B1886" t="str">
            <v>San130p</v>
          </cell>
          <cell r="C1886" t="str">
            <v>Sanitair</v>
          </cell>
          <cell r="D1886" t="str">
            <v>PU</v>
          </cell>
          <cell r="E1886">
            <v>130</v>
          </cell>
          <cell r="F1886">
            <v>2.8667250000000002</v>
          </cell>
          <cell r="G1886">
            <v>0</v>
          </cell>
          <cell r="H1886">
            <v>0</v>
          </cell>
          <cell r="I1886">
            <v>0</v>
          </cell>
          <cell r="J1886">
            <v>0</v>
          </cell>
          <cell r="K1886">
            <v>0</v>
          </cell>
          <cell r="L1886">
            <v>7.2899999999999993E-2</v>
          </cell>
          <cell r="M1886">
            <v>0</v>
          </cell>
          <cell r="N1886">
            <v>0</v>
          </cell>
          <cell r="O1886">
            <v>0</v>
          </cell>
          <cell r="P1886">
            <v>2.9396250000000004</v>
          </cell>
          <cell r="Q1886">
            <v>44.223327805417355</v>
          </cell>
          <cell r="R1886" t="str">
            <v>San130p</v>
          </cell>
          <cell r="S1886">
            <v>0.81</v>
          </cell>
        </row>
        <row r="1887">
          <cell r="B1887" t="str">
            <v>San104p</v>
          </cell>
          <cell r="C1887" t="str">
            <v>Sanitair</v>
          </cell>
          <cell r="D1887" t="str">
            <v>PU</v>
          </cell>
          <cell r="E1887">
            <v>104</v>
          </cell>
          <cell r="F1887">
            <v>2.8667250000000002</v>
          </cell>
          <cell r="G1887">
            <v>0</v>
          </cell>
          <cell r="H1887">
            <v>0</v>
          </cell>
          <cell r="I1887">
            <v>0</v>
          </cell>
          <cell r="J1887">
            <v>0</v>
          </cell>
          <cell r="K1887">
            <v>0</v>
          </cell>
          <cell r="L1887">
            <v>7.2899999999999993E-2</v>
          </cell>
          <cell r="M1887">
            <v>0</v>
          </cell>
          <cell r="N1887">
            <v>0</v>
          </cell>
          <cell r="O1887">
            <v>0</v>
          </cell>
          <cell r="P1887">
            <v>2.9396250000000004</v>
          </cell>
          <cell r="Q1887">
            <v>35.378662244333881</v>
          </cell>
          <cell r="R1887" t="str">
            <v>San104p</v>
          </cell>
          <cell r="S1887">
            <v>0.81</v>
          </cell>
        </row>
        <row r="1888">
          <cell r="B1888" t="str">
            <v>San052p</v>
          </cell>
          <cell r="C1888" t="str">
            <v>Sanitair</v>
          </cell>
          <cell r="D1888" t="str">
            <v>PU</v>
          </cell>
          <cell r="E1888">
            <v>52</v>
          </cell>
          <cell r="F1888">
            <v>2.8667250000000002</v>
          </cell>
          <cell r="G1888">
            <v>0</v>
          </cell>
          <cell r="H1888">
            <v>0</v>
          </cell>
          <cell r="I1888">
            <v>0</v>
          </cell>
          <cell r="J1888">
            <v>0</v>
          </cell>
          <cell r="K1888">
            <v>0</v>
          </cell>
          <cell r="L1888">
            <v>7.2899999999999993E-2</v>
          </cell>
          <cell r="M1888">
            <v>0</v>
          </cell>
          <cell r="N1888">
            <v>0</v>
          </cell>
          <cell r="O1888">
            <v>0</v>
          </cell>
          <cell r="P1888">
            <v>2.9396250000000004</v>
          </cell>
          <cell r="Q1888">
            <v>17.689331122166941</v>
          </cell>
          <cell r="R1888" t="str">
            <v>San052p</v>
          </cell>
          <cell r="S1888">
            <v>0.81</v>
          </cell>
        </row>
        <row r="1889">
          <cell r="B1889" t="str">
            <v>San026p</v>
          </cell>
          <cell r="C1889" t="str">
            <v>Sanitair</v>
          </cell>
          <cell r="D1889" t="str">
            <v>PU</v>
          </cell>
          <cell r="E1889">
            <v>26</v>
          </cell>
          <cell r="F1889">
            <v>2.8667250000000002</v>
          </cell>
          <cell r="G1889">
            <v>0</v>
          </cell>
          <cell r="H1889">
            <v>0</v>
          </cell>
          <cell r="I1889">
            <v>0</v>
          </cell>
          <cell r="J1889">
            <v>0</v>
          </cell>
          <cell r="K1889">
            <v>0</v>
          </cell>
          <cell r="L1889">
            <v>7.2899999999999993E-2</v>
          </cell>
          <cell r="M1889">
            <v>0</v>
          </cell>
          <cell r="N1889">
            <v>0</v>
          </cell>
          <cell r="O1889">
            <v>0</v>
          </cell>
          <cell r="P1889">
            <v>2.9396250000000004</v>
          </cell>
          <cell r="Q1889">
            <v>8.8446655610834704</v>
          </cell>
          <cell r="R1889" t="str">
            <v>San026p</v>
          </cell>
          <cell r="S1889">
            <v>0.81</v>
          </cell>
        </row>
        <row r="1890">
          <cell r="B1890" t="str">
            <v>San012p</v>
          </cell>
          <cell r="C1890" t="str">
            <v>Sanitair</v>
          </cell>
          <cell r="D1890" t="str">
            <v>PU</v>
          </cell>
          <cell r="E1890">
            <v>12</v>
          </cell>
          <cell r="F1890">
            <v>2.8667250000000002</v>
          </cell>
          <cell r="G1890">
            <v>0</v>
          </cell>
          <cell r="H1890">
            <v>0</v>
          </cell>
          <cell r="I1890">
            <v>0</v>
          </cell>
          <cell r="J1890">
            <v>0</v>
          </cell>
          <cell r="K1890">
            <v>0</v>
          </cell>
          <cell r="L1890">
            <v>7.2899999999999993E-2</v>
          </cell>
          <cell r="M1890">
            <v>0</v>
          </cell>
          <cell r="N1890">
            <v>0</v>
          </cell>
          <cell r="O1890">
            <v>0</v>
          </cell>
          <cell r="P1890">
            <v>2.9396250000000004</v>
          </cell>
          <cell r="Q1890">
            <v>4.0821533358846782</v>
          </cell>
          <cell r="R1890" t="str">
            <v>San012p</v>
          </cell>
          <cell r="S1890">
            <v>0.81</v>
          </cell>
        </row>
        <row r="1891">
          <cell r="B1891" t="str">
            <v>San052pz</v>
          </cell>
          <cell r="C1891" t="str">
            <v>Sanitair, zaterdag</v>
          </cell>
          <cell r="D1891" t="str">
            <v>PU</v>
          </cell>
          <cell r="E1891">
            <v>52</v>
          </cell>
          <cell r="F1891">
            <v>0.58792500000000003</v>
          </cell>
          <cell r="G1891">
            <v>0</v>
          </cell>
          <cell r="H1891">
            <v>0</v>
          </cell>
          <cell r="I1891">
            <v>0</v>
          </cell>
          <cell r="J1891">
            <v>0</v>
          </cell>
          <cell r="K1891">
            <v>0</v>
          </cell>
          <cell r="L1891">
            <v>0</v>
          </cell>
          <cell r="M1891">
            <v>0</v>
          </cell>
          <cell r="N1891">
            <v>0</v>
          </cell>
          <cell r="O1891">
            <v>0</v>
          </cell>
          <cell r="P1891">
            <v>0.58792500000000003</v>
          </cell>
          <cell r="Q1891">
            <v>88.446655610834711</v>
          </cell>
          <cell r="R1891" t="str">
            <v>San052pz</v>
          </cell>
          <cell r="S1891">
            <v>0.81</v>
          </cell>
        </row>
        <row r="1892">
          <cell r="B1892" t="str">
            <v>San052pzo</v>
          </cell>
          <cell r="C1892" t="str">
            <v>Sanitair, zondag</v>
          </cell>
          <cell r="D1892" t="str">
            <v>PU</v>
          </cell>
          <cell r="E1892">
            <v>52</v>
          </cell>
          <cell r="F1892">
            <v>0.58792500000000003</v>
          </cell>
          <cell r="G1892">
            <v>0</v>
          </cell>
          <cell r="H1892">
            <v>0</v>
          </cell>
          <cell r="I1892">
            <v>0</v>
          </cell>
          <cell r="J1892">
            <v>0</v>
          </cell>
          <cell r="K1892">
            <v>0</v>
          </cell>
          <cell r="L1892">
            <v>0</v>
          </cell>
          <cell r="M1892">
            <v>0</v>
          </cell>
          <cell r="N1892">
            <v>0</v>
          </cell>
          <cell r="O1892">
            <v>0</v>
          </cell>
          <cell r="P1892">
            <v>0.58792500000000003</v>
          </cell>
          <cell r="Q1892">
            <v>88.446655610834711</v>
          </cell>
          <cell r="R1892" t="str">
            <v>San052pzo</v>
          </cell>
          <cell r="S1892">
            <v>0.81</v>
          </cell>
        </row>
        <row r="1893">
          <cell r="B1893" t="str">
            <v>San008pf</v>
          </cell>
          <cell r="C1893" t="str">
            <v>Sanitair, feestdag</v>
          </cell>
          <cell r="D1893" t="str">
            <v>PU</v>
          </cell>
          <cell r="E1893">
            <v>8</v>
          </cell>
          <cell r="F1893">
            <v>9.0450000000000003E-2</v>
          </cell>
          <cell r="G1893">
            <v>0</v>
          </cell>
          <cell r="H1893">
            <v>0</v>
          </cell>
          <cell r="I1893">
            <v>0</v>
          </cell>
          <cell r="J1893">
            <v>0</v>
          </cell>
          <cell r="K1893">
            <v>0</v>
          </cell>
          <cell r="L1893">
            <v>0</v>
          </cell>
          <cell r="M1893">
            <v>0</v>
          </cell>
          <cell r="N1893">
            <v>0</v>
          </cell>
          <cell r="O1893">
            <v>0</v>
          </cell>
          <cell r="P1893">
            <v>9.0450000000000003E-2</v>
          </cell>
          <cell r="Q1893">
            <v>88.446655610834711</v>
          </cell>
          <cell r="R1893" t="str">
            <v>San008pf</v>
          </cell>
          <cell r="S1893">
            <v>0.81</v>
          </cell>
        </row>
        <row r="1894">
          <cell r="B1894" t="str">
            <v>San003p</v>
          </cell>
          <cell r="D1894" t="str">
            <v>PU</v>
          </cell>
          <cell r="E1894">
            <v>3</v>
          </cell>
          <cell r="F1894">
            <v>0</v>
          </cell>
          <cell r="G1894">
            <v>0</v>
          </cell>
          <cell r="H1894">
            <v>0</v>
          </cell>
          <cell r="I1894">
            <v>0</v>
          </cell>
          <cell r="J1894">
            <v>0</v>
          </cell>
          <cell r="K1894">
            <v>0</v>
          </cell>
          <cell r="L1894">
            <v>0</v>
          </cell>
          <cell r="M1894">
            <v>0</v>
          </cell>
          <cell r="N1894">
            <v>0</v>
          </cell>
          <cell r="O1894">
            <v>0</v>
          </cell>
          <cell r="P1894">
            <v>0</v>
          </cell>
          <cell r="Q1894">
            <v>0</v>
          </cell>
          <cell r="R1894" t="str">
            <v>San003p</v>
          </cell>
          <cell r="S1894">
            <v>0.81</v>
          </cell>
        </row>
        <row r="1895">
          <cell r="B1895" t="str">
            <v>San004p</v>
          </cell>
          <cell r="D1895" t="str">
            <v>PU</v>
          </cell>
          <cell r="E1895">
            <v>4</v>
          </cell>
          <cell r="F1895">
            <v>0</v>
          </cell>
          <cell r="G1895">
            <v>0</v>
          </cell>
          <cell r="H1895">
            <v>0</v>
          </cell>
          <cell r="I1895">
            <v>0</v>
          </cell>
          <cell r="J1895">
            <v>0</v>
          </cell>
          <cell r="K1895">
            <v>0</v>
          </cell>
          <cell r="L1895">
            <v>0</v>
          </cell>
          <cell r="M1895">
            <v>0</v>
          </cell>
          <cell r="N1895">
            <v>0</v>
          </cell>
          <cell r="O1895">
            <v>0</v>
          </cell>
          <cell r="P1895">
            <v>0</v>
          </cell>
          <cell r="Q1895">
            <v>0</v>
          </cell>
          <cell r="R1895" t="str">
            <v>San004p</v>
          </cell>
          <cell r="S1895">
            <v>0.81</v>
          </cell>
        </row>
        <row r="1896">
          <cell r="B1896" t="str">
            <v>San005p</v>
          </cell>
          <cell r="D1896" t="str">
            <v>PU</v>
          </cell>
          <cell r="E1896">
            <v>5</v>
          </cell>
          <cell r="F1896">
            <v>0</v>
          </cell>
          <cell r="G1896">
            <v>0</v>
          </cell>
          <cell r="H1896">
            <v>0</v>
          </cell>
          <cell r="I1896">
            <v>0</v>
          </cell>
          <cell r="J1896">
            <v>0</v>
          </cell>
          <cell r="K1896">
            <v>0</v>
          </cell>
          <cell r="L1896">
            <v>0</v>
          </cell>
          <cell r="M1896">
            <v>0</v>
          </cell>
          <cell r="N1896">
            <v>0</v>
          </cell>
          <cell r="O1896">
            <v>0</v>
          </cell>
          <cell r="P1896">
            <v>0</v>
          </cell>
          <cell r="Q1896">
            <v>0</v>
          </cell>
          <cell r="R1896" t="str">
            <v>San005p</v>
          </cell>
          <cell r="S1896">
            <v>0.81</v>
          </cell>
        </row>
        <row r="1897">
          <cell r="B1897" t="str">
            <v>San006p</v>
          </cell>
          <cell r="D1897" t="str">
            <v>PU</v>
          </cell>
          <cell r="E1897">
            <v>6</v>
          </cell>
          <cell r="F1897">
            <v>0</v>
          </cell>
          <cell r="G1897">
            <v>0</v>
          </cell>
          <cell r="H1897">
            <v>0</v>
          </cell>
          <cell r="I1897">
            <v>0</v>
          </cell>
          <cell r="J1897">
            <v>0</v>
          </cell>
          <cell r="K1897">
            <v>0</v>
          </cell>
          <cell r="L1897">
            <v>0</v>
          </cell>
          <cell r="M1897">
            <v>0</v>
          </cell>
          <cell r="N1897">
            <v>0</v>
          </cell>
          <cell r="O1897">
            <v>0</v>
          </cell>
          <cell r="P1897">
            <v>0</v>
          </cell>
          <cell r="Q1897">
            <v>0</v>
          </cell>
          <cell r="R1897" t="str">
            <v>San006p</v>
          </cell>
          <cell r="S1897">
            <v>0.81</v>
          </cell>
        </row>
        <row r="1898">
          <cell r="B1898" t="str">
            <v>San007p</v>
          </cell>
          <cell r="D1898" t="str">
            <v>PU</v>
          </cell>
          <cell r="E1898">
            <v>52</v>
          </cell>
          <cell r="F1898">
            <v>0.54405000000000003</v>
          </cell>
          <cell r="G1898">
            <v>0</v>
          </cell>
          <cell r="H1898">
            <v>0</v>
          </cell>
          <cell r="I1898">
            <v>0</v>
          </cell>
          <cell r="J1898">
            <v>0</v>
          </cell>
          <cell r="K1898">
            <v>0</v>
          </cell>
          <cell r="L1898">
            <v>0</v>
          </cell>
          <cell r="M1898">
            <v>0</v>
          </cell>
          <cell r="N1898">
            <v>0</v>
          </cell>
          <cell r="O1898">
            <v>0</v>
          </cell>
          <cell r="P1898">
            <v>0.54405000000000003</v>
          </cell>
          <cell r="Q1898">
            <v>95.579450418160093</v>
          </cell>
          <cell r="R1898" t="str">
            <v>San007p</v>
          </cell>
          <cell r="S1898">
            <v>0.81</v>
          </cell>
        </row>
        <row r="1899">
          <cell r="B1899" t="str">
            <v>San008p</v>
          </cell>
          <cell r="D1899" t="str">
            <v>PU</v>
          </cell>
          <cell r="E1899">
            <v>8</v>
          </cell>
          <cell r="F1899">
            <v>3.3129900000000005</v>
          </cell>
          <cell r="G1899">
            <v>0</v>
          </cell>
          <cell r="H1899">
            <v>0.108</v>
          </cell>
          <cell r="I1899">
            <v>0</v>
          </cell>
          <cell r="J1899">
            <v>0</v>
          </cell>
          <cell r="K1899">
            <v>0</v>
          </cell>
          <cell r="L1899">
            <v>7.2899999999999993E-2</v>
          </cell>
          <cell r="M1899">
            <v>0</v>
          </cell>
          <cell r="N1899">
            <v>0</v>
          </cell>
          <cell r="O1899">
            <v>0</v>
          </cell>
          <cell r="P1899">
            <v>3.4938900000000008</v>
          </cell>
          <cell r="Q1899">
            <v>2.2897114677336718</v>
          </cell>
          <cell r="R1899" t="str">
            <v>San008p</v>
          </cell>
          <cell r="S1899">
            <v>0.81</v>
          </cell>
        </row>
        <row r="1900">
          <cell r="B1900" t="str">
            <v>San009p</v>
          </cell>
          <cell r="D1900" t="str">
            <v>PU</v>
          </cell>
          <cell r="E1900">
            <v>9</v>
          </cell>
          <cell r="F1900">
            <v>3.3129900000000005</v>
          </cell>
          <cell r="G1900">
            <v>0</v>
          </cell>
          <cell r="H1900">
            <v>0.108</v>
          </cell>
          <cell r="I1900">
            <v>0</v>
          </cell>
          <cell r="J1900">
            <v>0</v>
          </cell>
          <cell r="K1900">
            <v>0</v>
          </cell>
          <cell r="L1900">
            <v>7.2899999999999993E-2</v>
          </cell>
          <cell r="M1900">
            <v>0</v>
          </cell>
          <cell r="N1900">
            <v>0</v>
          </cell>
          <cell r="O1900">
            <v>0</v>
          </cell>
          <cell r="P1900">
            <v>3.4938900000000008</v>
          </cell>
          <cell r="Q1900">
            <v>2.5759254012003807</v>
          </cell>
          <cell r="R1900" t="str">
            <v>San009p</v>
          </cell>
          <cell r="S1900">
            <v>0.81</v>
          </cell>
        </row>
        <row r="1901">
          <cell r="B1901" t="str">
            <v>San010p</v>
          </cell>
          <cell r="D1901" t="str">
            <v>PU</v>
          </cell>
          <cell r="E1901">
            <v>10</v>
          </cell>
          <cell r="F1901">
            <v>3.3129900000000005</v>
          </cell>
          <cell r="G1901">
            <v>0</v>
          </cell>
          <cell r="H1901">
            <v>0.108</v>
          </cell>
          <cell r="I1901">
            <v>0</v>
          </cell>
          <cell r="J1901">
            <v>0</v>
          </cell>
          <cell r="K1901">
            <v>0</v>
          </cell>
          <cell r="L1901">
            <v>7.2899999999999993E-2</v>
          </cell>
          <cell r="M1901">
            <v>0</v>
          </cell>
          <cell r="N1901">
            <v>0</v>
          </cell>
          <cell r="O1901">
            <v>0</v>
          </cell>
          <cell r="P1901">
            <v>3.4938900000000008</v>
          </cell>
          <cell r="Q1901">
            <v>2.8621393346670896</v>
          </cell>
          <cell r="R1901" t="str">
            <v>San010p</v>
          </cell>
          <cell r="S1901">
            <v>0.81</v>
          </cell>
        </row>
        <row r="1902">
          <cell r="B1902" t="str">
            <v>San011p</v>
          </cell>
          <cell r="D1902" t="str">
            <v>PU</v>
          </cell>
          <cell r="E1902">
            <v>11</v>
          </cell>
          <cell r="F1902">
            <v>3.3129900000000005</v>
          </cell>
          <cell r="G1902">
            <v>0</v>
          </cell>
          <cell r="H1902">
            <v>0.108</v>
          </cell>
          <cell r="I1902">
            <v>0</v>
          </cell>
          <cell r="J1902">
            <v>0</v>
          </cell>
          <cell r="K1902">
            <v>0</v>
          </cell>
          <cell r="L1902">
            <v>7.2899999999999993E-2</v>
          </cell>
          <cell r="M1902">
            <v>0</v>
          </cell>
          <cell r="N1902">
            <v>0</v>
          </cell>
          <cell r="O1902">
            <v>0</v>
          </cell>
          <cell r="P1902">
            <v>3.4938900000000008</v>
          </cell>
          <cell r="Q1902">
            <v>3.1483532681337985</v>
          </cell>
          <cell r="R1902" t="str">
            <v>San011p</v>
          </cell>
          <cell r="S1902">
            <v>0.81</v>
          </cell>
        </row>
        <row r="1904">
          <cell r="B1904" t="str">
            <v>San260s</v>
          </cell>
          <cell r="C1904" t="str">
            <v>Sanitair</v>
          </cell>
          <cell r="D1904" t="str">
            <v>Steen</v>
          </cell>
          <cell r="E1904">
            <v>260</v>
          </cell>
          <cell r="F1904">
            <v>3.4365500000000009</v>
          </cell>
          <cell r="G1904">
            <v>0</v>
          </cell>
          <cell r="H1904">
            <v>0.10400000000000001</v>
          </cell>
          <cell r="I1904">
            <v>0</v>
          </cell>
          <cell r="J1904">
            <v>0</v>
          </cell>
          <cell r="K1904">
            <v>0</v>
          </cell>
          <cell r="L1904">
            <v>7.0199999999999999E-2</v>
          </cell>
          <cell r="M1904">
            <v>0</v>
          </cell>
          <cell r="N1904">
            <v>0</v>
          </cell>
          <cell r="O1904">
            <v>0</v>
          </cell>
          <cell r="P1904">
            <v>3.6107500000000008</v>
          </cell>
          <cell r="Q1904">
            <v>72.007200720071992</v>
          </cell>
          <cell r="R1904" t="str">
            <v>San260s</v>
          </cell>
          <cell r="S1904">
            <v>0.78</v>
          </cell>
        </row>
        <row r="1905">
          <cell r="B1905" t="str">
            <v>San260sn</v>
          </cell>
          <cell r="C1905" t="str">
            <v>Sanitair, naloopronde</v>
          </cell>
          <cell r="D1905" t="str">
            <v>Steen</v>
          </cell>
          <cell r="E1905">
            <v>260</v>
          </cell>
          <cell r="F1905">
            <v>2.8667250000000002</v>
          </cell>
          <cell r="G1905">
            <v>0</v>
          </cell>
          <cell r="H1905">
            <v>0.108</v>
          </cell>
          <cell r="I1905">
            <v>0</v>
          </cell>
          <cell r="J1905">
            <v>0</v>
          </cell>
          <cell r="K1905">
            <v>0</v>
          </cell>
          <cell r="L1905">
            <v>7.2899999999999993E-2</v>
          </cell>
          <cell r="M1905">
            <v>0</v>
          </cell>
          <cell r="N1905">
            <v>0</v>
          </cell>
          <cell r="O1905">
            <v>0</v>
          </cell>
          <cell r="P1905">
            <v>3.0476250000000005</v>
          </cell>
          <cell r="Q1905">
            <v>85.312333374348867</v>
          </cell>
          <cell r="R1905" t="str">
            <v>San260sn</v>
          </cell>
          <cell r="S1905">
            <v>0.81</v>
          </cell>
        </row>
        <row r="1906">
          <cell r="B1906" t="str">
            <v>San156s</v>
          </cell>
          <cell r="C1906" t="str">
            <v>Sanitair</v>
          </cell>
          <cell r="D1906" t="str">
            <v>Steen</v>
          </cell>
          <cell r="E1906">
            <v>156</v>
          </cell>
          <cell r="F1906">
            <v>2.8667250000000002</v>
          </cell>
          <cell r="G1906">
            <v>0</v>
          </cell>
          <cell r="H1906">
            <v>0.108</v>
          </cell>
          <cell r="I1906">
            <v>0</v>
          </cell>
          <cell r="J1906">
            <v>0</v>
          </cell>
          <cell r="K1906">
            <v>0</v>
          </cell>
          <cell r="L1906">
            <v>7.2899999999999993E-2</v>
          </cell>
          <cell r="M1906">
            <v>0</v>
          </cell>
          <cell r="N1906">
            <v>0</v>
          </cell>
          <cell r="O1906">
            <v>0</v>
          </cell>
          <cell r="P1906">
            <v>3.0476250000000005</v>
          </cell>
          <cell r="Q1906">
            <v>51.187400024609317</v>
          </cell>
          <cell r="R1906" t="str">
            <v>San156s</v>
          </cell>
          <cell r="S1906">
            <v>0.81</v>
          </cell>
        </row>
        <row r="1907">
          <cell r="B1907" t="str">
            <v>San130s</v>
          </cell>
          <cell r="C1907" t="str">
            <v>Sanitair</v>
          </cell>
          <cell r="D1907" t="str">
            <v>Steen</v>
          </cell>
          <cell r="E1907">
            <v>130</v>
          </cell>
          <cell r="F1907">
            <v>2.8667250000000002</v>
          </cell>
          <cell r="G1907">
            <v>0</v>
          </cell>
          <cell r="H1907">
            <v>0.108</v>
          </cell>
          <cell r="I1907">
            <v>0</v>
          </cell>
          <cell r="J1907">
            <v>0</v>
          </cell>
          <cell r="K1907">
            <v>0</v>
          </cell>
          <cell r="L1907">
            <v>7.2899999999999993E-2</v>
          </cell>
          <cell r="M1907">
            <v>0</v>
          </cell>
          <cell r="N1907">
            <v>0</v>
          </cell>
          <cell r="O1907">
            <v>0</v>
          </cell>
          <cell r="P1907">
            <v>3.0476250000000005</v>
          </cell>
          <cell r="Q1907">
            <v>42.656166687174434</v>
          </cell>
          <cell r="R1907" t="str">
            <v>San130s</v>
          </cell>
          <cell r="S1907">
            <v>0.81</v>
          </cell>
        </row>
        <row r="1908">
          <cell r="B1908" t="str">
            <v>San104s</v>
          </cell>
          <cell r="C1908" t="str">
            <v>Sanitair</v>
          </cell>
          <cell r="D1908" t="str">
            <v>Steen</v>
          </cell>
          <cell r="E1908">
            <v>104</v>
          </cell>
          <cell r="F1908">
            <v>2.8667250000000002</v>
          </cell>
          <cell r="G1908">
            <v>0</v>
          </cell>
          <cell r="H1908">
            <v>0.108</v>
          </cell>
          <cell r="I1908">
            <v>0</v>
          </cell>
          <cell r="J1908">
            <v>0</v>
          </cell>
          <cell r="K1908">
            <v>0</v>
          </cell>
          <cell r="L1908">
            <v>7.2899999999999993E-2</v>
          </cell>
          <cell r="M1908">
            <v>0</v>
          </cell>
          <cell r="N1908">
            <v>0</v>
          </cell>
          <cell r="O1908">
            <v>0</v>
          </cell>
          <cell r="P1908">
            <v>3.0476250000000005</v>
          </cell>
          <cell r="Q1908">
            <v>34.124933349739543</v>
          </cell>
          <cell r="R1908" t="str">
            <v>San104s</v>
          </cell>
          <cell r="S1908">
            <v>0.81</v>
          </cell>
        </row>
        <row r="1909">
          <cell r="B1909" t="str">
            <v>San052s</v>
          </cell>
          <cell r="C1909" t="str">
            <v>Sanitair</v>
          </cell>
          <cell r="D1909" t="str">
            <v>Steen</v>
          </cell>
          <cell r="E1909">
            <v>52</v>
          </cell>
          <cell r="F1909">
            <v>2.8667250000000002</v>
          </cell>
          <cell r="G1909">
            <v>0</v>
          </cell>
          <cell r="H1909">
            <v>0.108</v>
          </cell>
          <cell r="I1909">
            <v>0</v>
          </cell>
          <cell r="J1909">
            <v>0</v>
          </cell>
          <cell r="K1909">
            <v>0</v>
          </cell>
          <cell r="L1909">
            <v>7.2899999999999993E-2</v>
          </cell>
          <cell r="M1909">
            <v>0</v>
          </cell>
          <cell r="N1909">
            <v>0</v>
          </cell>
          <cell r="O1909">
            <v>0</v>
          </cell>
          <cell r="P1909">
            <v>3.0476250000000005</v>
          </cell>
          <cell r="Q1909">
            <v>17.062466674869771</v>
          </cell>
          <cell r="R1909" t="str">
            <v>San052s</v>
          </cell>
          <cell r="S1909">
            <v>0.81</v>
          </cell>
        </row>
        <row r="1910">
          <cell r="B1910" t="str">
            <v>San026s</v>
          </cell>
          <cell r="C1910" t="str">
            <v>Sanitair</v>
          </cell>
          <cell r="D1910" t="str">
            <v>Steen</v>
          </cell>
          <cell r="E1910">
            <v>26</v>
          </cell>
          <cell r="F1910">
            <v>2.8667250000000002</v>
          </cell>
          <cell r="G1910">
            <v>0</v>
          </cell>
          <cell r="H1910">
            <v>0.108</v>
          </cell>
          <cell r="I1910">
            <v>0</v>
          </cell>
          <cell r="J1910">
            <v>0</v>
          </cell>
          <cell r="K1910">
            <v>0</v>
          </cell>
          <cell r="L1910">
            <v>7.2899999999999993E-2</v>
          </cell>
          <cell r="M1910">
            <v>0</v>
          </cell>
          <cell r="N1910">
            <v>0</v>
          </cell>
          <cell r="O1910">
            <v>0</v>
          </cell>
          <cell r="P1910">
            <v>3.0476250000000005</v>
          </cell>
          <cell r="Q1910">
            <v>8.5312333374348857</v>
          </cell>
          <cell r="R1910" t="str">
            <v>San026s</v>
          </cell>
          <cell r="S1910">
            <v>0.81</v>
          </cell>
        </row>
        <row r="1911">
          <cell r="B1911" t="str">
            <v>San012s</v>
          </cell>
          <cell r="C1911" t="str">
            <v>Sanitair</v>
          </cell>
          <cell r="D1911" t="str">
            <v>Steen</v>
          </cell>
          <cell r="E1911">
            <v>12</v>
          </cell>
          <cell r="F1911">
            <v>2.8667250000000002</v>
          </cell>
          <cell r="G1911">
            <v>0</v>
          </cell>
          <cell r="H1911">
            <v>0.108</v>
          </cell>
          <cell r="I1911">
            <v>0</v>
          </cell>
          <cell r="J1911">
            <v>0</v>
          </cell>
          <cell r="K1911">
            <v>0</v>
          </cell>
          <cell r="L1911">
            <v>7.2899999999999993E-2</v>
          </cell>
          <cell r="M1911">
            <v>0</v>
          </cell>
          <cell r="N1911">
            <v>0</v>
          </cell>
          <cell r="O1911">
            <v>0</v>
          </cell>
          <cell r="P1911">
            <v>3.0476250000000005</v>
          </cell>
          <cell r="Q1911">
            <v>3.9374923095853323</v>
          </cell>
          <cell r="R1911" t="str">
            <v>San012s</v>
          </cell>
          <cell r="S1911">
            <v>0.81</v>
          </cell>
        </row>
        <row r="1912">
          <cell r="B1912" t="str">
            <v>San052sz</v>
          </cell>
          <cell r="C1912" t="str">
            <v>Sanitair, zaterdag</v>
          </cell>
          <cell r="D1912" t="str">
            <v>Steen</v>
          </cell>
          <cell r="E1912">
            <v>52</v>
          </cell>
          <cell r="F1912">
            <v>0.56452500000000005</v>
          </cell>
          <cell r="G1912">
            <v>0</v>
          </cell>
          <cell r="H1912">
            <v>0</v>
          </cell>
          <cell r="I1912">
            <v>0</v>
          </cell>
          <cell r="J1912">
            <v>0</v>
          </cell>
          <cell r="K1912">
            <v>0</v>
          </cell>
          <cell r="L1912">
            <v>0</v>
          </cell>
          <cell r="M1912">
            <v>0</v>
          </cell>
          <cell r="N1912">
            <v>0</v>
          </cell>
          <cell r="O1912">
            <v>0</v>
          </cell>
          <cell r="P1912">
            <v>0.56452500000000005</v>
          </cell>
          <cell r="Q1912">
            <v>92.112838226827861</v>
          </cell>
          <cell r="R1912" t="str">
            <v>San052sz</v>
          </cell>
          <cell r="S1912">
            <v>0.81</v>
          </cell>
        </row>
        <row r="1913">
          <cell r="B1913" t="str">
            <v>San052szo</v>
          </cell>
          <cell r="C1913" t="str">
            <v>Sanitair, zondag</v>
          </cell>
          <cell r="D1913" t="str">
            <v>Steen</v>
          </cell>
          <cell r="E1913">
            <v>52</v>
          </cell>
          <cell r="F1913">
            <v>0.56452500000000005</v>
          </cell>
          <cell r="G1913">
            <v>0</v>
          </cell>
          <cell r="H1913">
            <v>0</v>
          </cell>
          <cell r="I1913">
            <v>0</v>
          </cell>
          <cell r="J1913">
            <v>0</v>
          </cell>
          <cell r="K1913">
            <v>0</v>
          </cell>
          <cell r="L1913">
            <v>0</v>
          </cell>
          <cell r="M1913">
            <v>0</v>
          </cell>
          <cell r="N1913">
            <v>0</v>
          </cell>
          <cell r="O1913">
            <v>0</v>
          </cell>
          <cell r="P1913">
            <v>0.56452500000000005</v>
          </cell>
          <cell r="Q1913">
            <v>92.112838226827861</v>
          </cell>
          <cell r="R1913" t="str">
            <v>San052szo</v>
          </cell>
          <cell r="S1913">
            <v>0.81</v>
          </cell>
        </row>
        <row r="1914">
          <cell r="B1914" t="str">
            <v>San008sf</v>
          </cell>
          <cell r="C1914" t="str">
            <v>Sanitair, feestdag</v>
          </cell>
          <cell r="D1914" t="str">
            <v>Steen</v>
          </cell>
          <cell r="E1914">
            <v>8</v>
          </cell>
          <cell r="F1914">
            <v>8.6849999999999997E-2</v>
          </cell>
          <cell r="G1914">
            <v>0</v>
          </cell>
          <cell r="H1914">
            <v>0</v>
          </cell>
          <cell r="I1914">
            <v>0</v>
          </cell>
          <cell r="J1914">
            <v>0</v>
          </cell>
          <cell r="K1914">
            <v>0</v>
          </cell>
          <cell r="L1914">
            <v>0</v>
          </cell>
          <cell r="M1914">
            <v>0</v>
          </cell>
          <cell r="N1914">
            <v>0</v>
          </cell>
          <cell r="O1914">
            <v>0</v>
          </cell>
          <cell r="P1914">
            <v>8.6849999999999997E-2</v>
          </cell>
          <cell r="Q1914">
            <v>92.112838226827861</v>
          </cell>
          <cell r="R1914" t="str">
            <v>San008sf</v>
          </cell>
          <cell r="S1914">
            <v>0.81</v>
          </cell>
        </row>
        <row r="1915">
          <cell r="B1915" t="str">
            <v>San003s</v>
          </cell>
          <cell r="D1915" t="str">
            <v>Steen</v>
          </cell>
          <cell r="E1915">
            <v>3</v>
          </cell>
          <cell r="F1915">
            <v>0</v>
          </cell>
          <cell r="G1915">
            <v>0</v>
          </cell>
          <cell r="H1915">
            <v>0</v>
          </cell>
          <cell r="I1915">
            <v>0</v>
          </cell>
          <cell r="J1915">
            <v>0</v>
          </cell>
          <cell r="K1915">
            <v>0</v>
          </cell>
          <cell r="L1915">
            <v>0</v>
          </cell>
          <cell r="M1915">
            <v>0</v>
          </cell>
          <cell r="N1915">
            <v>0</v>
          </cell>
          <cell r="O1915">
            <v>0</v>
          </cell>
          <cell r="P1915">
            <v>0</v>
          </cell>
          <cell r="Q1915">
            <v>0</v>
          </cell>
          <cell r="R1915" t="str">
            <v>San003s</v>
          </cell>
          <cell r="S1915">
            <v>0.81</v>
          </cell>
        </row>
        <row r="1916">
          <cell r="B1916" t="str">
            <v>San004s</v>
          </cell>
          <cell r="D1916" t="str">
            <v>Steen</v>
          </cell>
          <cell r="E1916">
            <v>4</v>
          </cell>
          <cell r="F1916">
            <v>0</v>
          </cell>
          <cell r="G1916">
            <v>0</v>
          </cell>
          <cell r="H1916">
            <v>0</v>
          </cell>
          <cell r="I1916">
            <v>0</v>
          </cell>
          <cell r="J1916">
            <v>0</v>
          </cell>
          <cell r="K1916">
            <v>0</v>
          </cell>
          <cell r="L1916">
            <v>0</v>
          </cell>
          <cell r="M1916">
            <v>0</v>
          </cell>
          <cell r="N1916">
            <v>0</v>
          </cell>
          <cell r="O1916">
            <v>0</v>
          </cell>
          <cell r="P1916">
            <v>0</v>
          </cell>
          <cell r="Q1916">
            <v>0</v>
          </cell>
          <cell r="R1916" t="str">
            <v>San004s</v>
          </cell>
          <cell r="S1916">
            <v>0.81</v>
          </cell>
        </row>
        <row r="1917">
          <cell r="B1917" t="str">
            <v>San005s</v>
          </cell>
          <cell r="D1917" t="str">
            <v>Steen</v>
          </cell>
          <cell r="E1917">
            <v>5</v>
          </cell>
          <cell r="F1917">
            <v>0</v>
          </cell>
          <cell r="G1917">
            <v>0</v>
          </cell>
          <cell r="H1917">
            <v>0</v>
          </cell>
          <cell r="I1917">
            <v>0</v>
          </cell>
          <cell r="J1917">
            <v>0</v>
          </cell>
          <cell r="K1917">
            <v>0</v>
          </cell>
          <cell r="L1917">
            <v>0</v>
          </cell>
          <cell r="M1917">
            <v>0</v>
          </cell>
          <cell r="N1917">
            <v>0</v>
          </cell>
          <cell r="O1917">
            <v>0</v>
          </cell>
          <cell r="P1917">
            <v>0</v>
          </cell>
          <cell r="Q1917">
            <v>0</v>
          </cell>
          <cell r="R1917" t="str">
            <v>San005s</v>
          </cell>
          <cell r="S1917">
            <v>0.81</v>
          </cell>
        </row>
        <row r="1918">
          <cell r="B1918" t="str">
            <v>San006s</v>
          </cell>
          <cell r="D1918" t="str">
            <v>Steen</v>
          </cell>
          <cell r="E1918">
            <v>6</v>
          </cell>
          <cell r="F1918">
            <v>0</v>
          </cell>
          <cell r="G1918">
            <v>0</v>
          </cell>
          <cell r="H1918">
            <v>0</v>
          </cell>
          <cell r="I1918">
            <v>0</v>
          </cell>
          <cell r="J1918">
            <v>0</v>
          </cell>
          <cell r="K1918">
            <v>0</v>
          </cell>
          <cell r="L1918">
            <v>0</v>
          </cell>
          <cell r="M1918">
            <v>0</v>
          </cell>
          <cell r="N1918">
            <v>0</v>
          </cell>
          <cell r="O1918">
            <v>0</v>
          </cell>
          <cell r="P1918">
            <v>0</v>
          </cell>
          <cell r="Q1918">
            <v>0</v>
          </cell>
          <cell r="R1918" t="str">
            <v>San006s</v>
          </cell>
          <cell r="S1918">
            <v>0.81</v>
          </cell>
        </row>
        <row r="1919">
          <cell r="B1919" t="str">
            <v>San007s</v>
          </cell>
          <cell r="D1919" t="str">
            <v>Steen</v>
          </cell>
          <cell r="E1919">
            <v>52</v>
          </cell>
          <cell r="F1919">
            <v>0.54405000000000003</v>
          </cell>
          <cell r="G1919">
            <v>0</v>
          </cell>
          <cell r="H1919">
            <v>0</v>
          </cell>
          <cell r="I1919">
            <v>0</v>
          </cell>
          <cell r="J1919">
            <v>0</v>
          </cell>
          <cell r="K1919">
            <v>0</v>
          </cell>
          <cell r="L1919">
            <v>0</v>
          </cell>
          <cell r="M1919">
            <v>0</v>
          </cell>
          <cell r="N1919">
            <v>0</v>
          </cell>
          <cell r="O1919">
            <v>0</v>
          </cell>
          <cell r="P1919">
            <v>0.54405000000000003</v>
          </cell>
          <cell r="Q1919">
            <v>95.579450418160093</v>
          </cell>
          <cell r="R1919" t="str">
            <v>San007s</v>
          </cell>
          <cell r="S1919">
            <v>0.81</v>
          </cell>
        </row>
        <row r="1920">
          <cell r="B1920" t="str">
            <v>San008s</v>
          </cell>
          <cell r="D1920" t="str">
            <v>Steen</v>
          </cell>
          <cell r="E1920">
            <v>8</v>
          </cell>
          <cell r="F1920">
            <v>3.3129900000000005</v>
          </cell>
          <cell r="G1920">
            <v>0</v>
          </cell>
          <cell r="H1920">
            <v>0.108</v>
          </cell>
          <cell r="I1920">
            <v>0</v>
          </cell>
          <cell r="J1920">
            <v>0</v>
          </cell>
          <cell r="K1920">
            <v>0</v>
          </cell>
          <cell r="L1920">
            <v>7.2899999999999993E-2</v>
          </cell>
          <cell r="M1920">
            <v>0</v>
          </cell>
          <cell r="N1920">
            <v>0</v>
          </cell>
          <cell r="O1920">
            <v>0</v>
          </cell>
          <cell r="P1920">
            <v>3.4938900000000008</v>
          </cell>
          <cell r="Q1920">
            <v>2.2897114677336718</v>
          </cell>
          <cell r="R1920" t="str">
            <v>San008s</v>
          </cell>
          <cell r="S1920">
            <v>0.81</v>
          </cell>
        </row>
        <row r="1921">
          <cell r="B1921" t="str">
            <v>San009s</v>
          </cell>
          <cell r="D1921" t="str">
            <v>Steen</v>
          </cell>
          <cell r="E1921">
            <v>9</v>
          </cell>
          <cell r="F1921">
            <v>3.3129900000000005</v>
          </cell>
          <cell r="G1921">
            <v>0</v>
          </cell>
          <cell r="H1921">
            <v>0.108</v>
          </cell>
          <cell r="I1921">
            <v>0</v>
          </cell>
          <cell r="J1921">
            <v>0</v>
          </cell>
          <cell r="K1921">
            <v>0</v>
          </cell>
          <cell r="L1921">
            <v>7.2899999999999993E-2</v>
          </cell>
          <cell r="M1921">
            <v>0</v>
          </cell>
          <cell r="N1921">
            <v>0</v>
          </cell>
          <cell r="O1921">
            <v>0</v>
          </cell>
          <cell r="P1921">
            <v>3.4938900000000008</v>
          </cell>
          <cell r="Q1921">
            <v>2.5759254012003807</v>
          </cell>
          <cell r="R1921" t="str">
            <v>San009s</v>
          </cell>
          <cell r="S1921">
            <v>0.81</v>
          </cell>
        </row>
        <row r="1922">
          <cell r="B1922" t="str">
            <v>San010s</v>
          </cell>
          <cell r="D1922" t="str">
            <v>Steen</v>
          </cell>
          <cell r="E1922">
            <v>10</v>
          </cell>
          <cell r="F1922">
            <v>3.3129900000000005</v>
          </cell>
          <cell r="G1922">
            <v>0</v>
          </cell>
          <cell r="H1922">
            <v>0.108</v>
          </cell>
          <cell r="I1922">
            <v>0</v>
          </cell>
          <cell r="J1922">
            <v>0</v>
          </cell>
          <cell r="K1922">
            <v>0</v>
          </cell>
          <cell r="L1922">
            <v>7.2899999999999993E-2</v>
          </cell>
          <cell r="M1922">
            <v>0</v>
          </cell>
          <cell r="N1922">
            <v>0</v>
          </cell>
          <cell r="O1922">
            <v>0</v>
          </cell>
          <cell r="P1922">
            <v>3.4938900000000008</v>
          </cell>
          <cell r="Q1922">
            <v>2.8621393346670896</v>
          </cell>
          <cell r="R1922" t="str">
            <v>San010s</v>
          </cell>
          <cell r="S1922">
            <v>0.81</v>
          </cell>
        </row>
        <row r="1923">
          <cell r="B1923" t="str">
            <v>San011s</v>
          </cell>
          <cell r="D1923" t="str">
            <v>Steen</v>
          </cell>
          <cell r="E1923">
            <v>11</v>
          </cell>
          <cell r="F1923">
            <v>3.3129900000000005</v>
          </cell>
          <cell r="G1923">
            <v>0</v>
          </cell>
          <cell r="H1923">
            <v>0.108</v>
          </cell>
          <cell r="I1923">
            <v>0</v>
          </cell>
          <cell r="J1923">
            <v>0</v>
          </cell>
          <cell r="K1923">
            <v>0</v>
          </cell>
          <cell r="L1923">
            <v>7.2899999999999993E-2</v>
          </cell>
          <cell r="M1923">
            <v>0</v>
          </cell>
          <cell r="N1923">
            <v>0</v>
          </cell>
          <cell r="O1923">
            <v>0</v>
          </cell>
          <cell r="P1923">
            <v>3.4938900000000008</v>
          </cell>
          <cell r="Q1923">
            <v>3.1483532681337985</v>
          </cell>
          <cell r="R1923" t="str">
            <v>San011s</v>
          </cell>
          <cell r="S1923">
            <v>0.81</v>
          </cell>
        </row>
        <row r="1925">
          <cell r="B1925" t="str">
            <v>Sch260l</v>
          </cell>
          <cell r="C1925" t="str">
            <v>Schone werkruimte</v>
          </cell>
          <cell r="D1925" t="str">
            <v>Lino/PVC</v>
          </cell>
          <cell r="E1925">
            <v>260</v>
          </cell>
          <cell r="F1925">
            <v>1.2366755555555555</v>
          </cell>
          <cell r="G1925">
            <v>4.4416666666666667E-2</v>
          </cell>
          <cell r="H1925">
            <v>0</v>
          </cell>
          <cell r="I1925">
            <v>0</v>
          </cell>
          <cell r="J1925">
            <v>0</v>
          </cell>
          <cell r="K1925">
            <v>0</v>
          </cell>
          <cell r="L1925">
            <v>0</v>
          </cell>
          <cell r="M1925">
            <v>0</v>
          </cell>
          <cell r="N1925">
            <v>0</v>
          </cell>
          <cell r="O1925">
            <v>0</v>
          </cell>
          <cell r="P1925">
            <v>1.2810922222222223</v>
          </cell>
          <cell r="Q1925">
            <v>202.95182149259787</v>
          </cell>
          <cell r="R1925" t="str">
            <v>Sch260l</v>
          </cell>
          <cell r="S1925">
            <v>0.78</v>
          </cell>
        </row>
        <row r="1926">
          <cell r="B1926" t="str">
            <v>Sch260ln</v>
          </cell>
          <cell r="C1926" t="str">
            <v>Schone werkruimte, naloopronde</v>
          </cell>
          <cell r="D1926" t="str">
            <v>Lino/PVC</v>
          </cell>
          <cell r="E1926">
            <v>260</v>
          </cell>
          <cell r="F1926">
            <v>0.58409999999999995</v>
          </cell>
          <cell r="G1926">
            <v>0</v>
          </cell>
          <cell r="H1926">
            <v>0</v>
          </cell>
          <cell r="I1926">
            <v>0</v>
          </cell>
          <cell r="J1926">
            <v>0</v>
          </cell>
          <cell r="K1926">
            <v>0</v>
          </cell>
          <cell r="L1926">
            <v>0</v>
          </cell>
          <cell r="M1926">
            <v>0</v>
          </cell>
          <cell r="N1926">
            <v>0</v>
          </cell>
          <cell r="O1926">
            <v>0</v>
          </cell>
          <cell r="P1926">
            <v>0.58409999999999995</v>
          </cell>
          <cell r="Q1926">
            <v>445.12925868858071</v>
          </cell>
          <cell r="R1926" t="str">
            <v>Sch260ln</v>
          </cell>
          <cell r="S1926">
            <v>0.81</v>
          </cell>
        </row>
        <row r="1927">
          <cell r="B1927" t="str">
            <v>Sch156l</v>
          </cell>
          <cell r="C1927" t="str">
            <v>Schone werkruimte</v>
          </cell>
          <cell r="D1927" t="str">
            <v>Lino/PVC</v>
          </cell>
          <cell r="E1927">
            <v>156</v>
          </cell>
          <cell r="F1927">
            <v>0.50609999999999999</v>
          </cell>
          <cell r="G1927">
            <v>0</v>
          </cell>
          <cell r="H1927">
            <v>0</v>
          </cell>
          <cell r="I1927">
            <v>0</v>
          </cell>
          <cell r="J1927">
            <v>0</v>
          </cell>
          <cell r="K1927">
            <v>0</v>
          </cell>
          <cell r="L1927">
            <v>0</v>
          </cell>
          <cell r="M1927">
            <v>0</v>
          </cell>
          <cell r="N1927">
            <v>0</v>
          </cell>
          <cell r="O1927">
            <v>0</v>
          </cell>
          <cell r="P1927">
            <v>0.50609999999999999</v>
          </cell>
          <cell r="Q1927">
            <v>308.23947836395968</v>
          </cell>
          <cell r="R1927" t="str">
            <v>Sch156l</v>
          </cell>
          <cell r="S1927">
            <v>0.81</v>
          </cell>
        </row>
        <row r="1928">
          <cell r="B1928" t="str">
            <v>Sch130l</v>
          </cell>
          <cell r="C1928" t="str">
            <v>Schone werkruimte</v>
          </cell>
          <cell r="D1928" t="str">
            <v>Lino/PVC</v>
          </cell>
          <cell r="E1928">
            <v>130</v>
          </cell>
          <cell r="F1928">
            <v>0.58409999999999995</v>
          </cell>
          <cell r="G1928">
            <v>0</v>
          </cell>
          <cell r="H1928">
            <v>0</v>
          </cell>
          <cell r="I1928">
            <v>0</v>
          </cell>
          <cell r="J1928">
            <v>0</v>
          </cell>
          <cell r="K1928">
            <v>0</v>
          </cell>
          <cell r="L1928">
            <v>0</v>
          </cell>
          <cell r="M1928">
            <v>0</v>
          </cell>
          <cell r="N1928">
            <v>0</v>
          </cell>
          <cell r="O1928">
            <v>0</v>
          </cell>
          <cell r="P1928">
            <v>0.58409999999999995</v>
          </cell>
          <cell r="Q1928">
            <v>222.56462934429035</v>
          </cell>
          <cell r="R1928" t="str">
            <v>Sch130l</v>
          </cell>
          <cell r="S1928">
            <v>0.81</v>
          </cell>
        </row>
        <row r="1929">
          <cell r="B1929" t="str">
            <v>Sch104l</v>
          </cell>
          <cell r="C1929" t="str">
            <v>Schone werkruimte</v>
          </cell>
          <cell r="D1929" t="str">
            <v>Lino/PVC</v>
          </cell>
          <cell r="E1929">
            <v>104</v>
          </cell>
          <cell r="F1929">
            <v>0.58409999999999995</v>
          </cell>
          <cell r="G1929">
            <v>0</v>
          </cell>
          <cell r="H1929">
            <v>0</v>
          </cell>
          <cell r="I1929">
            <v>0</v>
          </cell>
          <cell r="J1929">
            <v>0</v>
          </cell>
          <cell r="K1929">
            <v>0</v>
          </cell>
          <cell r="L1929">
            <v>0</v>
          </cell>
          <cell r="M1929">
            <v>0</v>
          </cell>
          <cell r="N1929">
            <v>0</v>
          </cell>
          <cell r="O1929">
            <v>0</v>
          </cell>
          <cell r="P1929">
            <v>0.58409999999999995</v>
          </cell>
          <cell r="Q1929">
            <v>178.0517034754323</v>
          </cell>
          <cell r="R1929" t="str">
            <v>Sch104l</v>
          </cell>
          <cell r="S1929">
            <v>0.81</v>
          </cell>
        </row>
        <row r="1930">
          <cell r="B1930" t="str">
            <v>Sch052l</v>
          </cell>
          <cell r="C1930" t="str">
            <v>Schone werkruimte</v>
          </cell>
          <cell r="D1930" t="str">
            <v>Lino/PVC</v>
          </cell>
          <cell r="E1930">
            <v>52</v>
          </cell>
          <cell r="F1930">
            <v>0.17286000000000001</v>
          </cell>
          <cell r="G1930">
            <v>0</v>
          </cell>
          <cell r="H1930">
            <v>0</v>
          </cell>
          <cell r="I1930">
            <v>0</v>
          </cell>
          <cell r="J1930">
            <v>0</v>
          </cell>
          <cell r="K1930">
            <v>0</v>
          </cell>
          <cell r="L1930">
            <v>0</v>
          </cell>
          <cell r="M1930">
            <v>0</v>
          </cell>
          <cell r="N1930">
            <v>0</v>
          </cell>
          <cell r="O1930">
            <v>0</v>
          </cell>
          <cell r="P1930">
            <v>0.17286000000000001</v>
          </cell>
          <cell r="Q1930">
            <v>300.8214740252227</v>
          </cell>
          <cell r="R1930" t="str">
            <v>Sch052l</v>
          </cell>
          <cell r="S1930">
            <v>0.81</v>
          </cell>
        </row>
        <row r="1931">
          <cell r="B1931" t="str">
            <v>Sch026l</v>
          </cell>
          <cell r="C1931" t="str">
            <v>Schone werkruimte</v>
          </cell>
          <cell r="D1931" t="str">
            <v>Lino/PVC</v>
          </cell>
          <cell r="E1931">
            <v>26</v>
          </cell>
          <cell r="F1931">
            <v>0.58409999999999995</v>
          </cell>
          <cell r="G1931">
            <v>0</v>
          </cell>
          <cell r="H1931">
            <v>0</v>
          </cell>
          <cell r="I1931">
            <v>0</v>
          </cell>
          <cell r="J1931">
            <v>0</v>
          </cell>
          <cell r="K1931">
            <v>0</v>
          </cell>
          <cell r="L1931">
            <v>0</v>
          </cell>
          <cell r="M1931">
            <v>0</v>
          </cell>
          <cell r="N1931">
            <v>0</v>
          </cell>
          <cell r="O1931">
            <v>0</v>
          </cell>
          <cell r="P1931">
            <v>0.58409999999999995</v>
          </cell>
          <cell r="Q1931">
            <v>44.512925868858076</v>
          </cell>
          <cell r="R1931" t="str">
            <v>Sch026l</v>
          </cell>
          <cell r="S1931">
            <v>0.81</v>
          </cell>
        </row>
        <row r="1932">
          <cell r="B1932" t="str">
            <v>Sch012l</v>
          </cell>
          <cell r="C1932" t="str">
            <v>Schone werkruimte</v>
          </cell>
          <cell r="D1932" t="str">
            <v>Lino/PVC</v>
          </cell>
          <cell r="E1932">
            <v>12</v>
          </cell>
          <cell r="F1932">
            <v>0.58409999999999995</v>
          </cell>
          <cell r="G1932">
            <v>0</v>
          </cell>
          <cell r="H1932">
            <v>0</v>
          </cell>
          <cell r="I1932">
            <v>0</v>
          </cell>
          <cell r="J1932">
            <v>0</v>
          </cell>
          <cell r="K1932">
            <v>0</v>
          </cell>
          <cell r="L1932">
            <v>0</v>
          </cell>
          <cell r="M1932">
            <v>0</v>
          </cell>
          <cell r="N1932">
            <v>0</v>
          </cell>
          <cell r="O1932">
            <v>0</v>
          </cell>
          <cell r="P1932">
            <v>0.58409999999999995</v>
          </cell>
          <cell r="Q1932">
            <v>20.544427324088343</v>
          </cell>
          <cell r="R1932" t="str">
            <v>Sch012l</v>
          </cell>
          <cell r="S1932">
            <v>0.81</v>
          </cell>
        </row>
        <row r="1933">
          <cell r="B1933" t="str">
            <v>Sch052lz</v>
          </cell>
          <cell r="C1933" t="str">
            <v>Schone werkruimte, zaterdag</v>
          </cell>
          <cell r="D1933" t="str">
            <v>Lino/PVC</v>
          </cell>
          <cell r="E1933">
            <v>52</v>
          </cell>
          <cell r="F1933">
            <v>0.14391000000000004</v>
          </cell>
          <cell r="G1933">
            <v>0</v>
          </cell>
          <cell r="H1933">
            <v>0</v>
          </cell>
          <cell r="I1933">
            <v>0</v>
          </cell>
          <cell r="J1933">
            <v>0</v>
          </cell>
          <cell r="K1933">
            <v>0</v>
          </cell>
          <cell r="L1933">
            <v>0</v>
          </cell>
          <cell r="M1933">
            <v>0</v>
          </cell>
          <cell r="N1933">
            <v>0</v>
          </cell>
          <cell r="O1933">
            <v>0</v>
          </cell>
          <cell r="P1933">
            <v>0.14391000000000004</v>
          </cell>
          <cell r="Q1933">
            <v>361.33694670280028</v>
          </cell>
          <cell r="R1933" t="str">
            <v>Sch052lz</v>
          </cell>
          <cell r="S1933">
            <v>0.81</v>
          </cell>
        </row>
        <row r="1934">
          <cell r="B1934" t="str">
            <v>Sch052lzo</v>
          </cell>
          <cell r="C1934" t="str">
            <v>Schone werkruimte, zondag</v>
          </cell>
          <cell r="D1934" t="str">
            <v>Lino/PVC</v>
          </cell>
          <cell r="E1934">
            <v>52</v>
          </cell>
          <cell r="F1934">
            <v>0.17286000000000001</v>
          </cell>
          <cell r="G1934">
            <v>0</v>
          </cell>
          <cell r="H1934">
            <v>0</v>
          </cell>
          <cell r="I1934">
            <v>0</v>
          </cell>
          <cell r="J1934">
            <v>0</v>
          </cell>
          <cell r="K1934">
            <v>0</v>
          </cell>
          <cell r="L1934">
            <v>0</v>
          </cell>
          <cell r="M1934">
            <v>0</v>
          </cell>
          <cell r="N1934">
            <v>0</v>
          </cell>
          <cell r="O1934">
            <v>0</v>
          </cell>
          <cell r="P1934">
            <v>0.17286000000000001</v>
          </cell>
          <cell r="Q1934">
            <v>300.8214740252227</v>
          </cell>
          <cell r="R1934" t="str">
            <v>Sch052lzo</v>
          </cell>
          <cell r="S1934">
            <v>0.81</v>
          </cell>
        </row>
        <row r="1935">
          <cell r="B1935" t="str">
            <v>Sch008lf</v>
          </cell>
          <cell r="C1935" t="str">
            <v>Schone werkruimte, feestdag</v>
          </cell>
          <cell r="D1935" t="str">
            <v>Lino/PVC</v>
          </cell>
          <cell r="E1935">
            <v>2</v>
          </cell>
          <cell r="F1935">
            <v>0.58409999999999995</v>
          </cell>
          <cell r="G1935">
            <v>0</v>
          </cell>
          <cell r="H1935">
            <v>0</v>
          </cell>
          <cell r="I1935">
            <v>0</v>
          </cell>
          <cell r="J1935">
            <v>0</v>
          </cell>
          <cell r="K1935">
            <v>0</v>
          </cell>
          <cell r="L1935">
            <v>0</v>
          </cell>
          <cell r="M1935">
            <v>0</v>
          </cell>
          <cell r="N1935">
            <v>0</v>
          </cell>
          <cell r="O1935">
            <v>0</v>
          </cell>
          <cell r="P1935">
            <v>0.58409999999999995</v>
          </cell>
          <cell r="Q1935">
            <v>3.4240712206813901</v>
          </cell>
          <cell r="R1935" t="str">
            <v>Sch008lf</v>
          </cell>
          <cell r="S1935">
            <v>0.81</v>
          </cell>
        </row>
        <row r="1936">
          <cell r="B1936" t="str">
            <v>Sch003l</v>
          </cell>
          <cell r="D1936" t="str">
            <v>Lino/PVC</v>
          </cell>
          <cell r="E1936">
            <v>6</v>
          </cell>
          <cell r="F1936">
            <v>0.58409999999999995</v>
          </cell>
          <cell r="G1936">
            <v>0</v>
          </cell>
          <cell r="H1936">
            <v>0</v>
          </cell>
          <cell r="I1936">
            <v>0</v>
          </cell>
          <cell r="J1936">
            <v>0</v>
          </cell>
          <cell r="K1936">
            <v>0</v>
          </cell>
          <cell r="L1936">
            <v>0</v>
          </cell>
          <cell r="M1936">
            <v>0</v>
          </cell>
          <cell r="N1936">
            <v>0</v>
          </cell>
          <cell r="O1936">
            <v>0</v>
          </cell>
          <cell r="P1936">
            <v>0.58409999999999995</v>
          </cell>
          <cell r="Q1936">
            <v>10.272213662044171</v>
          </cell>
          <cell r="R1936" t="str">
            <v>Sch003l</v>
          </cell>
          <cell r="S1936">
            <v>0.81</v>
          </cell>
        </row>
        <row r="1937">
          <cell r="B1937" t="str">
            <v>Sch004l</v>
          </cell>
          <cell r="D1937" t="str">
            <v>Lino/PVC</v>
          </cell>
          <cell r="E1937">
            <v>1</v>
          </cell>
          <cell r="F1937">
            <v>0.58409999999999995</v>
          </cell>
          <cell r="G1937">
            <v>0</v>
          </cell>
          <cell r="H1937">
            <v>0</v>
          </cell>
          <cell r="I1937">
            <v>0</v>
          </cell>
          <cell r="J1937">
            <v>0</v>
          </cell>
          <cell r="K1937">
            <v>0</v>
          </cell>
          <cell r="L1937">
            <v>0</v>
          </cell>
          <cell r="M1937">
            <v>0</v>
          </cell>
          <cell r="N1937">
            <v>0</v>
          </cell>
          <cell r="O1937">
            <v>0</v>
          </cell>
          <cell r="P1937">
            <v>0.58409999999999995</v>
          </cell>
          <cell r="Q1937">
            <v>1.7120356103406951</v>
          </cell>
          <cell r="R1937" t="str">
            <v>Sch004l</v>
          </cell>
          <cell r="S1937">
            <v>0.81</v>
          </cell>
        </row>
        <row r="1938">
          <cell r="B1938" t="str">
            <v>Sch005l</v>
          </cell>
          <cell r="D1938" t="str">
            <v>Lino/PVC</v>
          </cell>
          <cell r="E1938">
            <v>260</v>
          </cell>
          <cell r="F1938">
            <v>0.52794000000000008</v>
          </cell>
          <cell r="G1938">
            <v>0</v>
          </cell>
          <cell r="H1938">
            <v>0</v>
          </cell>
          <cell r="I1938">
            <v>0</v>
          </cell>
          <cell r="J1938">
            <v>0</v>
          </cell>
          <cell r="K1938">
            <v>0</v>
          </cell>
          <cell r="L1938">
            <v>0</v>
          </cell>
          <cell r="M1938">
            <v>0</v>
          </cell>
          <cell r="N1938">
            <v>0</v>
          </cell>
          <cell r="O1938">
            <v>0</v>
          </cell>
          <cell r="P1938">
            <v>0.52794000000000008</v>
          </cell>
          <cell r="Q1938">
            <v>492.48020608402464</v>
          </cell>
          <cell r="R1938" t="str">
            <v>Sch005l</v>
          </cell>
          <cell r="S1938">
            <v>0.81</v>
          </cell>
        </row>
        <row r="1939">
          <cell r="B1939" t="str">
            <v>Sch006l</v>
          </cell>
          <cell r="D1939" t="str">
            <v>Lino/PVC</v>
          </cell>
          <cell r="E1939">
            <v>6</v>
          </cell>
          <cell r="F1939">
            <v>0.70207500000000012</v>
          </cell>
          <cell r="G1939">
            <v>2.6550000000000001E-2</v>
          </cell>
          <cell r="H1939">
            <v>0</v>
          </cell>
          <cell r="I1939">
            <v>0</v>
          </cell>
          <cell r="J1939">
            <v>5.3999999999999999E-2</v>
          </cell>
          <cell r="K1939">
            <v>0</v>
          </cell>
          <cell r="L1939">
            <v>0</v>
          </cell>
          <cell r="M1939">
            <v>0</v>
          </cell>
          <cell r="N1939">
            <v>0</v>
          </cell>
          <cell r="O1939">
            <v>0</v>
          </cell>
          <cell r="P1939">
            <v>0.78262500000000013</v>
          </cell>
          <cell r="Q1939">
            <v>7.6665069477719223</v>
          </cell>
          <cell r="R1939" t="str">
            <v>Sch006l</v>
          </cell>
          <cell r="S1939">
            <v>0.81</v>
          </cell>
        </row>
        <row r="1940">
          <cell r="B1940" t="str">
            <v>Sch007l</v>
          </cell>
          <cell r="D1940" t="str">
            <v>Lino/PVC</v>
          </cell>
          <cell r="E1940">
            <v>7</v>
          </cell>
          <cell r="F1940">
            <v>0.70207500000000012</v>
          </cell>
          <cell r="G1940">
            <v>2.6550000000000001E-2</v>
          </cell>
          <cell r="H1940">
            <v>0</v>
          </cell>
          <cell r="I1940">
            <v>0</v>
          </cell>
          <cell r="J1940">
            <v>5.3999999999999999E-2</v>
          </cell>
          <cell r="K1940">
            <v>0</v>
          </cell>
          <cell r="L1940">
            <v>0</v>
          </cell>
          <cell r="M1940">
            <v>0</v>
          </cell>
          <cell r="N1940">
            <v>0</v>
          </cell>
          <cell r="O1940">
            <v>0</v>
          </cell>
          <cell r="P1940">
            <v>0.78262500000000013</v>
          </cell>
          <cell r="Q1940">
            <v>8.9442581057339101</v>
          </cell>
          <cell r="R1940" t="str">
            <v>Sch007l</v>
          </cell>
          <cell r="S1940">
            <v>0.81</v>
          </cell>
        </row>
        <row r="1941">
          <cell r="B1941" t="str">
            <v>Sch008l</v>
          </cell>
          <cell r="D1941" t="str">
            <v>Lino/PVC</v>
          </cell>
          <cell r="E1941">
            <v>8</v>
          </cell>
          <cell r="F1941">
            <v>0.70207500000000012</v>
          </cell>
          <cell r="G1941">
            <v>2.6550000000000001E-2</v>
          </cell>
          <cell r="H1941">
            <v>0</v>
          </cell>
          <cell r="I1941">
            <v>0</v>
          </cell>
          <cell r="J1941">
            <v>5.3999999999999999E-2</v>
          </cell>
          <cell r="K1941">
            <v>0</v>
          </cell>
          <cell r="L1941">
            <v>0</v>
          </cell>
          <cell r="M1941">
            <v>0</v>
          </cell>
          <cell r="N1941">
            <v>0</v>
          </cell>
          <cell r="O1941">
            <v>0</v>
          </cell>
          <cell r="P1941">
            <v>0.78262500000000013</v>
          </cell>
          <cell r="Q1941">
            <v>10.222009263695897</v>
          </cell>
          <cell r="R1941" t="str">
            <v>Sch008l</v>
          </cell>
          <cell r="S1941">
            <v>0.81</v>
          </cell>
        </row>
        <row r="1942">
          <cell r="B1942" t="str">
            <v>Sch009l</v>
          </cell>
          <cell r="D1942" t="str">
            <v>Lino/PVC</v>
          </cell>
          <cell r="E1942">
            <v>9</v>
          </cell>
          <cell r="F1942">
            <v>0.70207500000000012</v>
          </cell>
          <cell r="G1942">
            <v>2.6550000000000001E-2</v>
          </cell>
          <cell r="H1942">
            <v>0</v>
          </cell>
          <cell r="I1942">
            <v>0</v>
          </cell>
          <cell r="J1942">
            <v>5.3999999999999999E-2</v>
          </cell>
          <cell r="K1942">
            <v>0</v>
          </cell>
          <cell r="L1942">
            <v>0</v>
          </cell>
          <cell r="M1942">
            <v>0</v>
          </cell>
          <cell r="N1942">
            <v>0</v>
          </cell>
          <cell r="O1942">
            <v>0</v>
          </cell>
          <cell r="P1942">
            <v>0.78262500000000013</v>
          </cell>
          <cell r="Q1942">
            <v>11.499760421657884</v>
          </cell>
          <cell r="R1942" t="str">
            <v>Sch009l</v>
          </cell>
          <cell r="S1942">
            <v>0.81</v>
          </cell>
        </row>
        <row r="1943">
          <cell r="B1943" t="str">
            <v>Sch010l</v>
          </cell>
          <cell r="D1943" t="str">
            <v>Lino/PVC</v>
          </cell>
          <cell r="E1943">
            <v>10</v>
          </cell>
          <cell r="F1943">
            <v>0.70207500000000012</v>
          </cell>
          <cell r="G1943">
            <v>2.6550000000000001E-2</v>
          </cell>
          <cell r="H1943">
            <v>0</v>
          </cell>
          <cell r="I1943">
            <v>0</v>
          </cell>
          <cell r="J1943">
            <v>5.3999999999999999E-2</v>
          </cell>
          <cell r="K1943">
            <v>0</v>
          </cell>
          <cell r="L1943">
            <v>0</v>
          </cell>
          <cell r="M1943">
            <v>0</v>
          </cell>
          <cell r="N1943">
            <v>0</v>
          </cell>
          <cell r="O1943">
            <v>0</v>
          </cell>
          <cell r="P1943">
            <v>0.78262500000000013</v>
          </cell>
          <cell r="Q1943">
            <v>12.777511579619871</v>
          </cell>
          <cell r="R1943" t="str">
            <v>Sch010l</v>
          </cell>
          <cell r="S1943">
            <v>0.81</v>
          </cell>
        </row>
        <row r="1944">
          <cell r="B1944" t="str">
            <v>Sch011l</v>
          </cell>
          <cell r="D1944" t="str">
            <v>Lino/PVC</v>
          </cell>
          <cell r="E1944">
            <v>11</v>
          </cell>
          <cell r="F1944">
            <v>0.70207500000000012</v>
          </cell>
          <cell r="G1944">
            <v>2.6550000000000001E-2</v>
          </cell>
          <cell r="H1944">
            <v>0</v>
          </cell>
          <cell r="I1944">
            <v>0</v>
          </cell>
          <cell r="J1944">
            <v>5.3999999999999999E-2</v>
          </cell>
          <cell r="K1944">
            <v>0</v>
          </cell>
          <cell r="L1944">
            <v>0</v>
          </cell>
          <cell r="M1944">
            <v>0</v>
          </cell>
          <cell r="N1944">
            <v>0</v>
          </cell>
          <cell r="O1944">
            <v>0</v>
          </cell>
          <cell r="P1944">
            <v>0.78262500000000013</v>
          </cell>
          <cell r="Q1944">
            <v>14.055262737581858</v>
          </cell>
          <cell r="R1944" t="str">
            <v>Sch011l</v>
          </cell>
          <cell r="S1944">
            <v>0.81</v>
          </cell>
        </row>
        <row r="1946">
          <cell r="B1946" t="str">
            <v>Sla260l</v>
          </cell>
          <cell r="C1946" t="str">
            <v>Slaapkamer</v>
          </cell>
          <cell r="D1946" t="str">
            <v>Lino/PVC</v>
          </cell>
          <cell r="E1946">
            <v>260</v>
          </cell>
          <cell r="F1946">
            <v>0.7470377777777778</v>
          </cell>
          <cell r="G1946">
            <v>2.5350000000000001E-2</v>
          </cell>
          <cell r="H1946">
            <v>0</v>
          </cell>
          <cell r="I1946">
            <v>0</v>
          </cell>
          <cell r="J1946">
            <v>5.2000000000000005E-2</v>
          </cell>
          <cell r="K1946">
            <v>0</v>
          </cell>
          <cell r="L1946">
            <v>0</v>
          </cell>
          <cell r="M1946">
            <v>0</v>
          </cell>
          <cell r="N1946">
            <v>0</v>
          </cell>
          <cell r="O1946">
            <v>0</v>
          </cell>
          <cell r="P1946">
            <v>0.82438777777777783</v>
          </cell>
          <cell r="Q1946">
            <v>315.38555884568882</v>
          </cell>
          <cell r="R1946" t="str">
            <v>Sla260l</v>
          </cell>
          <cell r="S1946">
            <v>0.78</v>
          </cell>
        </row>
        <row r="1947">
          <cell r="B1947" t="str">
            <v>Sla260ln</v>
          </cell>
          <cell r="C1947" t="str">
            <v>Slaapkamer, naloopronde</v>
          </cell>
          <cell r="D1947" t="str">
            <v>Lino/PVC</v>
          </cell>
          <cell r="E1947">
            <v>260</v>
          </cell>
          <cell r="F1947">
            <v>0.69374999999999998</v>
          </cell>
          <cell r="G1947">
            <v>2.6325000000000001E-2</v>
          </cell>
          <cell r="H1947">
            <v>0</v>
          </cell>
          <cell r="I1947">
            <v>0</v>
          </cell>
          <cell r="J1947">
            <v>5.4000000000000006E-2</v>
          </cell>
          <cell r="K1947">
            <v>0</v>
          </cell>
          <cell r="L1947">
            <v>0</v>
          </cell>
          <cell r="M1947">
            <v>0</v>
          </cell>
          <cell r="N1947">
            <v>0</v>
          </cell>
          <cell r="O1947">
            <v>0</v>
          </cell>
          <cell r="P1947">
            <v>0.77407500000000007</v>
          </cell>
          <cell r="Q1947">
            <v>335.88476568807931</v>
          </cell>
          <cell r="R1947" t="str">
            <v>Sla260ln</v>
          </cell>
          <cell r="S1947">
            <v>0.81</v>
          </cell>
        </row>
        <row r="1948">
          <cell r="B1948" t="str">
            <v>Sla156l</v>
          </cell>
          <cell r="C1948" t="str">
            <v>Slaapkamer</v>
          </cell>
          <cell r="D1948" t="str">
            <v>Lino/PVC</v>
          </cell>
          <cell r="E1948">
            <v>156</v>
          </cell>
          <cell r="F1948">
            <v>0.69374999999999998</v>
          </cell>
          <cell r="G1948">
            <v>2.6325000000000001E-2</v>
          </cell>
          <cell r="H1948">
            <v>0</v>
          </cell>
          <cell r="I1948">
            <v>0</v>
          </cell>
          <cell r="J1948">
            <v>5.4000000000000006E-2</v>
          </cell>
          <cell r="K1948">
            <v>0</v>
          </cell>
          <cell r="L1948">
            <v>0</v>
          </cell>
          <cell r="M1948">
            <v>0</v>
          </cell>
          <cell r="N1948">
            <v>0</v>
          </cell>
          <cell r="O1948">
            <v>0</v>
          </cell>
          <cell r="P1948">
            <v>0.77407500000000007</v>
          </cell>
          <cell r="Q1948">
            <v>201.53085941284758</v>
          </cell>
          <cell r="R1948" t="str">
            <v>Sla156l</v>
          </cell>
          <cell r="S1948">
            <v>0.81</v>
          </cell>
        </row>
        <row r="1949">
          <cell r="B1949" t="str">
            <v>Sla130l</v>
          </cell>
          <cell r="C1949" t="str">
            <v>Slaapkamer</v>
          </cell>
          <cell r="D1949" t="str">
            <v>Lino/PVC</v>
          </cell>
          <cell r="E1949">
            <v>130</v>
          </cell>
          <cell r="F1949">
            <v>0.69374999999999998</v>
          </cell>
          <cell r="G1949">
            <v>2.6325000000000001E-2</v>
          </cell>
          <cell r="H1949">
            <v>0</v>
          </cell>
          <cell r="I1949">
            <v>0</v>
          </cell>
          <cell r="J1949">
            <v>5.4000000000000006E-2</v>
          </cell>
          <cell r="K1949">
            <v>0</v>
          </cell>
          <cell r="L1949">
            <v>0</v>
          </cell>
          <cell r="M1949">
            <v>0</v>
          </cell>
          <cell r="N1949">
            <v>0</v>
          </cell>
          <cell r="O1949">
            <v>0</v>
          </cell>
          <cell r="P1949">
            <v>0.77407500000000007</v>
          </cell>
          <cell r="Q1949">
            <v>167.94238284403966</v>
          </cell>
          <cell r="R1949" t="str">
            <v>Sla130l</v>
          </cell>
          <cell r="S1949">
            <v>0.81</v>
          </cell>
        </row>
        <row r="1950">
          <cell r="B1950" t="str">
            <v>Sla104l</v>
          </cell>
          <cell r="C1950" t="str">
            <v>Slaapkamer</v>
          </cell>
          <cell r="D1950" t="str">
            <v>Lino/PVC</v>
          </cell>
          <cell r="E1950">
            <v>104</v>
          </cell>
          <cell r="F1950">
            <v>0.69374999999999998</v>
          </cell>
          <cell r="G1950">
            <v>2.6325000000000001E-2</v>
          </cell>
          <cell r="H1950">
            <v>0</v>
          </cell>
          <cell r="I1950">
            <v>0</v>
          </cell>
          <cell r="J1950">
            <v>5.4000000000000006E-2</v>
          </cell>
          <cell r="K1950">
            <v>0</v>
          </cell>
          <cell r="L1950">
            <v>0</v>
          </cell>
          <cell r="M1950">
            <v>0</v>
          </cell>
          <cell r="N1950">
            <v>0</v>
          </cell>
          <cell r="O1950">
            <v>0</v>
          </cell>
          <cell r="P1950">
            <v>0.77407500000000007</v>
          </cell>
          <cell r="Q1950">
            <v>134.35390627523171</v>
          </cell>
          <cell r="R1950" t="str">
            <v>Sla104l</v>
          </cell>
          <cell r="S1950">
            <v>0.81</v>
          </cell>
        </row>
        <row r="1951">
          <cell r="B1951" t="str">
            <v>Sla052l</v>
          </cell>
          <cell r="C1951" t="str">
            <v>Slaapkamer</v>
          </cell>
          <cell r="D1951" t="str">
            <v>Lino/PVC</v>
          </cell>
          <cell r="E1951">
            <v>52</v>
          </cell>
          <cell r="F1951">
            <v>0.69374999999999998</v>
          </cell>
          <cell r="G1951">
            <v>2.6325000000000001E-2</v>
          </cell>
          <cell r="H1951">
            <v>0</v>
          </cell>
          <cell r="I1951">
            <v>0</v>
          </cell>
          <cell r="J1951">
            <v>5.4000000000000006E-2</v>
          </cell>
          <cell r="K1951">
            <v>0</v>
          </cell>
          <cell r="L1951">
            <v>0</v>
          </cell>
          <cell r="M1951">
            <v>0</v>
          </cell>
          <cell r="N1951">
            <v>0</v>
          </cell>
          <cell r="O1951">
            <v>0</v>
          </cell>
          <cell r="P1951">
            <v>0.77407500000000007</v>
          </cell>
          <cell r="Q1951">
            <v>67.176953137615854</v>
          </cell>
          <cell r="R1951" t="str">
            <v>Sla052l</v>
          </cell>
          <cell r="S1951">
            <v>0.81</v>
          </cell>
        </row>
        <row r="1952">
          <cell r="B1952" t="str">
            <v>Sla026l</v>
          </cell>
          <cell r="C1952" t="str">
            <v>Slaapkamer</v>
          </cell>
          <cell r="D1952" t="str">
            <v>Lino/PVC</v>
          </cell>
          <cell r="E1952">
            <v>26</v>
          </cell>
          <cell r="F1952">
            <v>0.69374999999999998</v>
          </cell>
          <cell r="G1952">
            <v>2.6325000000000001E-2</v>
          </cell>
          <cell r="H1952">
            <v>0</v>
          </cell>
          <cell r="I1952">
            <v>0</v>
          </cell>
          <cell r="J1952">
            <v>5.4000000000000006E-2</v>
          </cell>
          <cell r="K1952">
            <v>0</v>
          </cell>
          <cell r="L1952">
            <v>0</v>
          </cell>
          <cell r="M1952">
            <v>0</v>
          </cell>
          <cell r="N1952">
            <v>0</v>
          </cell>
          <cell r="O1952">
            <v>0</v>
          </cell>
          <cell r="P1952">
            <v>0.77407500000000007</v>
          </cell>
          <cell r="Q1952">
            <v>33.588476568807927</v>
          </cell>
          <cell r="R1952" t="str">
            <v>Sla026l</v>
          </cell>
          <cell r="S1952">
            <v>0.81</v>
          </cell>
        </row>
        <row r="1953">
          <cell r="B1953" t="str">
            <v>Sla012l</v>
          </cell>
          <cell r="C1953" t="str">
            <v>Slaapkamer</v>
          </cell>
          <cell r="D1953" t="str">
            <v>Lino/PVC</v>
          </cell>
          <cell r="E1953">
            <v>12</v>
          </cell>
          <cell r="F1953">
            <v>0.69374999999999998</v>
          </cell>
          <cell r="G1953">
            <v>2.6325000000000001E-2</v>
          </cell>
          <cell r="H1953">
            <v>0</v>
          </cell>
          <cell r="I1953">
            <v>0</v>
          </cell>
          <cell r="J1953">
            <v>5.4000000000000006E-2</v>
          </cell>
          <cell r="K1953">
            <v>0</v>
          </cell>
          <cell r="L1953">
            <v>0</v>
          </cell>
          <cell r="M1953">
            <v>0</v>
          </cell>
          <cell r="N1953">
            <v>0</v>
          </cell>
          <cell r="O1953">
            <v>0</v>
          </cell>
          <cell r="P1953">
            <v>0.77407500000000007</v>
          </cell>
          <cell r="Q1953">
            <v>15.502373800988275</v>
          </cell>
          <cell r="R1953" t="str">
            <v>Sla012l</v>
          </cell>
          <cell r="S1953">
            <v>0.81</v>
          </cell>
        </row>
        <row r="1954">
          <cell r="B1954" t="str">
            <v>Sla052lz</v>
          </cell>
          <cell r="C1954" t="str">
            <v>Slaapkamer, zaterdag</v>
          </cell>
          <cell r="D1954" t="str">
            <v>Lino/PVC</v>
          </cell>
          <cell r="E1954">
            <v>52</v>
          </cell>
          <cell r="F1954">
            <v>0.11544</v>
          </cell>
          <cell r="G1954">
            <v>0</v>
          </cell>
          <cell r="H1954">
            <v>0</v>
          </cell>
          <cell r="I1954">
            <v>0</v>
          </cell>
          <cell r="J1954">
            <v>0</v>
          </cell>
          <cell r="K1954">
            <v>0</v>
          </cell>
          <cell r="L1954">
            <v>0</v>
          </cell>
          <cell r="M1954">
            <v>0</v>
          </cell>
          <cell r="N1954">
            <v>0</v>
          </cell>
          <cell r="O1954">
            <v>0</v>
          </cell>
          <cell r="P1954">
            <v>0.11544</v>
          </cell>
          <cell r="Q1954">
            <v>450.45045045045043</v>
          </cell>
          <cell r="R1954" t="str">
            <v>Sla052lz</v>
          </cell>
          <cell r="S1954">
            <v>0.81</v>
          </cell>
        </row>
        <row r="1955">
          <cell r="B1955" t="str">
            <v>Sla052lzo</v>
          </cell>
          <cell r="C1955" t="str">
            <v>Slaapkamer, zondag</v>
          </cell>
          <cell r="D1955" t="str">
            <v>Lino/PVC</v>
          </cell>
          <cell r="E1955">
            <v>52</v>
          </cell>
          <cell r="F1955">
            <v>0.11544</v>
          </cell>
          <cell r="G1955">
            <v>0</v>
          </cell>
          <cell r="H1955">
            <v>0</v>
          </cell>
          <cell r="I1955">
            <v>0</v>
          </cell>
          <cell r="J1955">
            <v>0</v>
          </cell>
          <cell r="K1955">
            <v>0</v>
          </cell>
          <cell r="L1955">
            <v>0</v>
          </cell>
          <cell r="M1955">
            <v>0</v>
          </cell>
          <cell r="N1955">
            <v>0</v>
          </cell>
          <cell r="O1955">
            <v>0</v>
          </cell>
          <cell r="P1955">
            <v>0.11544</v>
          </cell>
          <cell r="Q1955">
            <v>450.45045045045043</v>
          </cell>
          <cell r="R1955" t="str">
            <v>Sla052lzo</v>
          </cell>
          <cell r="S1955">
            <v>0.81</v>
          </cell>
        </row>
        <row r="1956">
          <cell r="B1956" t="str">
            <v>Sla008lf</v>
          </cell>
          <cell r="C1956" t="str">
            <v>Slaapkamer, feestdag</v>
          </cell>
          <cell r="D1956" t="str">
            <v>Lino/PVC</v>
          </cell>
          <cell r="E1956">
            <v>8</v>
          </cell>
          <cell r="F1956">
            <v>1.7760000000000005E-2</v>
          </cell>
          <cell r="G1956">
            <v>0</v>
          </cell>
          <cell r="H1956">
            <v>0</v>
          </cell>
          <cell r="I1956">
            <v>0</v>
          </cell>
          <cell r="J1956">
            <v>0</v>
          </cell>
          <cell r="K1956">
            <v>0</v>
          </cell>
          <cell r="L1956">
            <v>0</v>
          </cell>
          <cell r="M1956">
            <v>0</v>
          </cell>
          <cell r="N1956">
            <v>0</v>
          </cell>
          <cell r="O1956">
            <v>0</v>
          </cell>
          <cell r="P1956">
            <v>1.7760000000000005E-2</v>
          </cell>
          <cell r="Q1956">
            <v>450.45045045045032</v>
          </cell>
          <cell r="R1956" t="str">
            <v>Sla008lf</v>
          </cell>
          <cell r="S1956">
            <v>0.81</v>
          </cell>
        </row>
        <row r="1957">
          <cell r="B1957" t="str">
            <v>Sla003l</v>
          </cell>
          <cell r="D1957" t="str">
            <v>Lino/PVC</v>
          </cell>
          <cell r="E1957">
            <v>3</v>
          </cell>
          <cell r="F1957">
            <v>0.69374999999999998</v>
          </cell>
          <cell r="G1957">
            <v>2.6325000000000001E-2</v>
          </cell>
          <cell r="H1957">
            <v>0</v>
          </cell>
          <cell r="I1957">
            <v>0</v>
          </cell>
          <cell r="J1957">
            <v>5.4000000000000006E-2</v>
          </cell>
          <cell r="K1957">
            <v>0</v>
          </cell>
          <cell r="L1957">
            <v>0</v>
          </cell>
          <cell r="M1957">
            <v>0</v>
          </cell>
          <cell r="N1957">
            <v>0</v>
          </cell>
          <cell r="O1957">
            <v>0</v>
          </cell>
          <cell r="P1957">
            <v>0.77407500000000007</v>
          </cell>
          <cell r="Q1957">
            <v>3.8755934502470688</v>
          </cell>
          <cell r="R1957" t="str">
            <v>Sla003l</v>
          </cell>
          <cell r="S1957">
            <v>0.81</v>
          </cell>
        </row>
        <row r="1958">
          <cell r="B1958" t="str">
            <v>Sla004l</v>
          </cell>
          <cell r="D1958" t="str">
            <v>Lino/PVC</v>
          </cell>
          <cell r="E1958">
            <v>4</v>
          </cell>
          <cell r="F1958">
            <v>0.69374999999999998</v>
          </cell>
          <cell r="G1958">
            <v>2.6325000000000001E-2</v>
          </cell>
          <cell r="H1958">
            <v>0</v>
          </cell>
          <cell r="I1958">
            <v>0</v>
          </cell>
          <cell r="J1958">
            <v>5.4000000000000006E-2</v>
          </cell>
          <cell r="K1958">
            <v>0</v>
          </cell>
          <cell r="L1958">
            <v>0</v>
          </cell>
          <cell r="M1958">
            <v>0</v>
          </cell>
          <cell r="N1958">
            <v>0</v>
          </cell>
          <cell r="O1958">
            <v>0</v>
          </cell>
          <cell r="P1958">
            <v>0.77407500000000007</v>
          </cell>
          <cell r="Q1958">
            <v>5.1674579336627584</v>
          </cell>
          <cell r="R1958" t="str">
            <v>Sla004l</v>
          </cell>
          <cell r="S1958">
            <v>0.81</v>
          </cell>
        </row>
        <row r="1959">
          <cell r="B1959" t="str">
            <v>Sla005l</v>
          </cell>
          <cell r="D1959" t="str">
            <v>Lino/PVC</v>
          </cell>
          <cell r="E1959">
            <v>5</v>
          </cell>
          <cell r="F1959">
            <v>0.69374999999999998</v>
          </cell>
          <cell r="G1959">
            <v>2.6325000000000001E-2</v>
          </cell>
          <cell r="H1959">
            <v>0</v>
          </cell>
          <cell r="I1959">
            <v>0</v>
          </cell>
          <cell r="J1959">
            <v>5.4000000000000006E-2</v>
          </cell>
          <cell r="K1959">
            <v>0</v>
          </cell>
          <cell r="L1959">
            <v>0</v>
          </cell>
          <cell r="M1959">
            <v>0</v>
          </cell>
          <cell r="N1959">
            <v>0</v>
          </cell>
          <cell r="O1959">
            <v>0</v>
          </cell>
          <cell r="P1959">
            <v>0.77407500000000007</v>
          </cell>
          <cell r="Q1959">
            <v>6.4593224170784476</v>
          </cell>
          <cell r="R1959" t="str">
            <v>Sla005l</v>
          </cell>
          <cell r="S1959">
            <v>0.81</v>
          </cell>
        </row>
        <row r="1960">
          <cell r="B1960" t="str">
            <v>Sla006l</v>
          </cell>
          <cell r="D1960" t="str">
            <v>Lino/PVC</v>
          </cell>
          <cell r="E1960">
            <v>6</v>
          </cell>
          <cell r="F1960">
            <v>0.84131999999999985</v>
          </cell>
          <cell r="G1960">
            <v>2.826E-2</v>
          </cell>
          <cell r="H1960">
            <v>0</v>
          </cell>
          <cell r="I1960">
            <v>0</v>
          </cell>
          <cell r="J1960">
            <v>5.4000000000000006E-2</v>
          </cell>
          <cell r="K1960">
            <v>0</v>
          </cell>
          <cell r="L1960">
            <v>0</v>
          </cell>
          <cell r="M1960">
            <v>0</v>
          </cell>
          <cell r="N1960">
            <v>0</v>
          </cell>
          <cell r="O1960">
            <v>0</v>
          </cell>
          <cell r="P1960">
            <v>0.92357999999999985</v>
          </cell>
          <cell r="Q1960">
            <v>6.4964594296108613</v>
          </cell>
          <cell r="R1960" t="str">
            <v>Sla006l</v>
          </cell>
          <cell r="S1960">
            <v>0.81</v>
          </cell>
        </row>
        <row r="1961">
          <cell r="B1961" t="str">
            <v>Sla007l</v>
          </cell>
          <cell r="D1961" t="str">
            <v>Lino/PVC</v>
          </cell>
          <cell r="E1961">
            <v>7</v>
          </cell>
          <cell r="F1961">
            <v>0.84131999999999985</v>
          </cell>
          <cell r="G1961">
            <v>2.826E-2</v>
          </cell>
          <cell r="H1961">
            <v>0</v>
          </cell>
          <cell r="I1961">
            <v>0</v>
          </cell>
          <cell r="J1961">
            <v>5.4000000000000006E-2</v>
          </cell>
          <cell r="K1961">
            <v>0</v>
          </cell>
          <cell r="L1961">
            <v>0</v>
          </cell>
          <cell r="M1961">
            <v>0</v>
          </cell>
          <cell r="N1961">
            <v>0</v>
          </cell>
          <cell r="O1961">
            <v>0</v>
          </cell>
          <cell r="P1961">
            <v>0.92357999999999985</v>
          </cell>
          <cell r="Q1961">
            <v>7.5792026678793381</v>
          </cell>
          <cell r="R1961" t="str">
            <v>Sla007l</v>
          </cell>
          <cell r="S1961">
            <v>0.81</v>
          </cell>
        </row>
        <row r="1962">
          <cell r="B1962" t="str">
            <v>Sla008l</v>
          </cell>
          <cell r="D1962" t="str">
            <v>Lino/PVC</v>
          </cell>
          <cell r="E1962">
            <v>8</v>
          </cell>
          <cell r="F1962">
            <v>0.84131999999999985</v>
          </cell>
          <cell r="G1962">
            <v>2.826E-2</v>
          </cell>
          <cell r="H1962">
            <v>0</v>
          </cell>
          <cell r="I1962">
            <v>0</v>
          </cell>
          <cell r="J1962">
            <v>5.4000000000000006E-2</v>
          </cell>
          <cell r="K1962">
            <v>0</v>
          </cell>
          <cell r="L1962">
            <v>0</v>
          </cell>
          <cell r="M1962">
            <v>0</v>
          </cell>
          <cell r="N1962">
            <v>0</v>
          </cell>
          <cell r="O1962">
            <v>0</v>
          </cell>
          <cell r="P1962">
            <v>0.92357999999999985</v>
          </cell>
          <cell r="Q1962">
            <v>8.6619459061478157</v>
          </cell>
          <cell r="R1962" t="str">
            <v>Sla008l</v>
          </cell>
          <cell r="S1962">
            <v>0.81</v>
          </cell>
        </row>
        <row r="1963">
          <cell r="B1963" t="str">
            <v>Sla009l</v>
          </cell>
          <cell r="D1963" t="str">
            <v>Lino/PVC</v>
          </cell>
          <cell r="E1963">
            <v>9</v>
          </cell>
          <cell r="F1963">
            <v>0.84131999999999985</v>
          </cell>
          <cell r="G1963">
            <v>2.826E-2</v>
          </cell>
          <cell r="H1963">
            <v>0</v>
          </cell>
          <cell r="I1963">
            <v>0</v>
          </cell>
          <cell r="J1963">
            <v>5.4000000000000006E-2</v>
          </cell>
          <cell r="K1963">
            <v>0</v>
          </cell>
          <cell r="L1963">
            <v>0</v>
          </cell>
          <cell r="M1963">
            <v>0</v>
          </cell>
          <cell r="N1963">
            <v>0</v>
          </cell>
          <cell r="O1963">
            <v>0</v>
          </cell>
          <cell r="P1963">
            <v>0.92357999999999985</v>
          </cell>
          <cell r="Q1963">
            <v>9.7446891444162915</v>
          </cell>
          <cell r="R1963" t="str">
            <v>Sla009l</v>
          </cell>
          <cell r="S1963">
            <v>0.81</v>
          </cell>
        </row>
        <row r="1964">
          <cell r="B1964" t="str">
            <v>Sla010l</v>
          </cell>
          <cell r="D1964" t="str">
            <v>Lino/PVC</v>
          </cell>
          <cell r="E1964">
            <v>10</v>
          </cell>
          <cell r="F1964">
            <v>0.84131999999999985</v>
          </cell>
          <cell r="G1964">
            <v>2.826E-2</v>
          </cell>
          <cell r="H1964">
            <v>0</v>
          </cell>
          <cell r="I1964">
            <v>0</v>
          </cell>
          <cell r="J1964">
            <v>5.4000000000000006E-2</v>
          </cell>
          <cell r="K1964">
            <v>0</v>
          </cell>
          <cell r="L1964">
            <v>0</v>
          </cell>
          <cell r="M1964">
            <v>0</v>
          </cell>
          <cell r="N1964">
            <v>0</v>
          </cell>
          <cell r="O1964">
            <v>0</v>
          </cell>
          <cell r="P1964">
            <v>0.92357999999999985</v>
          </cell>
          <cell r="Q1964">
            <v>10.827432382684769</v>
          </cell>
          <cell r="R1964" t="str">
            <v>Sla010l</v>
          </cell>
          <cell r="S1964">
            <v>0.81</v>
          </cell>
        </row>
        <row r="1965">
          <cell r="B1965" t="str">
            <v>Sla011l</v>
          </cell>
          <cell r="D1965" t="str">
            <v>Lino/PVC</v>
          </cell>
          <cell r="E1965">
            <v>11</v>
          </cell>
          <cell r="F1965">
            <v>0.84131999999999985</v>
          </cell>
          <cell r="G1965">
            <v>2.826E-2</v>
          </cell>
          <cell r="H1965">
            <v>0</v>
          </cell>
          <cell r="I1965">
            <v>0</v>
          </cell>
          <cell r="J1965">
            <v>5.4000000000000006E-2</v>
          </cell>
          <cell r="K1965">
            <v>0</v>
          </cell>
          <cell r="L1965">
            <v>0</v>
          </cell>
          <cell r="M1965">
            <v>0</v>
          </cell>
          <cell r="N1965">
            <v>0</v>
          </cell>
          <cell r="O1965">
            <v>0</v>
          </cell>
          <cell r="P1965">
            <v>0.92357999999999985</v>
          </cell>
          <cell r="Q1965">
            <v>11.910175620953245</v>
          </cell>
          <cell r="R1965" t="str">
            <v>Sla011l</v>
          </cell>
          <cell r="S1965">
            <v>0.81</v>
          </cell>
        </row>
        <row r="1967">
          <cell r="B1967" t="str">
            <v>Spo260l</v>
          </cell>
          <cell r="C1967" t="str">
            <v>Spoelruimte</v>
          </cell>
          <cell r="D1967" t="str">
            <v>Lino/PVC</v>
          </cell>
          <cell r="E1967">
            <v>260</v>
          </cell>
          <cell r="F1967">
            <v>1.4858458333333335</v>
          </cell>
          <cell r="G1967">
            <v>5.850000000000001E-3</v>
          </cell>
          <cell r="H1967">
            <v>0.45066666666666672</v>
          </cell>
          <cell r="I1967">
            <v>0</v>
          </cell>
          <cell r="J1967">
            <v>0</v>
          </cell>
          <cell r="K1967">
            <v>0</v>
          </cell>
          <cell r="L1967">
            <v>1.95E-2</v>
          </cell>
          <cell r="M1967">
            <v>0</v>
          </cell>
          <cell r="N1967">
            <v>0</v>
          </cell>
          <cell r="O1967">
            <v>0</v>
          </cell>
          <cell r="P1967">
            <v>1.9618625000000003</v>
          </cell>
          <cell r="Q1967">
            <v>132.52712664623539</v>
          </cell>
          <cell r="R1967" t="str">
            <v>Spo260l</v>
          </cell>
          <cell r="S1967">
            <v>0.78</v>
          </cell>
        </row>
        <row r="1968">
          <cell r="B1968" t="str">
            <v>Spo260ln</v>
          </cell>
          <cell r="C1968" t="str">
            <v>Spoelruimte, naloopronde</v>
          </cell>
          <cell r="D1968" t="str">
            <v>Lino/PVC</v>
          </cell>
          <cell r="E1968">
            <v>260</v>
          </cell>
          <cell r="F1968">
            <v>0.99348750000000008</v>
          </cell>
          <cell r="G1968">
            <v>1.2150000000000001E-2</v>
          </cell>
          <cell r="H1968">
            <v>0</v>
          </cell>
          <cell r="I1968">
            <v>0</v>
          </cell>
          <cell r="J1968">
            <v>0</v>
          </cell>
          <cell r="K1968">
            <v>0</v>
          </cell>
          <cell r="L1968">
            <v>2.0250000000000001E-2</v>
          </cell>
          <cell r="M1968">
            <v>0</v>
          </cell>
          <cell r="N1968">
            <v>0</v>
          </cell>
          <cell r="O1968">
            <v>0</v>
          </cell>
          <cell r="P1968">
            <v>1.0258875000000003</v>
          </cell>
          <cell r="Q1968">
            <v>253.4390954173825</v>
          </cell>
          <cell r="R1968" t="str">
            <v>Spo260ln</v>
          </cell>
          <cell r="S1968">
            <v>0.81</v>
          </cell>
        </row>
        <row r="1969">
          <cell r="B1969" t="str">
            <v>Spo156l</v>
          </cell>
          <cell r="C1969" t="str">
            <v>Spoelruimte</v>
          </cell>
          <cell r="D1969" t="str">
            <v>Lino/PVC</v>
          </cell>
          <cell r="E1969">
            <v>156</v>
          </cell>
          <cell r="F1969">
            <v>0.99348750000000008</v>
          </cell>
          <cell r="G1969">
            <v>1.2150000000000001E-2</v>
          </cell>
          <cell r="H1969">
            <v>0</v>
          </cell>
          <cell r="I1969">
            <v>0</v>
          </cell>
          <cell r="J1969">
            <v>0</v>
          </cell>
          <cell r="K1969">
            <v>0</v>
          </cell>
          <cell r="L1969">
            <v>2.0250000000000001E-2</v>
          </cell>
          <cell r="M1969">
            <v>0</v>
          </cell>
          <cell r="N1969">
            <v>0</v>
          </cell>
          <cell r="O1969">
            <v>0</v>
          </cell>
          <cell r="P1969">
            <v>1.0258875000000003</v>
          </cell>
          <cell r="Q1969">
            <v>152.06345725042951</v>
          </cell>
          <cell r="R1969" t="str">
            <v>Spo156l</v>
          </cell>
          <cell r="S1969">
            <v>0.81</v>
          </cell>
        </row>
        <row r="1970">
          <cell r="B1970" t="str">
            <v>Spo130l</v>
          </cell>
          <cell r="C1970" t="str">
            <v>Spoelruimte</v>
          </cell>
          <cell r="D1970" t="str">
            <v>Lino/PVC</v>
          </cell>
          <cell r="E1970">
            <v>130</v>
          </cell>
          <cell r="F1970">
            <v>0.99348750000000008</v>
          </cell>
          <cell r="G1970">
            <v>1.2150000000000001E-2</v>
          </cell>
          <cell r="H1970">
            <v>0</v>
          </cell>
          <cell r="I1970">
            <v>0</v>
          </cell>
          <cell r="J1970">
            <v>0</v>
          </cell>
          <cell r="K1970">
            <v>0</v>
          </cell>
          <cell r="L1970">
            <v>2.0250000000000001E-2</v>
          </cell>
          <cell r="M1970">
            <v>0</v>
          </cell>
          <cell r="N1970">
            <v>0</v>
          </cell>
          <cell r="O1970">
            <v>0</v>
          </cell>
          <cell r="P1970">
            <v>1.0258875000000003</v>
          </cell>
          <cell r="Q1970">
            <v>126.71954770869125</v>
          </cell>
          <cell r="R1970" t="str">
            <v>Spo130l</v>
          </cell>
          <cell r="S1970">
            <v>0.81</v>
          </cell>
        </row>
        <row r="1971">
          <cell r="B1971" t="str">
            <v>Spo104l</v>
          </cell>
          <cell r="C1971" t="str">
            <v>Spoelruimte</v>
          </cell>
          <cell r="D1971" t="str">
            <v>Lino/PVC</v>
          </cell>
          <cell r="E1971">
            <v>104</v>
          </cell>
          <cell r="F1971">
            <v>0.99348750000000008</v>
          </cell>
          <cell r="G1971">
            <v>1.2150000000000001E-2</v>
          </cell>
          <cell r="H1971">
            <v>0</v>
          </cell>
          <cell r="I1971">
            <v>0</v>
          </cell>
          <cell r="J1971">
            <v>0</v>
          </cell>
          <cell r="K1971">
            <v>0</v>
          </cell>
          <cell r="L1971">
            <v>2.0250000000000001E-2</v>
          </cell>
          <cell r="M1971">
            <v>0</v>
          </cell>
          <cell r="N1971">
            <v>0</v>
          </cell>
          <cell r="O1971">
            <v>0</v>
          </cell>
          <cell r="P1971">
            <v>1.0258875000000003</v>
          </cell>
          <cell r="Q1971">
            <v>101.375638166953</v>
          </cell>
          <cell r="R1971" t="str">
            <v>Spo104l</v>
          </cell>
          <cell r="S1971">
            <v>0.81</v>
          </cell>
        </row>
        <row r="1972">
          <cell r="B1972" t="str">
            <v>Spo052l</v>
          </cell>
          <cell r="C1972" t="str">
            <v>Spoelruimte</v>
          </cell>
          <cell r="D1972" t="str">
            <v>Lino/PVC</v>
          </cell>
          <cell r="E1972">
            <v>52</v>
          </cell>
          <cell r="F1972">
            <v>0.99348750000000008</v>
          </cell>
          <cell r="G1972">
            <v>1.2150000000000001E-2</v>
          </cell>
          <cell r="H1972">
            <v>0</v>
          </cell>
          <cell r="I1972">
            <v>0</v>
          </cell>
          <cell r="J1972">
            <v>0</v>
          </cell>
          <cell r="K1972">
            <v>0</v>
          </cell>
          <cell r="L1972">
            <v>2.0250000000000001E-2</v>
          </cell>
          <cell r="M1972">
            <v>0</v>
          </cell>
          <cell r="N1972">
            <v>0</v>
          </cell>
          <cell r="O1972">
            <v>0</v>
          </cell>
          <cell r="P1972">
            <v>1.0258875000000003</v>
          </cell>
          <cell r="Q1972">
            <v>50.687819083476498</v>
          </cell>
          <cell r="R1972" t="str">
            <v>Spo052l</v>
          </cell>
          <cell r="S1972">
            <v>0.81</v>
          </cell>
        </row>
        <row r="1973">
          <cell r="B1973" t="str">
            <v>Spo026l</v>
          </cell>
          <cell r="C1973" t="str">
            <v>Spoelruimte</v>
          </cell>
          <cell r="D1973" t="str">
            <v>Lino/PVC</v>
          </cell>
          <cell r="E1973">
            <v>26</v>
          </cell>
          <cell r="F1973">
            <v>0.99348750000000008</v>
          </cell>
          <cell r="G1973">
            <v>1.2150000000000001E-2</v>
          </cell>
          <cell r="H1973">
            <v>0</v>
          </cell>
          <cell r="I1973">
            <v>0</v>
          </cell>
          <cell r="J1973">
            <v>0</v>
          </cell>
          <cell r="K1973">
            <v>0</v>
          </cell>
          <cell r="L1973">
            <v>2.0250000000000001E-2</v>
          </cell>
          <cell r="M1973">
            <v>0</v>
          </cell>
          <cell r="N1973">
            <v>0</v>
          </cell>
          <cell r="O1973">
            <v>0</v>
          </cell>
          <cell r="P1973">
            <v>1.0258875000000003</v>
          </cell>
          <cell r="Q1973">
            <v>25.343909541738249</v>
          </cell>
          <cell r="R1973" t="str">
            <v>Spo026l</v>
          </cell>
          <cell r="S1973">
            <v>0.81</v>
          </cell>
        </row>
        <row r="1974">
          <cell r="B1974" t="str">
            <v>Spo012l</v>
          </cell>
          <cell r="C1974" t="str">
            <v>Spoelruimte</v>
          </cell>
          <cell r="D1974" t="str">
            <v>Lino/PVC</v>
          </cell>
          <cell r="E1974">
            <v>12</v>
          </cell>
          <cell r="F1974">
            <v>0.99348750000000008</v>
          </cell>
          <cell r="G1974">
            <v>1.2150000000000001E-2</v>
          </cell>
          <cell r="H1974">
            <v>0</v>
          </cell>
          <cell r="I1974">
            <v>0</v>
          </cell>
          <cell r="J1974">
            <v>0</v>
          </cell>
          <cell r="K1974">
            <v>0</v>
          </cell>
          <cell r="L1974">
            <v>2.0250000000000001E-2</v>
          </cell>
          <cell r="M1974">
            <v>0</v>
          </cell>
          <cell r="N1974">
            <v>0</v>
          </cell>
          <cell r="O1974">
            <v>0</v>
          </cell>
          <cell r="P1974">
            <v>1.0258875000000003</v>
          </cell>
          <cell r="Q1974">
            <v>11.697189019263808</v>
          </cell>
          <cell r="R1974" t="str">
            <v>Spo012l</v>
          </cell>
          <cell r="S1974">
            <v>0.81</v>
          </cell>
        </row>
        <row r="1975">
          <cell r="B1975" t="str">
            <v>Spo052lz</v>
          </cell>
          <cell r="C1975" t="str">
            <v>Spoelruimte, zaterdag</v>
          </cell>
          <cell r="D1975" t="str">
            <v>Lino/PVC</v>
          </cell>
          <cell r="E1975">
            <v>52</v>
          </cell>
          <cell r="F1975">
            <v>0.26325000000000004</v>
          </cell>
          <cell r="G1975">
            <v>0</v>
          </cell>
          <cell r="H1975">
            <v>0</v>
          </cell>
          <cell r="I1975">
            <v>0</v>
          </cell>
          <cell r="J1975">
            <v>0</v>
          </cell>
          <cell r="K1975">
            <v>0</v>
          </cell>
          <cell r="L1975">
            <v>0</v>
          </cell>
          <cell r="M1975">
            <v>0</v>
          </cell>
          <cell r="N1975">
            <v>0</v>
          </cell>
          <cell r="O1975">
            <v>0</v>
          </cell>
          <cell r="P1975">
            <v>0.26325000000000004</v>
          </cell>
          <cell r="Q1975">
            <v>197.53086419753083</v>
          </cell>
          <cell r="R1975" t="str">
            <v>Spo052lz</v>
          </cell>
          <cell r="S1975">
            <v>0.81</v>
          </cell>
        </row>
        <row r="1976">
          <cell r="B1976" t="str">
            <v>Spo052lzo</v>
          </cell>
          <cell r="C1976" t="str">
            <v>Spoelruimte, zondag</v>
          </cell>
          <cell r="D1976" t="str">
            <v>Lino/PVC</v>
          </cell>
          <cell r="E1976">
            <v>52</v>
          </cell>
          <cell r="F1976">
            <v>0.26325000000000004</v>
          </cell>
          <cell r="G1976">
            <v>0</v>
          </cell>
          <cell r="H1976">
            <v>0</v>
          </cell>
          <cell r="I1976">
            <v>0</v>
          </cell>
          <cell r="J1976">
            <v>0</v>
          </cell>
          <cell r="K1976">
            <v>0</v>
          </cell>
          <cell r="L1976">
            <v>0</v>
          </cell>
          <cell r="M1976">
            <v>0</v>
          </cell>
          <cell r="N1976">
            <v>0</v>
          </cell>
          <cell r="O1976">
            <v>0</v>
          </cell>
          <cell r="P1976">
            <v>0.26325000000000004</v>
          </cell>
          <cell r="Q1976">
            <v>197.53086419753083</v>
          </cell>
          <cell r="R1976" t="str">
            <v>Spo052lzo</v>
          </cell>
          <cell r="S1976">
            <v>0.81</v>
          </cell>
        </row>
        <row r="1977">
          <cell r="B1977" t="str">
            <v>Spo008lf</v>
          </cell>
          <cell r="C1977" t="str">
            <v>Spoelruimte, feestdag</v>
          </cell>
          <cell r="D1977" t="str">
            <v>Lino/PVC</v>
          </cell>
          <cell r="E1977">
            <v>8</v>
          </cell>
          <cell r="F1977">
            <v>4.0500000000000001E-2</v>
          </cell>
          <cell r="G1977">
            <v>0</v>
          </cell>
          <cell r="H1977">
            <v>0</v>
          </cell>
          <cell r="I1977">
            <v>0</v>
          </cell>
          <cell r="J1977">
            <v>0</v>
          </cell>
          <cell r="K1977">
            <v>0</v>
          </cell>
          <cell r="L1977">
            <v>0</v>
          </cell>
          <cell r="M1977">
            <v>0</v>
          </cell>
          <cell r="N1977">
            <v>0</v>
          </cell>
          <cell r="O1977">
            <v>0</v>
          </cell>
          <cell r="P1977">
            <v>4.0500000000000001E-2</v>
          </cell>
          <cell r="Q1977">
            <v>197.53086419753086</v>
          </cell>
          <cell r="R1977" t="str">
            <v>Spo008lf</v>
          </cell>
          <cell r="S1977">
            <v>0.81</v>
          </cell>
        </row>
        <row r="1978">
          <cell r="B1978" t="str">
            <v>Spo003l</v>
          </cell>
          <cell r="D1978" t="str">
            <v>Lino/PVC</v>
          </cell>
          <cell r="E1978">
            <v>3</v>
          </cell>
          <cell r="F1978">
            <v>0</v>
          </cell>
          <cell r="G1978">
            <v>0</v>
          </cell>
          <cell r="H1978">
            <v>0</v>
          </cell>
          <cell r="I1978">
            <v>0</v>
          </cell>
          <cell r="J1978">
            <v>0</v>
          </cell>
          <cell r="K1978">
            <v>0</v>
          </cell>
          <cell r="L1978">
            <v>0</v>
          </cell>
          <cell r="M1978">
            <v>0</v>
          </cell>
          <cell r="N1978">
            <v>0</v>
          </cell>
          <cell r="O1978">
            <v>0</v>
          </cell>
          <cell r="P1978">
            <v>0</v>
          </cell>
          <cell r="Q1978">
            <v>0</v>
          </cell>
          <cell r="R1978" t="str">
            <v>Spo003l</v>
          </cell>
          <cell r="S1978">
            <v>0.81</v>
          </cell>
        </row>
        <row r="1979">
          <cell r="B1979" t="str">
            <v>Spo004l</v>
          </cell>
          <cell r="D1979" t="str">
            <v>Lino/PVC</v>
          </cell>
          <cell r="E1979">
            <v>4</v>
          </cell>
          <cell r="F1979">
            <v>0</v>
          </cell>
          <cell r="G1979">
            <v>0</v>
          </cell>
          <cell r="H1979">
            <v>0</v>
          </cell>
          <cell r="I1979">
            <v>0</v>
          </cell>
          <cell r="J1979">
            <v>0</v>
          </cell>
          <cell r="K1979">
            <v>0</v>
          </cell>
          <cell r="L1979">
            <v>0</v>
          </cell>
          <cell r="M1979">
            <v>0</v>
          </cell>
          <cell r="N1979">
            <v>0</v>
          </cell>
          <cell r="O1979">
            <v>0</v>
          </cell>
          <cell r="P1979">
            <v>0</v>
          </cell>
          <cell r="Q1979">
            <v>0</v>
          </cell>
          <cell r="R1979" t="str">
            <v>Spo004l</v>
          </cell>
          <cell r="S1979">
            <v>0.81</v>
          </cell>
        </row>
        <row r="1980">
          <cell r="B1980" t="str">
            <v>Spo005l</v>
          </cell>
          <cell r="D1980" t="str">
            <v>Lino/PVC</v>
          </cell>
          <cell r="E1980">
            <v>5</v>
          </cell>
          <cell r="F1980">
            <v>0</v>
          </cell>
          <cell r="G1980">
            <v>0</v>
          </cell>
          <cell r="H1980">
            <v>0</v>
          </cell>
          <cell r="I1980">
            <v>0</v>
          </cell>
          <cell r="J1980">
            <v>0</v>
          </cell>
          <cell r="K1980">
            <v>0</v>
          </cell>
          <cell r="L1980">
            <v>0</v>
          </cell>
          <cell r="M1980">
            <v>0</v>
          </cell>
          <cell r="N1980">
            <v>0</v>
          </cell>
          <cell r="O1980">
            <v>0</v>
          </cell>
          <cell r="P1980">
            <v>0</v>
          </cell>
          <cell r="Q1980">
            <v>0</v>
          </cell>
          <cell r="R1980" t="str">
            <v>Spo005l</v>
          </cell>
          <cell r="S1980">
            <v>0.81</v>
          </cell>
        </row>
        <row r="1981">
          <cell r="B1981" t="str">
            <v>Spo006l</v>
          </cell>
          <cell r="D1981" t="str">
            <v>Lino/PVC</v>
          </cell>
          <cell r="E1981">
            <v>6</v>
          </cell>
          <cell r="F1981">
            <v>0</v>
          </cell>
          <cell r="G1981">
            <v>0</v>
          </cell>
          <cell r="H1981">
            <v>0</v>
          </cell>
          <cell r="I1981">
            <v>0</v>
          </cell>
          <cell r="J1981">
            <v>0</v>
          </cell>
          <cell r="K1981">
            <v>0</v>
          </cell>
          <cell r="L1981">
            <v>0</v>
          </cell>
          <cell r="M1981">
            <v>0</v>
          </cell>
          <cell r="N1981">
            <v>0</v>
          </cell>
          <cell r="O1981">
            <v>0</v>
          </cell>
          <cell r="P1981">
            <v>0</v>
          </cell>
          <cell r="Q1981">
            <v>0</v>
          </cell>
          <cell r="R1981" t="str">
            <v>Spo006l</v>
          </cell>
          <cell r="S1981">
            <v>0.81</v>
          </cell>
        </row>
        <row r="1982">
          <cell r="B1982" t="str">
            <v>Spo007l</v>
          </cell>
          <cell r="D1982" t="str">
            <v>Lino/PVC</v>
          </cell>
          <cell r="E1982">
            <v>7</v>
          </cell>
          <cell r="F1982">
            <v>0</v>
          </cell>
          <cell r="G1982">
            <v>0</v>
          </cell>
          <cell r="H1982">
            <v>0</v>
          </cell>
          <cell r="I1982">
            <v>0</v>
          </cell>
          <cell r="J1982">
            <v>0</v>
          </cell>
          <cell r="K1982">
            <v>0</v>
          </cell>
          <cell r="L1982">
            <v>0</v>
          </cell>
          <cell r="M1982">
            <v>0</v>
          </cell>
          <cell r="N1982">
            <v>0</v>
          </cell>
          <cell r="O1982">
            <v>0</v>
          </cell>
          <cell r="P1982">
            <v>0</v>
          </cell>
          <cell r="Q1982">
            <v>0</v>
          </cell>
          <cell r="R1982" t="str">
            <v>Spo007l</v>
          </cell>
          <cell r="S1982">
            <v>0.81</v>
          </cell>
        </row>
        <row r="1983">
          <cell r="B1983" t="str">
            <v>Spo008l</v>
          </cell>
          <cell r="D1983" t="str">
            <v>Lino/PVC</v>
          </cell>
          <cell r="E1983">
            <v>8</v>
          </cell>
          <cell r="F1983">
            <v>0</v>
          </cell>
          <cell r="G1983">
            <v>0</v>
          </cell>
          <cell r="H1983">
            <v>0</v>
          </cell>
          <cell r="I1983">
            <v>0</v>
          </cell>
          <cell r="J1983">
            <v>0</v>
          </cell>
          <cell r="K1983">
            <v>0</v>
          </cell>
          <cell r="L1983">
            <v>0</v>
          </cell>
          <cell r="M1983">
            <v>0</v>
          </cell>
          <cell r="N1983">
            <v>0</v>
          </cell>
          <cell r="O1983">
            <v>0</v>
          </cell>
          <cell r="P1983">
            <v>0</v>
          </cell>
          <cell r="Q1983">
            <v>0</v>
          </cell>
          <cell r="R1983" t="str">
            <v>Spo008l</v>
          </cell>
          <cell r="S1983">
            <v>0.81</v>
          </cell>
        </row>
        <row r="1984">
          <cell r="B1984" t="str">
            <v>Spo009l</v>
          </cell>
          <cell r="D1984" t="str">
            <v>Lino/PVC</v>
          </cell>
          <cell r="E1984">
            <v>9</v>
          </cell>
          <cell r="F1984">
            <v>0</v>
          </cell>
          <cell r="G1984">
            <v>0</v>
          </cell>
          <cell r="H1984">
            <v>0</v>
          </cell>
          <cell r="I1984">
            <v>0</v>
          </cell>
          <cell r="J1984">
            <v>0</v>
          </cell>
          <cell r="K1984">
            <v>0</v>
          </cell>
          <cell r="L1984">
            <v>0</v>
          </cell>
          <cell r="M1984">
            <v>0</v>
          </cell>
          <cell r="N1984">
            <v>0</v>
          </cell>
          <cell r="O1984">
            <v>0</v>
          </cell>
          <cell r="P1984">
            <v>0</v>
          </cell>
          <cell r="Q1984">
            <v>0</v>
          </cell>
          <cell r="R1984" t="str">
            <v>Spo009l</v>
          </cell>
          <cell r="S1984">
            <v>0.81</v>
          </cell>
        </row>
        <row r="1985">
          <cell r="B1985" t="str">
            <v>Spo010l</v>
          </cell>
          <cell r="D1985" t="str">
            <v>Lino/PVC</v>
          </cell>
          <cell r="E1985">
            <v>10</v>
          </cell>
          <cell r="F1985">
            <v>0</v>
          </cell>
          <cell r="G1985">
            <v>0</v>
          </cell>
          <cell r="H1985">
            <v>0</v>
          </cell>
          <cell r="I1985">
            <v>0</v>
          </cell>
          <cell r="J1985">
            <v>0</v>
          </cell>
          <cell r="K1985">
            <v>0</v>
          </cell>
          <cell r="L1985">
            <v>0</v>
          </cell>
          <cell r="M1985">
            <v>0</v>
          </cell>
          <cell r="N1985">
            <v>0</v>
          </cell>
          <cell r="O1985">
            <v>0</v>
          </cell>
          <cell r="P1985">
            <v>0</v>
          </cell>
          <cell r="Q1985">
            <v>0</v>
          </cell>
          <cell r="R1985" t="str">
            <v>Spo010l</v>
          </cell>
          <cell r="S1985">
            <v>0.81</v>
          </cell>
        </row>
        <row r="1986">
          <cell r="B1986" t="str">
            <v>Spo011l</v>
          </cell>
          <cell r="D1986" t="str">
            <v>Lino/PVC</v>
          </cell>
          <cell r="E1986">
            <v>11</v>
          </cell>
          <cell r="F1986">
            <v>0</v>
          </cell>
          <cell r="G1986">
            <v>0</v>
          </cell>
          <cell r="H1986">
            <v>0</v>
          </cell>
          <cell r="I1986">
            <v>0</v>
          </cell>
          <cell r="J1986">
            <v>0</v>
          </cell>
          <cell r="K1986">
            <v>0</v>
          </cell>
          <cell r="L1986">
            <v>0</v>
          </cell>
          <cell r="M1986">
            <v>0</v>
          </cell>
          <cell r="N1986">
            <v>0</v>
          </cell>
          <cell r="O1986">
            <v>0</v>
          </cell>
          <cell r="P1986">
            <v>0</v>
          </cell>
          <cell r="Q1986">
            <v>0</v>
          </cell>
          <cell r="R1986" t="str">
            <v>Spo011l</v>
          </cell>
          <cell r="S1986">
            <v>0.81</v>
          </cell>
        </row>
        <row r="1988">
          <cell r="B1988" t="str">
            <v>Spo260s</v>
          </cell>
          <cell r="C1988" t="str">
            <v>Spoelruimte</v>
          </cell>
          <cell r="D1988" t="str">
            <v>Steen</v>
          </cell>
          <cell r="E1988">
            <v>260</v>
          </cell>
          <cell r="F1988">
            <v>1.2712916666666669</v>
          </cell>
          <cell r="G1988">
            <v>3.8999999999999998E-3</v>
          </cell>
          <cell r="H1988">
            <v>1.4444444444444444E-2</v>
          </cell>
          <cell r="I1988">
            <v>0</v>
          </cell>
          <cell r="J1988">
            <v>0</v>
          </cell>
          <cell r="K1988">
            <v>0</v>
          </cell>
          <cell r="L1988">
            <v>0</v>
          </cell>
          <cell r="M1988">
            <v>0</v>
          </cell>
          <cell r="N1988">
            <v>0</v>
          </cell>
          <cell r="O1988">
            <v>0</v>
          </cell>
          <cell r="P1988">
            <v>1.2896361111111114</v>
          </cell>
          <cell r="Q1988">
            <v>201.60725786128299</v>
          </cell>
          <cell r="R1988" t="str">
            <v>Spo260s</v>
          </cell>
          <cell r="S1988">
            <v>0.65</v>
          </cell>
        </row>
        <row r="1989">
          <cell r="B1989" t="str">
            <v>Spo260sn</v>
          </cell>
          <cell r="C1989" t="str">
            <v>Spoelruimte, naloopronde</v>
          </cell>
          <cell r="D1989" t="str">
            <v>Steen</v>
          </cell>
          <cell r="E1989">
            <v>260</v>
          </cell>
          <cell r="F1989">
            <v>0.4506666666666666</v>
          </cell>
          <cell r="G1989">
            <v>0</v>
          </cell>
          <cell r="H1989">
            <v>0</v>
          </cell>
          <cell r="I1989">
            <v>0</v>
          </cell>
          <cell r="J1989">
            <v>0</v>
          </cell>
          <cell r="K1989">
            <v>0</v>
          </cell>
          <cell r="L1989">
            <v>0</v>
          </cell>
          <cell r="M1989">
            <v>0</v>
          </cell>
          <cell r="N1989">
            <v>0</v>
          </cell>
          <cell r="O1989">
            <v>0</v>
          </cell>
          <cell r="P1989">
            <v>0.4506666666666666</v>
          </cell>
          <cell r="Q1989">
            <v>576.92307692307702</v>
          </cell>
          <cell r="R1989" t="str">
            <v>Spo260sn</v>
          </cell>
          <cell r="S1989">
            <v>0.8</v>
          </cell>
        </row>
        <row r="1990">
          <cell r="B1990" t="str">
            <v>Spo156s</v>
          </cell>
          <cell r="C1990" t="str">
            <v>Spoelruimte</v>
          </cell>
          <cell r="D1990" t="str">
            <v>Steen</v>
          </cell>
          <cell r="E1990">
            <v>156</v>
          </cell>
          <cell r="F1990">
            <v>0.98226666666666662</v>
          </cell>
          <cell r="G1990">
            <v>4.8000000000000004E-3</v>
          </cell>
          <cell r="H1990">
            <v>1.7777777777777778E-2</v>
          </cell>
          <cell r="I1990">
            <v>0</v>
          </cell>
          <cell r="J1990">
            <v>0</v>
          </cell>
          <cell r="K1990">
            <v>0</v>
          </cell>
          <cell r="L1990">
            <v>0</v>
          </cell>
          <cell r="M1990">
            <v>0</v>
          </cell>
          <cell r="N1990">
            <v>0</v>
          </cell>
          <cell r="O1990">
            <v>0</v>
          </cell>
          <cell r="P1990">
            <v>1.0048444444444444</v>
          </cell>
          <cell r="Q1990">
            <v>155.24791012428679</v>
          </cell>
          <cell r="R1990" t="str">
            <v>Spo156s</v>
          </cell>
          <cell r="S1990">
            <v>0.8</v>
          </cell>
        </row>
        <row r="1991">
          <cell r="B1991" t="str">
            <v>Spo130s</v>
          </cell>
          <cell r="C1991" t="str">
            <v>Spoelruimte</v>
          </cell>
          <cell r="D1991" t="str">
            <v>Steen</v>
          </cell>
          <cell r="E1991">
            <v>130</v>
          </cell>
          <cell r="F1991">
            <v>0.36273333333333335</v>
          </cell>
          <cell r="G1991">
            <v>0</v>
          </cell>
          <cell r="H1991">
            <v>0</v>
          </cell>
          <cell r="I1991">
            <v>0</v>
          </cell>
          <cell r="J1991">
            <v>0</v>
          </cell>
          <cell r="K1991">
            <v>0</v>
          </cell>
          <cell r="L1991">
            <v>0</v>
          </cell>
          <cell r="M1991">
            <v>0</v>
          </cell>
          <cell r="N1991">
            <v>0</v>
          </cell>
          <cell r="O1991">
            <v>0</v>
          </cell>
          <cell r="P1991">
            <v>0.36273333333333335</v>
          </cell>
          <cell r="Q1991">
            <v>358.39000183789744</v>
          </cell>
          <cell r="R1991" t="str">
            <v>Spo130s</v>
          </cell>
          <cell r="S1991">
            <v>0.8</v>
          </cell>
        </row>
        <row r="1992">
          <cell r="B1992" t="str">
            <v>Spo104s</v>
          </cell>
          <cell r="C1992" t="str">
            <v>Spoelruimte</v>
          </cell>
          <cell r="D1992" t="str">
            <v>Steen</v>
          </cell>
          <cell r="E1992">
            <v>104</v>
          </cell>
          <cell r="F1992">
            <v>0.31419999999999998</v>
          </cell>
          <cell r="G1992">
            <v>0</v>
          </cell>
          <cell r="H1992">
            <v>0</v>
          </cell>
          <cell r="I1992">
            <v>0</v>
          </cell>
          <cell r="J1992">
            <v>0</v>
          </cell>
          <cell r="K1992">
            <v>0</v>
          </cell>
          <cell r="L1992">
            <v>0</v>
          </cell>
          <cell r="M1992">
            <v>0</v>
          </cell>
          <cell r="N1992">
            <v>0</v>
          </cell>
          <cell r="O1992">
            <v>0</v>
          </cell>
          <cell r="P1992">
            <v>0.31419999999999998</v>
          </cell>
          <cell r="Q1992">
            <v>330.99936346276257</v>
          </cell>
          <cell r="R1992" t="str">
            <v>Spo104s</v>
          </cell>
          <cell r="S1992">
            <v>0.8</v>
          </cell>
        </row>
        <row r="1993">
          <cell r="B1993" t="str">
            <v>Spo052s</v>
          </cell>
          <cell r="C1993" t="str">
            <v>Spoelruimte</v>
          </cell>
          <cell r="D1993" t="str">
            <v>Steen</v>
          </cell>
          <cell r="E1993">
            <v>52</v>
          </cell>
          <cell r="F1993">
            <v>0.14015555555555553</v>
          </cell>
          <cell r="G1993">
            <v>8.0000000000000004E-4</v>
          </cell>
          <cell r="H1993">
            <v>0</v>
          </cell>
          <cell r="I1993">
            <v>0</v>
          </cell>
          <cell r="J1993">
            <v>0</v>
          </cell>
          <cell r="K1993">
            <v>0</v>
          </cell>
          <cell r="L1993">
            <v>0</v>
          </cell>
          <cell r="M1993">
            <v>0</v>
          </cell>
          <cell r="N1993">
            <v>0</v>
          </cell>
          <cell r="O1993">
            <v>0</v>
          </cell>
          <cell r="P1993">
            <v>0.14095555555555553</v>
          </cell>
          <cell r="Q1993">
            <v>368.91061012139369</v>
          </cell>
          <cell r="R1993" t="str">
            <v>Spo052s</v>
          </cell>
          <cell r="S1993">
            <v>0.8</v>
          </cell>
        </row>
        <row r="1994">
          <cell r="B1994" t="str">
            <v>Spo026s</v>
          </cell>
          <cell r="C1994" t="str">
            <v>Spoelruimte</v>
          </cell>
          <cell r="D1994" t="str">
            <v>Steen</v>
          </cell>
          <cell r="E1994">
            <v>26</v>
          </cell>
          <cell r="F1994">
            <v>0.1127777777777778</v>
          </cell>
          <cell r="G1994">
            <v>0</v>
          </cell>
          <cell r="H1994">
            <v>0</v>
          </cell>
          <cell r="I1994">
            <v>0</v>
          </cell>
          <cell r="J1994">
            <v>0</v>
          </cell>
          <cell r="K1994">
            <v>0</v>
          </cell>
          <cell r="L1994">
            <v>0</v>
          </cell>
          <cell r="M1994">
            <v>0</v>
          </cell>
          <cell r="N1994">
            <v>0</v>
          </cell>
          <cell r="O1994">
            <v>0</v>
          </cell>
          <cell r="P1994">
            <v>0.1127777777777778</v>
          </cell>
          <cell r="Q1994">
            <v>230.54187192118223</v>
          </cell>
          <cell r="R1994" t="str">
            <v>Spo026s</v>
          </cell>
          <cell r="S1994">
            <v>0.8</v>
          </cell>
        </row>
        <row r="1995">
          <cell r="B1995" t="str">
            <v>Spo012s</v>
          </cell>
          <cell r="C1995" t="str">
            <v>Spoelruimte</v>
          </cell>
          <cell r="D1995" t="str">
            <v>Steen</v>
          </cell>
          <cell r="E1995">
            <v>12</v>
          </cell>
          <cell r="F1995">
            <v>5.4911111111111112E-2</v>
          </cell>
          <cell r="G1995">
            <v>0</v>
          </cell>
          <cell r="H1995">
            <v>0</v>
          </cell>
          <cell r="I1995">
            <v>0</v>
          </cell>
          <cell r="J1995">
            <v>0</v>
          </cell>
          <cell r="K1995">
            <v>0</v>
          </cell>
          <cell r="L1995">
            <v>0</v>
          </cell>
          <cell r="M1995">
            <v>0</v>
          </cell>
          <cell r="N1995">
            <v>0</v>
          </cell>
          <cell r="O1995">
            <v>0</v>
          </cell>
          <cell r="P1995">
            <v>5.4911111111111112E-2</v>
          </cell>
          <cell r="Q1995">
            <v>218.53500607041684</v>
          </cell>
          <cell r="R1995" t="str">
            <v>Spo012s</v>
          </cell>
          <cell r="S1995">
            <v>0.8</v>
          </cell>
        </row>
        <row r="1996">
          <cell r="B1996" t="str">
            <v>Spo052sz</v>
          </cell>
          <cell r="C1996" t="str">
            <v>Spoelruimte, weekend</v>
          </cell>
          <cell r="D1996" t="str">
            <v>Steen</v>
          </cell>
          <cell r="E1996">
            <v>52</v>
          </cell>
          <cell r="F1996">
            <v>9.7066666666666662E-2</v>
          </cell>
          <cell r="G1996">
            <v>0</v>
          </cell>
          <cell r="H1996">
            <v>0</v>
          </cell>
          <cell r="I1996">
            <v>0</v>
          </cell>
          <cell r="J1996">
            <v>0</v>
          </cell>
          <cell r="K1996">
            <v>0</v>
          </cell>
          <cell r="L1996">
            <v>0</v>
          </cell>
          <cell r="M1996">
            <v>0</v>
          </cell>
          <cell r="N1996">
            <v>0</v>
          </cell>
          <cell r="O1996">
            <v>0</v>
          </cell>
          <cell r="P1996">
            <v>9.7066666666666662E-2</v>
          </cell>
          <cell r="Q1996">
            <v>535.71428571428567</v>
          </cell>
          <cell r="R1996" t="str">
            <v>Spo052sz</v>
          </cell>
          <cell r="S1996">
            <v>0.8</v>
          </cell>
        </row>
        <row r="1997">
          <cell r="B1997" t="str">
            <v>Spo001s</v>
          </cell>
          <cell r="D1997" t="str">
            <v>Steen</v>
          </cell>
          <cell r="E1997">
            <v>1</v>
          </cell>
          <cell r="F1997">
            <v>0</v>
          </cell>
          <cell r="G1997">
            <v>0</v>
          </cell>
          <cell r="H1997">
            <v>0</v>
          </cell>
          <cell r="I1997">
            <v>0</v>
          </cell>
          <cell r="J1997">
            <v>0</v>
          </cell>
          <cell r="K1997">
            <v>0</v>
          </cell>
          <cell r="L1997">
            <v>0</v>
          </cell>
          <cell r="M1997">
            <v>0</v>
          </cell>
          <cell r="N1997">
            <v>0</v>
          </cell>
          <cell r="O1997">
            <v>0</v>
          </cell>
          <cell r="P1997">
            <v>0</v>
          </cell>
          <cell r="Q1997">
            <v>0</v>
          </cell>
          <cell r="R1997" t="str">
            <v>Spo001s</v>
          </cell>
          <cell r="S1997">
            <v>0.8</v>
          </cell>
        </row>
        <row r="1998">
          <cell r="B1998" t="str">
            <v>Spo002s</v>
          </cell>
          <cell r="D1998" t="str">
            <v>Steen</v>
          </cell>
          <cell r="E1998">
            <v>2</v>
          </cell>
          <cell r="F1998">
            <v>0</v>
          </cell>
          <cell r="G1998">
            <v>0</v>
          </cell>
          <cell r="H1998">
            <v>0</v>
          </cell>
          <cell r="I1998">
            <v>0</v>
          </cell>
          <cell r="J1998">
            <v>0</v>
          </cell>
          <cell r="K1998">
            <v>0</v>
          </cell>
          <cell r="L1998">
            <v>0</v>
          </cell>
          <cell r="M1998">
            <v>0</v>
          </cell>
          <cell r="N1998">
            <v>0</v>
          </cell>
          <cell r="O1998">
            <v>0</v>
          </cell>
          <cell r="P1998">
            <v>0</v>
          </cell>
          <cell r="Q1998">
            <v>0</v>
          </cell>
          <cell r="R1998" t="str">
            <v>Spo002s</v>
          </cell>
          <cell r="S1998">
            <v>0.8</v>
          </cell>
        </row>
        <row r="1999">
          <cell r="B1999" t="str">
            <v>Spo003s</v>
          </cell>
          <cell r="D1999" t="str">
            <v>Steen</v>
          </cell>
          <cell r="E1999">
            <v>3</v>
          </cell>
          <cell r="F1999">
            <v>0</v>
          </cell>
          <cell r="G1999">
            <v>0</v>
          </cell>
          <cell r="H1999">
            <v>0</v>
          </cell>
          <cell r="I1999">
            <v>0</v>
          </cell>
          <cell r="J1999">
            <v>0</v>
          </cell>
          <cell r="K1999">
            <v>0</v>
          </cell>
          <cell r="L1999">
            <v>0</v>
          </cell>
          <cell r="M1999">
            <v>0</v>
          </cell>
          <cell r="N1999">
            <v>0</v>
          </cell>
          <cell r="O1999">
            <v>0</v>
          </cell>
          <cell r="P1999">
            <v>0</v>
          </cell>
          <cell r="Q1999">
            <v>0</v>
          </cell>
          <cell r="R1999" t="str">
            <v>Spo003s</v>
          </cell>
          <cell r="S1999">
            <v>0.8</v>
          </cell>
        </row>
        <row r="2000">
          <cell r="B2000" t="str">
            <v>Spo004s</v>
          </cell>
          <cell r="D2000" t="str">
            <v>Steen</v>
          </cell>
          <cell r="E2000">
            <v>4</v>
          </cell>
          <cell r="F2000">
            <v>0</v>
          </cell>
          <cell r="G2000">
            <v>0</v>
          </cell>
          <cell r="H2000">
            <v>0</v>
          </cell>
          <cell r="I2000">
            <v>0</v>
          </cell>
          <cell r="J2000">
            <v>0</v>
          </cell>
          <cell r="K2000">
            <v>0</v>
          </cell>
          <cell r="L2000">
            <v>0</v>
          </cell>
          <cell r="M2000">
            <v>0</v>
          </cell>
          <cell r="N2000">
            <v>0</v>
          </cell>
          <cell r="O2000">
            <v>0</v>
          </cell>
          <cell r="P2000">
            <v>0</v>
          </cell>
          <cell r="Q2000">
            <v>0</v>
          </cell>
          <cell r="R2000" t="str">
            <v>Spo004s</v>
          </cell>
          <cell r="S2000">
            <v>0.8</v>
          </cell>
        </row>
        <row r="2001">
          <cell r="B2001" t="str">
            <v>Spo005s</v>
          </cell>
          <cell r="D2001" t="str">
            <v>Steen</v>
          </cell>
          <cell r="E2001">
            <v>5</v>
          </cell>
          <cell r="F2001">
            <v>1.1040444444444444</v>
          </cell>
          <cell r="G2001">
            <v>4.8000000000000004E-3</v>
          </cell>
          <cell r="H2001">
            <v>2.6666666666666665E-2</v>
          </cell>
          <cell r="I2001">
            <v>0</v>
          </cell>
          <cell r="J2001">
            <v>0</v>
          </cell>
          <cell r="K2001">
            <v>0</v>
          </cell>
          <cell r="L2001">
            <v>0</v>
          </cell>
          <cell r="M2001">
            <v>0</v>
          </cell>
          <cell r="N2001">
            <v>0</v>
          </cell>
          <cell r="O2001">
            <v>0</v>
          </cell>
          <cell r="P2001">
            <v>1.1355111111111109</v>
          </cell>
          <cell r="Q2001">
            <v>228.97177971740575</v>
          </cell>
          <cell r="R2001" t="str">
            <v>Spo005s</v>
          </cell>
          <cell r="S2001">
            <v>0.8</v>
          </cell>
        </row>
        <row r="2002">
          <cell r="B2002" t="str">
            <v>Spo006s</v>
          </cell>
          <cell r="D2002" t="str">
            <v>Steen</v>
          </cell>
          <cell r="E2002">
            <v>6</v>
          </cell>
          <cell r="F2002">
            <v>0.79980277777777775</v>
          </cell>
          <cell r="G2002">
            <v>5.0999999999999995E-3</v>
          </cell>
          <cell r="H2002">
            <v>2.8333333333333332E-2</v>
          </cell>
          <cell r="I2002">
            <v>0</v>
          </cell>
          <cell r="J2002">
            <v>0</v>
          </cell>
          <cell r="K2002">
            <v>0</v>
          </cell>
          <cell r="L2002">
            <v>0</v>
          </cell>
          <cell r="M2002">
            <v>0</v>
          </cell>
          <cell r="N2002">
            <v>0</v>
          </cell>
          <cell r="O2002">
            <v>0</v>
          </cell>
          <cell r="P2002">
            <v>0.83323611111111107</v>
          </cell>
          <cell r="Q2002">
            <v>187.22184254829733</v>
          </cell>
          <cell r="R2002" t="str">
            <v>Spo006s</v>
          </cell>
          <cell r="S2002">
            <v>0.85</v>
          </cell>
        </row>
        <row r="2003">
          <cell r="B2003" t="str">
            <v>Spo007s</v>
          </cell>
          <cell r="D2003" t="str">
            <v>Steen</v>
          </cell>
          <cell r="E2003">
            <v>7</v>
          </cell>
          <cell r="F2003">
            <v>0</v>
          </cell>
          <cell r="G2003">
            <v>0</v>
          </cell>
          <cell r="H2003">
            <v>0</v>
          </cell>
          <cell r="I2003">
            <v>0</v>
          </cell>
          <cell r="J2003">
            <v>0</v>
          </cell>
          <cell r="K2003">
            <v>0</v>
          </cell>
          <cell r="L2003">
            <v>0</v>
          </cell>
          <cell r="M2003">
            <v>0</v>
          </cell>
          <cell r="N2003">
            <v>0</v>
          </cell>
          <cell r="O2003">
            <v>0</v>
          </cell>
          <cell r="P2003">
            <v>0</v>
          </cell>
          <cell r="Q2003">
            <v>0</v>
          </cell>
          <cell r="R2003" t="str">
            <v>Spo007s</v>
          </cell>
          <cell r="S2003">
            <v>0.8</v>
          </cell>
        </row>
        <row r="2004">
          <cell r="B2004" t="str">
            <v>Spo008s</v>
          </cell>
          <cell r="D2004" t="str">
            <v>Steen</v>
          </cell>
          <cell r="E2004">
            <v>8</v>
          </cell>
          <cell r="F2004">
            <v>0</v>
          </cell>
          <cell r="G2004">
            <v>0</v>
          </cell>
          <cell r="H2004">
            <v>0</v>
          </cell>
          <cell r="I2004">
            <v>0</v>
          </cell>
          <cell r="J2004">
            <v>0</v>
          </cell>
          <cell r="K2004">
            <v>0</v>
          </cell>
          <cell r="L2004">
            <v>0</v>
          </cell>
          <cell r="M2004">
            <v>0</v>
          </cell>
          <cell r="N2004">
            <v>0</v>
          </cell>
          <cell r="O2004">
            <v>0</v>
          </cell>
          <cell r="P2004">
            <v>0</v>
          </cell>
          <cell r="Q2004">
            <v>0</v>
          </cell>
          <cell r="R2004" t="str">
            <v>Spo008s</v>
          </cell>
          <cell r="S2004">
            <v>0.8</v>
          </cell>
        </row>
        <row r="2005">
          <cell r="B2005" t="str">
            <v>Spo009s</v>
          </cell>
          <cell r="D2005" t="str">
            <v>Steen</v>
          </cell>
          <cell r="E2005">
            <v>9</v>
          </cell>
          <cell r="F2005">
            <v>0</v>
          </cell>
          <cell r="G2005">
            <v>0</v>
          </cell>
          <cell r="H2005">
            <v>0</v>
          </cell>
          <cell r="I2005">
            <v>0</v>
          </cell>
          <cell r="J2005">
            <v>0</v>
          </cell>
          <cell r="K2005">
            <v>0</v>
          </cell>
          <cell r="L2005">
            <v>0</v>
          </cell>
          <cell r="M2005">
            <v>0</v>
          </cell>
          <cell r="N2005">
            <v>0</v>
          </cell>
          <cell r="O2005">
            <v>0</v>
          </cell>
          <cell r="P2005">
            <v>0</v>
          </cell>
          <cell r="Q2005">
            <v>0</v>
          </cell>
          <cell r="R2005" t="str">
            <v>Spo009s</v>
          </cell>
          <cell r="S2005">
            <v>0.8</v>
          </cell>
        </row>
        <row r="2006">
          <cell r="B2006" t="str">
            <v>Spo010s</v>
          </cell>
          <cell r="D2006" t="str">
            <v>Steen</v>
          </cell>
          <cell r="E2006">
            <v>10</v>
          </cell>
          <cell r="F2006">
            <v>0</v>
          </cell>
          <cell r="G2006">
            <v>0</v>
          </cell>
          <cell r="H2006">
            <v>0</v>
          </cell>
          <cell r="I2006">
            <v>0</v>
          </cell>
          <cell r="J2006">
            <v>0</v>
          </cell>
          <cell r="K2006">
            <v>0</v>
          </cell>
          <cell r="L2006">
            <v>0</v>
          </cell>
          <cell r="M2006">
            <v>0</v>
          </cell>
          <cell r="N2006">
            <v>0</v>
          </cell>
          <cell r="O2006">
            <v>0</v>
          </cell>
          <cell r="P2006">
            <v>0</v>
          </cell>
          <cell r="Q2006">
            <v>0</v>
          </cell>
          <cell r="R2006" t="str">
            <v>Spo010s</v>
          </cell>
          <cell r="S2006">
            <v>0.8</v>
          </cell>
        </row>
        <row r="2007">
          <cell r="B2007" t="str">
            <v>Spo011s</v>
          </cell>
          <cell r="D2007" t="str">
            <v>Steen</v>
          </cell>
          <cell r="E2007">
            <v>11</v>
          </cell>
          <cell r="F2007">
            <v>0</v>
          </cell>
          <cell r="G2007">
            <v>0</v>
          </cell>
          <cell r="H2007">
            <v>0</v>
          </cell>
          <cell r="I2007">
            <v>0</v>
          </cell>
          <cell r="J2007">
            <v>0</v>
          </cell>
          <cell r="K2007">
            <v>0</v>
          </cell>
          <cell r="L2007">
            <v>0</v>
          </cell>
          <cell r="M2007">
            <v>0</v>
          </cell>
          <cell r="N2007">
            <v>0</v>
          </cell>
          <cell r="O2007">
            <v>0</v>
          </cell>
          <cell r="P2007">
            <v>0</v>
          </cell>
          <cell r="Q2007">
            <v>0</v>
          </cell>
          <cell r="R2007" t="str">
            <v>Spo011s</v>
          </cell>
          <cell r="S2007">
            <v>0.8</v>
          </cell>
        </row>
        <row r="2009">
          <cell r="B2009" t="str">
            <v>Spr260l</v>
          </cell>
          <cell r="C2009" t="str">
            <v>Spreekkamer</v>
          </cell>
          <cell r="D2009" t="str">
            <v>Lino/PVC</v>
          </cell>
          <cell r="E2009">
            <v>260</v>
          </cell>
          <cell r="F2009">
            <v>0.57454222222222218</v>
          </cell>
          <cell r="G2009">
            <v>1.235E-2</v>
          </cell>
          <cell r="H2009">
            <v>0</v>
          </cell>
          <cell r="I2009">
            <v>0</v>
          </cell>
          <cell r="J2009">
            <v>5.1999999999999998E-2</v>
          </cell>
          <cell r="K2009">
            <v>0</v>
          </cell>
          <cell r="L2009">
            <v>0</v>
          </cell>
          <cell r="M2009">
            <v>0</v>
          </cell>
          <cell r="N2009">
            <v>0</v>
          </cell>
          <cell r="O2009">
            <v>0</v>
          </cell>
          <cell r="P2009">
            <v>0.63889222222222219</v>
          </cell>
          <cell r="Q2009">
            <v>406.95439849879045</v>
          </cell>
          <cell r="R2009" t="str">
            <v>Spr260l</v>
          </cell>
          <cell r="S2009">
            <v>0.78</v>
          </cell>
        </row>
        <row r="2010">
          <cell r="B2010" t="str">
            <v>Spr260ln</v>
          </cell>
          <cell r="C2010" t="str">
            <v>Spreekkamer, naloopronde</v>
          </cell>
          <cell r="D2010" t="str">
            <v>Lino/PVC</v>
          </cell>
          <cell r="E2010">
            <v>260</v>
          </cell>
          <cell r="F2010">
            <v>0.61455000000000004</v>
          </cell>
          <cell r="G2010">
            <v>1.6875000000000001E-2</v>
          </cell>
          <cell r="H2010">
            <v>0</v>
          </cell>
          <cell r="I2010">
            <v>0</v>
          </cell>
          <cell r="J2010">
            <v>5.3999999999999999E-2</v>
          </cell>
          <cell r="K2010">
            <v>0</v>
          </cell>
          <cell r="L2010">
            <v>0</v>
          </cell>
          <cell r="M2010">
            <v>0</v>
          </cell>
          <cell r="N2010">
            <v>0</v>
          </cell>
          <cell r="O2010">
            <v>0</v>
          </cell>
          <cell r="P2010">
            <v>0.68542500000000006</v>
          </cell>
          <cell r="Q2010">
            <v>379.32669511616882</v>
          </cell>
          <cell r="R2010" t="str">
            <v>Spr260ln</v>
          </cell>
          <cell r="S2010">
            <v>0.81</v>
          </cell>
        </row>
        <row r="2011">
          <cell r="B2011" t="str">
            <v>Spr156l</v>
          </cell>
          <cell r="C2011" t="str">
            <v>Spreekkamer</v>
          </cell>
          <cell r="D2011" t="str">
            <v>Lino/PVC</v>
          </cell>
          <cell r="E2011">
            <v>156</v>
          </cell>
          <cell r="F2011">
            <v>0.61455000000000004</v>
          </cell>
          <cell r="G2011">
            <v>1.6875000000000001E-2</v>
          </cell>
          <cell r="H2011">
            <v>0</v>
          </cell>
          <cell r="I2011">
            <v>0</v>
          </cell>
          <cell r="J2011">
            <v>5.3999999999999999E-2</v>
          </cell>
          <cell r="K2011">
            <v>0</v>
          </cell>
          <cell r="L2011">
            <v>0</v>
          </cell>
          <cell r="M2011">
            <v>0</v>
          </cell>
          <cell r="N2011">
            <v>0</v>
          </cell>
          <cell r="O2011">
            <v>0</v>
          </cell>
          <cell r="P2011">
            <v>0.68542500000000006</v>
          </cell>
          <cell r="Q2011">
            <v>227.5960170697013</v>
          </cell>
          <cell r="R2011" t="str">
            <v>Spr156l</v>
          </cell>
          <cell r="S2011">
            <v>0.81</v>
          </cell>
        </row>
        <row r="2012">
          <cell r="B2012" t="str">
            <v>Spr130l</v>
          </cell>
          <cell r="C2012" t="str">
            <v>Spreekkamer</v>
          </cell>
          <cell r="D2012" t="str">
            <v>Lino/PVC</v>
          </cell>
          <cell r="E2012">
            <v>130</v>
          </cell>
          <cell r="F2012">
            <v>0.61455000000000004</v>
          </cell>
          <cell r="G2012">
            <v>1.6875000000000001E-2</v>
          </cell>
          <cell r="H2012">
            <v>0</v>
          </cell>
          <cell r="I2012">
            <v>0</v>
          </cell>
          <cell r="J2012">
            <v>5.3999999999999999E-2</v>
          </cell>
          <cell r="K2012">
            <v>0</v>
          </cell>
          <cell r="L2012">
            <v>0</v>
          </cell>
          <cell r="M2012">
            <v>0</v>
          </cell>
          <cell r="N2012">
            <v>0</v>
          </cell>
          <cell r="O2012">
            <v>0</v>
          </cell>
          <cell r="P2012">
            <v>0.68542500000000006</v>
          </cell>
          <cell r="Q2012">
            <v>189.66334755808441</v>
          </cell>
          <cell r="R2012" t="str">
            <v>Spr130l</v>
          </cell>
          <cell r="S2012">
            <v>0.81</v>
          </cell>
        </row>
        <row r="2013">
          <cell r="B2013" t="str">
            <v>Spr104l</v>
          </cell>
          <cell r="C2013" t="str">
            <v>Spreekkamer</v>
          </cell>
          <cell r="D2013" t="str">
            <v>Lino/PVC</v>
          </cell>
          <cell r="E2013">
            <v>104</v>
          </cell>
          <cell r="F2013">
            <v>0.26051249999999998</v>
          </cell>
          <cell r="G2013">
            <v>1.2825000000000001E-2</v>
          </cell>
          <cell r="H2013">
            <v>0</v>
          </cell>
          <cell r="I2013">
            <v>0</v>
          </cell>
          <cell r="J2013">
            <v>5.3999999999999999E-2</v>
          </cell>
          <cell r="K2013">
            <v>0</v>
          </cell>
          <cell r="L2013">
            <v>0</v>
          </cell>
          <cell r="M2013">
            <v>0</v>
          </cell>
          <cell r="N2013">
            <v>0</v>
          </cell>
          <cell r="O2013">
            <v>0</v>
          </cell>
          <cell r="P2013">
            <v>0.32733749999999995</v>
          </cell>
          <cell r="Q2013">
            <v>317.71489670447164</v>
          </cell>
          <cell r="R2013" t="str">
            <v>Spr104l</v>
          </cell>
          <cell r="S2013">
            <v>0.81</v>
          </cell>
        </row>
        <row r="2014">
          <cell r="B2014" t="str">
            <v>Spr052l</v>
          </cell>
          <cell r="C2014" t="str">
            <v>Spreekkamer</v>
          </cell>
          <cell r="D2014" t="str">
            <v>Lino/PVC</v>
          </cell>
          <cell r="E2014">
            <v>52</v>
          </cell>
          <cell r="F2014">
            <v>0.61455000000000004</v>
          </cell>
          <cell r="G2014">
            <v>1.6875000000000001E-2</v>
          </cell>
          <cell r="H2014">
            <v>0</v>
          </cell>
          <cell r="I2014">
            <v>0</v>
          </cell>
          <cell r="J2014">
            <v>5.3999999999999999E-2</v>
          </cell>
          <cell r="K2014">
            <v>0</v>
          </cell>
          <cell r="L2014">
            <v>0</v>
          </cell>
          <cell r="M2014">
            <v>0</v>
          </cell>
          <cell r="N2014">
            <v>0</v>
          </cell>
          <cell r="O2014">
            <v>0</v>
          </cell>
          <cell r="P2014">
            <v>0.68542500000000006</v>
          </cell>
          <cell r="Q2014">
            <v>75.865339023233759</v>
          </cell>
          <cell r="R2014" t="str">
            <v>Spr052l</v>
          </cell>
          <cell r="S2014">
            <v>0.81</v>
          </cell>
        </row>
        <row r="2015">
          <cell r="B2015" t="str">
            <v>Spr026l</v>
          </cell>
          <cell r="C2015" t="str">
            <v>Spreekkamer</v>
          </cell>
          <cell r="D2015" t="str">
            <v>Lino/PVC</v>
          </cell>
          <cell r="E2015">
            <v>26</v>
          </cell>
          <cell r="F2015">
            <v>0.61455000000000004</v>
          </cell>
          <cell r="G2015">
            <v>1.6875000000000001E-2</v>
          </cell>
          <cell r="H2015">
            <v>0</v>
          </cell>
          <cell r="I2015">
            <v>0</v>
          </cell>
          <cell r="J2015">
            <v>5.3999999999999999E-2</v>
          </cell>
          <cell r="K2015">
            <v>0</v>
          </cell>
          <cell r="L2015">
            <v>0</v>
          </cell>
          <cell r="M2015">
            <v>0</v>
          </cell>
          <cell r="N2015">
            <v>0</v>
          </cell>
          <cell r="O2015">
            <v>0</v>
          </cell>
          <cell r="P2015">
            <v>0.68542500000000006</v>
          </cell>
          <cell r="Q2015">
            <v>37.932669511616879</v>
          </cell>
          <cell r="R2015" t="str">
            <v>Spr026l</v>
          </cell>
          <cell r="S2015">
            <v>0.81</v>
          </cell>
        </row>
        <row r="2016">
          <cell r="B2016" t="str">
            <v>Spr012l</v>
          </cell>
          <cell r="C2016" t="str">
            <v>Spreekkamer</v>
          </cell>
          <cell r="D2016" t="str">
            <v>Lino/PVC</v>
          </cell>
          <cell r="E2016">
            <v>12</v>
          </cell>
          <cell r="F2016">
            <v>0.61455000000000004</v>
          </cell>
          <cell r="G2016">
            <v>1.6875000000000001E-2</v>
          </cell>
          <cell r="H2016">
            <v>0</v>
          </cell>
          <cell r="I2016">
            <v>0</v>
          </cell>
          <cell r="J2016">
            <v>5.3999999999999999E-2</v>
          </cell>
          <cell r="K2016">
            <v>0</v>
          </cell>
          <cell r="L2016">
            <v>0</v>
          </cell>
          <cell r="M2016">
            <v>0</v>
          </cell>
          <cell r="N2016">
            <v>0</v>
          </cell>
          <cell r="O2016">
            <v>0</v>
          </cell>
          <cell r="P2016">
            <v>0.68542500000000006</v>
          </cell>
          <cell r="Q2016">
            <v>17.507385928438563</v>
          </cell>
          <cell r="R2016" t="str">
            <v>Spr012l</v>
          </cell>
          <cell r="S2016">
            <v>0.81</v>
          </cell>
        </row>
        <row r="2017">
          <cell r="B2017" t="str">
            <v>Spr052lz</v>
          </cell>
          <cell r="C2017" t="str">
            <v>Spreekkamer, zaterdag</v>
          </cell>
          <cell r="D2017" t="str">
            <v>Lino/PVC</v>
          </cell>
          <cell r="E2017">
            <v>52</v>
          </cell>
          <cell r="F2017">
            <v>9.9060000000000023E-2</v>
          </cell>
          <cell r="G2017">
            <v>0</v>
          </cell>
          <cell r="H2017">
            <v>0</v>
          </cell>
          <cell r="I2017">
            <v>0</v>
          </cell>
          <cell r="J2017">
            <v>0</v>
          </cell>
          <cell r="K2017">
            <v>0</v>
          </cell>
          <cell r="L2017">
            <v>0</v>
          </cell>
          <cell r="M2017">
            <v>0</v>
          </cell>
          <cell r="N2017">
            <v>0</v>
          </cell>
          <cell r="O2017">
            <v>0</v>
          </cell>
          <cell r="P2017">
            <v>9.9060000000000023E-2</v>
          </cell>
          <cell r="Q2017">
            <v>524.93438320209964</v>
          </cell>
          <cell r="R2017" t="str">
            <v>Spr052lz</v>
          </cell>
          <cell r="S2017">
            <v>0.81</v>
          </cell>
        </row>
        <row r="2018">
          <cell r="B2018" t="str">
            <v>Spr052lzo</v>
          </cell>
          <cell r="C2018" t="str">
            <v>Spreekkamer, zondag</v>
          </cell>
          <cell r="D2018" t="str">
            <v>Lino/PVC</v>
          </cell>
          <cell r="E2018">
            <v>52</v>
          </cell>
          <cell r="F2018">
            <v>9.9060000000000023E-2</v>
          </cell>
          <cell r="G2018">
            <v>0</v>
          </cell>
          <cell r="H2018">
            <v>0</v>
          </cell>
          <cell r="I2018">
            <v>0</v>
          </cell>
          <cell r="J2018">
            <v>0</v>
          </cell>
          <cell r="K2018">
            <v>0</v>
          </cell>
          <cell r="L2018">
            <v>0</v>
          </cell>
          <cell r="M2018">
            <v>0</v>
          </cell>
          <cell r="N2018">
            <v>0</v>
          </cell>
          <cell r="O2018">
            <v>0</v>
          </cell>
          <cell r="P2018">
            <v>9.9060000000000023E-2</v>
          </cell>
          <cell r="Q2018">
            <v>524.93438320209964</v>
          </cell>
          <cell r="R2018" t="str">
            <v>Spr052lzo</v>
          </cell>
          <cell r="S2018">
            <v>0.81</v>
          </cell>
        </row>
        <row r="2019">
          <cell r="B2019" t="str">
            <v>Spr008lf</v>
          </cell>
          <cell r="C2019" t="str">
            <v>Spreekkamer, feestdag</v>
          </cell>
          <cell r="D2019" t="str">
            <v>Lino/PVC</v>
          </cell>
          <cell r="E2019">
            <v>8</v>
          </cell>
          <cell r="F2019">
            <v>1.5239999999999998E-2</v>
          </cell>
          <cell r="G2019">
            <v>0</v>
          </cell>
          <cell r="H2019">
            <v>0</v>
          </cell>
          <cell r="I2019">
            <v>0</v>
          </cell>
          <cell r="J2019">
            <v>0</v>
          </cell>
          <cell r="K2019">
            <v>0</v>
          </cell>
          <cell r="L2019">
            <v>0</v>
          </cell>
          <cell r="M2019">
            <v>0</v>
          </cell>
          <cell r="N2019">
            <v>0</v>
          </cell>
          <cell r="O2019">
            <v>0</v>
          </cell>
          <cell r="P2019">
            <v>1.5239999999999998E-2</v>
          </cell>
          <cell r="Q2019">
            <v>524.93438320209975</v>
          </cell>
          <cell r="R2019" t="str">
            <v>Spr008lf</v>
          </cell>
          <cell r="S2019">
            <v>0.81</v>
          </cell>
        </row>
        <row r="2020">
          <cell r="B2020" t="str">
            <v>Spr003l</v>
          </cell>
          <cell r="D2020" t="str">
            <v>Lino/PVC</v>
          </cell>
          <cell r="E2020">
            <v>3</v>
          </cell>
          <cell r="F2020">
            <v>0</v>
          </cell>
          <cell r="G2020">
            <v>0</v>
          </cell>
          <cell r="H2020">
            <v>0</v>
          </cell>
          <cell r="I2020">
            <v>0</v>
          </cell>
          <cell r="J2020">
            <v>0</v>
          </cell>
          <cell r="K2020">
            <v>0</v>
          </cell>
          <cell r="L2020">
            <v>0</v>
          </cell>
          <cell r="M2020">
            <v>0</v>
          </cell>
          <cell r="N2020">
            <v>0</v>
          </cell>
          <cell r="O2020">
            <v>0</v>
          </cell>
          <cell r="P2020">
            <v>0</v>
          </cell>
          <cell r="Q2020">
            <v>0</v>
          </cell>
          <cell r="R2020" t="str">
            <v>Spr003l</v>
          </cell>
          <cell r="S2020">
            <v>0.81</v>
          </cell>
        </row>
        <row r="2021">
          <cell r="B2021" t="str">
            <v>Spr004l</v>
          </cell>
          <cell r="D2021" t="str">
            <v>Lino/PVC</v>
          </cell>
          <cell r="E2021">
            <v>4</v>
          </cell>
          <cell r="F2021">
            <v>0</v>
          </cell>
          <cell r="G2021">
            <v>0</v>
          </cell>
          <cell r="H2021">
            <v>0</v>
          </cell>
          <cell r="I2021">
            <v>0</v>
          </cell>
          <cell r="J2021">
            <v>0</v>
          </cell>
          <cell r="K2021">
            <v>0</v>
          </cell>
          <cell r="L2021">
            <v>0</v>
          </cell>
          <cell r="M2021">
            <v>0</v>
          </cell>
          <cell r="N2021">
            <v>0</v>
          </cell>
          <cell r="O2021">
            <v>0</v>
          </cell>
          <cell r="P2021">
            <v>0</v>
          </cell>
          <cell r="Q2021">
            <v>0</v>
          </cell>
          <cell r="R2021" t="str">
            <v>Spr004l</v>
          </cell>
          <cell r="S2021">
            <v>0.81</v>
          </cell>
        </row>
        <row r="2022">
          <cell r="B2022" t="str">
            <v>Spr005l</v>
          </cell>
          <cell r="D2022" t="str">
            <v>Lino/PVC</v>
          </cell>
          <cell r="E2022">
            <v>5</v>
          </cell>
          <cell r="F2022">
            <v>0</v>
          </cell>
          <cell r="G2022">
            <v>0</v>
          </cell>
          <cell r="H2022">
            <v>0</v>
          </cell>
          <cell r="I2022">
            <v>0</v>
          </cell>
          <cell r="J2022">
            <v>0</v>
          </cell>
          <cell r="K2022">
            <v>0</v>
          </cell>
          <cell r="L2022">
            <v>0</v>
          </cell>
          <cell r="M2022">
            <v>0</v>
          </cell>
          <cell r="N2022">
            <v>0</v>
          </cell>
          <cell r="O2022">
            <v>0</v>
          </cell>
          <cell r="P2022">
            <v>0</v>
          </cell>
          <cell r="Q2022">
            <v>0</v>
          </cell>
          <cell r="R2022" t="str">
            <v>Spr005l</v>
          </cell>
          <cell r="S2022">
            <v>0.81</v>
          </cell>
        </row>
        <row r="2023">
          <cell r="B2023" t="str">
            <v>Spr006l</v>
          </cell>
          <cell r="D2023" t="str">
            <v>Lino/PVC</v>
          </cell>
          <cell r="E2023">
            <v>6</v>
          </cell>
          <cell r="F2023">
            <v>0</v>
          </cell>
          <cell r="G2023">
            <v>0</v>
          </cell>
          <cell r="H2023">
            <v>0</v>
          </cell>
          <cell r="I2023">
            <v>0</v>
          </cell>
          <cell r="J2023">
            <v>0</v>
          </cell>
          <cell r="K2023">
            <v>0</v>
          </cell>
          <cell r="L2023">
            <v>0</v>
          </cell>
          <cell r="M2023">
            <v>0</v>
          </cell>
          <cell r="N2023">
            <v>0</v>
          </cell>
          <cell r="O2023">
            <v>0</v>
          </cell>
          <cell r="P2023">
            <v>0</v>
          </cell>
          <cell r="Q2023">
            <v>0</v>
          </cell>
          <cell r="R2023" t="str">
            <v>Spr006l</v>
          </cell>
          <cell r="S2023">
            <v>0.81</v>
          </cell>
        </row>
        <row r="2024">
          <cell r="B2024" t="str">
            <v>Spr007l</v>
          </cell>
          <cell r="D2024" t="str">
            <v>Lino/PVC</v>
          </cell>
          <cell r="E2024">
            <v>7</v>
          </cell>
          <cell r="F2024">
            <v>0</v>
          </cell>
          <cell r="G2024">
            <v>0</v>
          </cell>
          <cell r="H2024">
            <v>0</v>
          </cell>
          <cell r="I2024">
            <v>0</v>
          </cell>
          <cell r="J2024">
            <v>0</v>
          </cell>
          <cell r="K2024">
            <v>0</v>
          </cell>
          <cell r="L2024">
            <v>0</v>
          </cell>
          <cell r="M2024">
            <v>0</v>
          </cell>
          <cell r="N2024">
            <v>0</v>
          </cell>
          <cell r="O2024">
            <v>0</v>
          </cell>
          <cell r="P2024">
            <v>0</v>
          </cell>
          <cell r="Q2024">
            <v>0</v>
          </cell>
          <cell r="R2024" t="str">
            <v>Spr007l</v>
          </cell>
          <cell r="S2024">
            <v>0.81</v>
          </cell>
        </row>
        <row r="2025">
          <cell r="B2025" t="str">
            <v>Spr008l</v>
          </cell>
          <cell r="D2025" t="str">
            <v>Lino/PVC</v>
          </cell>
          <cell r="E2025">
            <v>8</v>
          </cell>
          <cell r="F2025">
            <v>0</v>
          </cell>
          <cell r="G2025">
            <v>0</v>
          </cell>
          <cell r="H2025">
            <v>0</v>
          </cell>
          <cell r="I2025">
            <v>0</v>
          </cell>
          <cell r="J2025">
            <v>0</v>
          </cell>
          <cell r="K2025">
            <v>0</v>
          </cell>
          <cell r="L2025">
            <v>0</v>
          </cell>
          <cell r="M2025">
            <v>0</v>
          </cell>
          <cell r="N2025">
            <v>0</v>
          </cell>
          <cell r="O2025">
            <v>0</v>
          </cell>
          <cell r="P2025">
            <v>0</v>
          </cell>
          <cell r="Q2025">
            <v>0</v>
          </cell>
          <cell r="R2025" t="str">
            <v>Spr008l</v>
          </cell>
          <cell r="S2025">
            <v>0.81</v>
          </cell>
        </row>
        <row r="2026">
          <cell r="B2026" t="str">
            <v>Spr009l</v>
          </cell>
          <cell r="D2026" t="str">
            <v>Lino/PVC</v>
          </cell>
          <cell r="E2026">
            <v>9</v>
          </cell>
          <cell r="F2026">
            <v>0</v>
          </cell>
          <cell r="G2026">
            <v>0</v>
          </cell>
          <cell r="H2026">
            <v>0</v>
          </cell>
          <cell r="I2026">
            <v>0</v>
          </cell>
          <cell r="J2026">
            <v>0</v>
          </cell>
          <cell r="K2026">
            <v>0</v>
          </cell>
          <cell r="L2026">
            <v>0</v>
          </cell>
          <cell r="M2026">
            <v>0</v>
          </cell>
          <cell r="N2026">
            <v>0</v>
          </cell>
          <cell r="O2026">
            <v>0</v>
          </cell>
          <cell r="P2026">
            <v>0</v>
          </cell>
          <cell r="Q2026">
            <v>0</v>
          </cell>
          <cell r="R2026" t="str">
            <v>Spr009l</v>
          </cell>
          <cell r="S2026">
            <v>0.81</v>
          </cell>
        </row>
        <row r="2027">
          <cell r="B2027" t="str">
            <v>Spr010l</v>
          </cell>
          <cell r="D2027" t="str">
            <v>Lino/PVC</v>
          </cell>
          <cell r="E2027">
            <v>10</v>
          </cell>
          <cell r="F2027">
            <v>0</v>
          </cell>
          <cell r="G2027">
            <v>0</v>
          </cell>
          <cell r="H2027">
            <v>0</v>
          </cell>
          <cell r="I2027">
            <v>0</v>
          </cell>
          <cell r="J2027">
            <v>0</v>
          </cell>
          <cell r="K2027">
            <v>0</v>
          </cell>
          <cell r="L2027">
            <v>0</v>
          </cell>
          <cell r="M2027">
            <v>0</v>
          </cell>
          <cell r="N2027">
            <v>0</v>
          </cell>
          <cell r="O2027">
            <v>0</v>
          </cell>
          <cell r="P2027">
            <v>0</v>
          </cell>
          <cell r="Q2027">
            <v>0</v>
          </cell>
          <cell r="R2027" t="str">
            <v>Spr010l</v>
          </cell>
          <cell r="S2027">
            <v>0.81</v>
          </cell>
        </row>
        <row r="2028">
          <cell r="B2028" t="str">
            <v>Spr011l</v>
          </cell>
          <cell r="D2028" t="str">
            <v>Lino/PVC</v>
          </cell>
          <cell r="E2028">
            <v>11</v>
          </cell>
          <cell r="F2028">
            <v>0</v>
          </cell>
          <cell r="G2028">
            <v>0</v>
          </cell>
          <cell r="H2028">
            <v>0</v>
          </cell>
          <cell r="I2028">
            <v>0</v>
          </cell>
          <cell r="J2028">
            <v>0</v>
          </cell>
          <cell r="K2028">
            <v>0</v>
          </cell>
          <cell r="L2028">
            <v>0</v>
          </cell>
          <cell r="M2028">
            <v>0</v>
          </cell>
          <cell r="N2028">
            <v>0</v>
          </cell>
          <cell r="O2028">
            <v>0</v>
          </cell>
          <cell r="P2028">
            <v>0</v>
          </cell>
          <cell r="Q2028">
            <v>0</v>
          </cell>
          <cell r="R2028" t="str">
            <v>Spr011l</v>
          </cell>
          <cell r="S2028">
            <v>0.81</v>
          </cell>
        </row>
        <row r="2030">
          <cell r="B2030" t="str">
            <v>Spr260t</v>
          </cell>
          <cell r="C2030" t="str">
            <v>Spreekkamer</v>
          </cell>
          <cell r="D2030" t="str">
            <v>Tapijt</v>
          </cell>
          <cell r="E2030">
            <v>260</v>
          </cell>
          <cell r="F2030">
            <v>0.54975555555555555</v>
          </cell>
          <cell r="G2030">
            <v>1.235E-2</v>
          </cell>
          <cell r="H2030">
            <v>0</v>
          </cell>
          <cell r="I2030">
            <v>0</v>
          </cell>
          <cell r="J2030">
            <v>0</v>
          </cell>
          <cell r="K2030">
            <v>0</v>
          </cell>
          <cell r="L2030">
            <v>0</v>
          </cell>
          <cell r="M2030">
            <v>0</v>
          </cell>
          <cell r="N2030">
            <v>0</v>
          </cell>
          <cell r="O2030">
            <v>0</v>
          </cell>
          <cell r="P2030">
            <v>0.56210555555555552</v>
          </cell>
          <cell r="Q2030">
            <v>462.54657587048695</v>
          </cell>
          <cell r="R2030" t="str">
            <v>Spr260t</v>
          </cell>
          <cell r="S2030">
            <v>0.78</v>
          </cell>
        </row>
        <row r="2031">
          <cell r="B2031" t="str">
            <v>Spr260tn</v>
          </cell>
          <cell r="C2031" t="str">
            <v>Spreekkamer, naloopronde</v>
          </cell>
          <cell r="D2031" t="str">
            <v>Tapijt</v>
          </cell>
          <cell r="E2031">
            <v>260</v>
          </cell>
          <cell r="F2031">
            <v>0.33374999999999999</v>
          </cell>
          <cell r="G2031">
            <v>1.6875000000000001E-2</v>
          </cell>
          <cell r="H2031">
            <v>0</v>
          </cell>
          <cell r="I2031">
            <v>0</v>
          </cell>
          <cell r="J2031">
            <v>0</v>
          </cell>
          <cell r="K2031">
            <v>0</v>
          </cell>
          <cell r="L2031">
            <v>0</v>
          </cell>
          <cell r="M2031">
            <v>0</v>
          </cell>
          <cell r="N2031">
            <v>0</v>
          </cell>
          <cell r="O2031">
            <v>0</v>
          </cell>
          <cell r="P2031">
            <v>0.35062500000000002</v>
          </cell>
          <cell r="Q2031">
            <v>741.53297682709444</v>
          </cell>
          <cell r="R2031" t="str">
            <v>Spr260tn</v>
          </cell>
          <cell r="S2031">
            <v>0.81</v>
          </cell>
        </row>
        <row r="2032">
          <cell r="B2032" t="str">
            <v>Spr156t</v>
          </cell>
          <cell r="C2032" t="str">
            <v>Spreekkamer</v>
          </cell>
          <cell r="D2032" t="str">
            <v>Tapijt</v>
          </cell>
          <cell r="E2032">
            <v>156</v>
          </cell>
          <cell r="F2032">
            <v>0.33374999999999999</v>
          </cell>
          <cell r="G2032">
            <v>1.6875000000000001E-2</v>
          </cell>
          <cell r="H2032">
            <v>0</v>
          </cell>
          <cell r="I2032">
            <v>0</v>
          </cell>
          <cell r="J2032">
            <v>0</v>
          </cell>
          <cell r="K2032">
            <v>0</v>
          </cell>
          <cell r="L2032">
            <v>0</v>
          </cell>
          <cell r="M2032">
            <v>0</v>
          </cell>
          <cell r="N2032">
            <v>0</v>
          </cell>
          <cell r="O2032">
            <v>0</v>
          </cell>
          <cell r="P2032">
            <v>0.35062500000000002</v>
          </cell>
          <cell r="Q2032">
            <v>444.91978609625664</v>
          </cell>
          <cell r="R2032" t="str">
            <v>Spr156t</v>
          </cell>
          <cell r="S2032">
            <v>0.81</v>
          </cell>
        </row>
        <row r="2033">
          <cell r="B2033" t="str">
            <v>Spr130t</v>
          </cell>
          <cell r="C2033" t="str">
            <v>Spreekkamer</v>
          </cell>
          <cell r="D2033" t="str">
            <v>Tapijt</v>
          </cell>
          <cell r="E2033">
            <v>130</v>
          </cell>
          <cell r="F2033">
            <v>0.33374999999999999</v>
          </cell>
          <cell r="G2033">
            <v>1.6875000000000001E-2</v>
          </cell>
          <cell r="H2033">
            <v>0</v>
          </cell>
          <cell r="I2033">
            <v>0</v>
          </cell>
          <cell r="J2033">
            <v>0</v>
          </cell>
          <cell r="K2033">
            <v>0</v>
          </cell>
          <cell r="L2033">
            <v>0</v>
          </cell>
          <cell r="M2033">
            <v>0</v>
          </cell>
          <cell r="N2033">
            <v>0</v>
          </cell>
          <cell r="O2033">
            <v>0</v>
          </cell>
          <cell r="P2033">
            <v>0.35062500000000002</v>
          </cell>
          <cell r="Q2033">
            <v>370.76648841354722</v>
          </cell>
          <cell r="R2033" t="str">
            <v>Spr130t</v>
          </cell>
          <cell r="S2033">
            <v>0.81</v>
          </cell>
        </row>
        <row r="2034">
          <cell r="B2034" t="str">
            <v>Spr104t</v>
          </cell>
          <cell r="C2034" t="str">
            <v>Spreekkamer</v>
          </cell>
          <cell r="D2034" t="str">
            <v>Tapijt</v>
          </cell>
          <cell r="E2034">
            <v>104</v>
          </cell>
          <cell r="F2034">
            <v>0.28391250000000001</v>
          </cell>
          <cell r="G2034">
            <v>1.2825000000000001E-2</v>
          </cell>
          <cell r="H2034">
            <v>0</v>
          </cell>
          <cell r="I2034">
            <v>0</v>
          </cell>
          <cell r="J2034">
            <v>0</v>
          </cell>
          <cell r="K2034">
            <v>0</v>
          </cell>
          <cell r="L2034">
            <v>0</v>
          </cell>
          <cell r="M2034">
            <v>0</v>
          </cell>
          <cell r="N2034">
            <v>0</v>
          </cell>
          <cell r="O2034">
            <v>0</v>
          </cell>
          <cell r="P2034">
            <v>0.29673749999999999</v>
          </cell>
          <cell r="Q2034">
            <v>350.47811618012548</v>
          </cell>
          <cell r="R2034" t="str">
            <v>Spr104t</v>
          </cell>
          <cell r="S2034">
            <v>0.81</v>
          </cell>
        </row>
        <row r="2035">
          <cell r="B2035" t="str">
            <v>Spr052t</v>
          </cell>
          <cell r="C2035" t="str">
            <v>Spreekkamer</v>
          </cell>
          <cell r="D2035" t="str">
            <v>Tapijt</v>
          </cell>
          <cell r="E2035">
            <v>52</v>
          </cell>
          <cell r="F2035">
            <v>0.33374999999999999</v>
          </cell>
          <cell r="G2035">
            <v>1.6875000000000001E-2</v>
          </cell>
          <cell r="H2035">
            <v>0</v>
          </cell>
          <cell r="I2035">
            <v>0</v>
          </cell>
          <cell r="J2035">
            <v>0</v>
          </cell>
          <cell r="K2035">
            <v>0</v>
          </cell>
          <cell r="L2035">
            <v>0</v>
          </cell>
          <cell r="M2035">
            <v>0</v>
          </cell>
          <cell r="N2035">
            <v>0</v>
          </cell>
          <cell r="O2035">
            <v>0</v>
          </cell>
          <cell r="P2035">
            <v>0.35062500000000002</v>
          </cell>
          <cell r="Q2035">
            <v>148.30659536541887</v>
          </cell>
          <cell r="R2035" t="str">
            <v>Spr052t</v>
          </cell>
          <cell r="S2035">
            <v>0.81</v>
          </cell>
        </row>
        <row r="2036">
          <cell r="B2036" t="str">
            <v>Spr026t</v>
          </cell>
          <cell r="C2036" t="str">
            <v>Spreekkamer</v>
          </cell>
          <cell r="D2036" t="str">
            <v>Tapijt</v>
          </cell>
          <cell r="E2036">
            <v>26</v>
          </cell>
          <cell r="F2036">
            <v>0.33374999999999999</v>
          </cell>
          <cell r="G2036">
            <v>1.6875000000000001E-2</v>
          </cell>
          <cell r="H2036">
            <v>0</v>
          </cell>
          <cell r="I2036">
            <v>0</v>
          </cell>
          <cell r="J2036">
            <v>0</v>
          </cell>
          <cell r="K2036">
            <v>0</v>
          </cell>
          <cell r="L2036">
            <v>0</v>
          </cell>
          <cell r="M2036">
            <v>0</v>
          </cell>
          <cell r="N2036">
            <v>0</v>
          </cell>
          <cell r="O2036">
            <v>0</v>
          </cell>
          <cell r="P2036">
            <v>0.35062500000000002</v>
          </cell>
          <cell r="Q2036">
            <v>74.153297682709436</v>
          </cell>
          <cell r="R2036" t="str">
            <v>Spr026t</v>
          </cell>
          <cell r="S2036">
            <v>0.81</v>
          </cell>
        </row>
        <row r="2037">
          <cell r="B2037" t="str">
            <v>Spr012t</v>
          </cell>
          <cell r="C2037" t="str">
            <v>Spreekkamer</v>
          </cell>
          <cell r="D2037" t="str">
            <v>Tapijt</v>
          </cell>
          <cell r="E2037">
            <v>12</v>
          </cell>
          <cell r="F2037">
            <v>0.33374999999999999</v>
          </cell>
          <cell r="G2037">
            <v>1.6875000000000001E-2</v>
          </cell>
          <cell r="H2037">
            <v>0</v>
          </cell>
          <cell r="I2037">
            <v>0</v>
          </cell>
          <cell r="J2037">
            <v>0</v>
          </cell>
          <cell r="K2037">
            <v>0</v>
          </cell>
          <cell r="L2037">
            <v>0</v>
          </cell>
          <cell r="M2037">
            <v>0</v>
          </cell>
          <cell r="N2037">
            <v>0</v>
          </cell>
          <cell r="O2037">
            <v>0</v>
          </cell>
          <cell r="P2037">
            <v>0.35062500000000002</v>
          </cell>
          <cell r="Q2037">
            <v>34.224598930481278</v>
          </cell>
          <cell r="R2037" t="str">
            <v>Spr012t</v>
          </cell>
          <cell r="S2037">
            <v>0.81</v>
          </cell>
        </row>
        <row r="2038">
          <cell r="B2038" t="str">
            <v>Spr052tz</v>
          </cell>
          <cell r="C2038" t="str">
            <v>Spreekkamer, weekend</v>
          </cell>
          <cell r="D2038" t="str">
            <v>Tapijt</v>
          </cell>
          <cell r="E2038">
            <v>52</v>
          </cell>
          <cell r="F2038">
            <v>4.2900000000000015E-2</v>
          </cell>
          <cell r="G2038">
            <v>0</v>
          </cell>
          <cell r="H2038">
            <v>0</v>
          </cell>
          <cell r="I2038">
            <v>0</v>
          </cell>
          <cell r="J2038">
            <v>0</v>
          </cell>
          <cell r="K2038">
            <v>0</v>
          </cell>
          <cell r="L2038">
            <v>0</v>
          </cell>
          <cell r="M2038">
            <v>0</v>
          </cell>
          <cell r="N2038">
            <v>0</v>
          </cell>
          <cell r="O2038">
            <v>0</v>
          </cell>
          <cell r="P2038">
            <v>4.2900000000000015E-2</v>
          </cell>
          <cell r="Q2038">
            <v>1212.1212121212118</v>
          </cell>
          <cell r="R2038" t="str">
            <v>Spr052tz</v>
          </cell>
          <cell r="S2038">
            <v>0.81</v>
          </cell>
        </row>
        <row r="2039">
          <cell r="B2039" t="str">
            <v>Spr001t</v>
          </cell>
          <cell r="D2039" t="str">
            <v>Tapijt</v>
          </cell>
          <cell r="E2039">
            <v>1</v>
          </cell>
          <cell r="F2039">
            <v>0.33374999999999999</v>
          </cell>
          <cell r="G2039">
            <v>1.6875000000000001E-2</v>
          </cell>
          <cell r="H2039">
            <v>0</v>
          </cell>
          <cell r="I2039">
            <v>0</v>
          </cell>
          <cell r="J2039">
            <v>0</v>
          </cell>
          <cell r="K2039">
            <v>0</v>
          </cell>
          <cell r="L2039">
            <v>0</v>
          </cell>
          <cell r="M2039">
            <v>0</v>
          </cell>
          <cell r="N2039">
            <v>0</v>
          </cell>
          <cell r="O2039">
            <v>0</v>
          </cell>
          <cell r="P2039">
            <v>0.35062500000000002</v>
          </cell>
          <cell r="Q2039">
            <v>2.8520499108734398</v>
          </cell>
          <cell r="R2039" t="str">
            <v>Spr001t</v>
          </cell>
          <cell r="S2039">
            <v>0.81</v>
          </cell>
        </row>
        <row r="2040">
          <cell r="B2040" t="str">
            <v>Spr002t</v>
          </cell>
          <cell r="D2040" t="str">
            <v>Tapijt</v>
          </cell>
          <cell r="E2040">
            <v>2</v>
          </cell>
          <cell r="F2040">
            <v>0.33374999999999999</v>
          </cell>
          <cell r="G2040">
            <v>1.6875000000000001E-2</v>
          </cell>
          <cell r="H2040">
            <v>0</v>
          </cell>
          <cell r="I2040">
            <v>0</v>
          </cell>
          <cell r="J2040">
            <v>0</v>
          </cell>
          <cell r="K2040">
            <v>0</v>
          </cell>
          <cell r="L2040">
            <v>0</v>
          </cell>
          <cell r="M2040">
            <v>0</v>
          </cell>
          <cell r="N2040">
            <v>0</v>
          </cell>
          <cell r="O2040">
            <v>0</v>
          </cell>
          <cell r="P2040">
            <v>0.35062500000000002</v>
          </cell>
          <cell r="Q2040">
            <v>5.7040998217468797</v>
          </cell>
          <cell r="R2040" t="str">
            <v>Spr002t</v>
          </cell>
          <cell r="S2040">
            <v>0.81</v>
          </cell>
        </row>
        <row r="2041">
          <cell r="B2041" t="str">
            <v>Spr003t</v>
          </cell>
          <cell r="D2041" t="str">
            <v>Tapijt</v>
          </cell>
          <cell r="E2041">
            <v>3</v>
          </cell>
          <cell r="F2041">
            <v>0.33374999999999999</v>
          </cell>
          <cell r="G2041">
            <v>1.6875000000000001E-2</v>
          </cell>
          <cell r="H2041">
            <v>0</v>
          </cell>
          <cell r="I2041">
            <v>0</v>
          </cell>
          <cell r="J2041">
            <v>0</v>
          </cell>
          <cell r="K2041">
            <v>0</v>
          </cell>
          <cell r="L2041">
            <v>0</v>
          </cell>
          <cell r="M2041">
            <v>0</v>
          </cell>
          <cell r="N2041">
            <v>0</v>
          </cell>
          <cell r="O2041">
            <v>0</v>
          </cell>
          <cell r="P2041">
            <v>0.35062500000000002</v>
          </cell>
          <cell r="Q2041">
            <v>8.5561497326203195</v>
          </cell>
          <cell r="R2041" t="str">
            <v>Spr003t</v>
          </cell>
          <cell r="S2041">
            <v>0.81</v>
          </cell>
        </row>
        <row r="2042">
          <cell r="B2042" t="str">
            <v>Spr004t</v>
          </cell>
          <cell r="D2042" t="str">
            <v>Tapijt</v>
          </cell>
          <cell r="E2042">
            <v>4</v>
          </cell>
          <cell r="F2042">
            <v>0.33374999999999999</v>
          </cell>
          <cell r="G2042">
            <v>1.6875000000000001E-2</v>
          </cell>
          <cell r="H2042">
            <v>0</v>
          </cell>
          <cell r="I2042">
            <v>0</v>
          </cell>
          <cell r="J2042">
            <v>0</v>
          </cell>
          <cell r="K2042">
            <v>0</v>
          </cell>
          <cell r="L2042">
            <v>0</v>
          </cell>
          <cell r="M2042">
            <v>0</v>
          </cell>
          <cell r="N2042">
            <v>0</v>
          </cell>
          <cell r="O2042">
            <v>0</v>
          </cell>
          <cell r="P2042">
            <v>0.35062500000000002</v>
          </cell>
          <cell r="Q2042">
            <v>11.408199643493759</v>
          </cell>
          <cell r="R2042" t="str">
            <v>Spr004t</v>
          </cell>
          <cell r="S2042">
            <v>0.81</v>
          </cell>
        </row>
        <row r="2043">
          <cell r="B2043" t="str">
            <v>Spr005t</v>
          </cell>
          <cell r="D2043" t="str">
            <v>Tapijt</v>
          </cell>
          <cell r="E2043">
            <v>5</v>
          </cell>
          <cell r="F2043">
            <v>0.33374999999999999</v>
          </cell>
          <cell r="G2043">
            <v>1.6875000000000001E-2</v>
          </cell>
          <cell r="H2043">
            <v>0</v>
          </cell>
          <cell r="I2043">
            <v>0</v>
          </cell>
          <cell r="J2043">
            <v>0</v>
          </cell>
          <cell r="K2043">
            <v>0</v>
          </cell>
          <cell r="L2043">
            <v>0</v>
          </cell>
          <cell r="M2043">
            <v>0</v>
          </cell>
          <cell r="N2043">
            <v>0</v>
          </cell>
          <cell r="O2043">
            <v>0</v>
          </cell>
          <cell r="P2043">
            <v>0.35062500000000002</v>
          </cell>
          <cell r="Q2043">
            <v>14.260249554367199</v>
          </cell>
          <cell r="R2043" t="str">
            <v>Spr005t</v>
          </cell>
          <cell r="S2043">
            <v>0.81</v>
          </cell>
        </row>
        <row r="2044">
          <cell r="B2044" t="str">
            <v>Spr006t</v>
          </cell>
          <cell r="D2044" t="str">
            <v>Tapijt</v>
          </cell>
          <cell r="E2044">
            <v>6</v>
          </cell>
          <cell r="F2044">
            <v>0.6705000000000001</v>
          </cell>
          <cell r="G2044">
            <v>1.8450000000000001E-2</v>
          </cell>
          <cell r="H2044">
            <v>0</v>
          </cell>
          <cell r="I2044">
            <v>0</v>
          </cell>
          <cell r="J2044">
            <v>0</v>
          </cell>
          <cell r="K2044">
            <v>0</v>
          </cell>
          <cell r="L2044">
            <v>0</v>
          </cell>
          <cell r="M2044">
            <v>0</v>
          </cell>
          <cell r="N2044">
            <v>0</v>
          </cell>
          <cell r="O2044">
            <v>0</v>
          </cell>
          <cell r="P2044">
            <v>0.68895000000000006</v>
          </cell>
          <cell r="Q2044">
            <v>8.7089048552144561</v>
          </cell>
          <cell r="R2044" t="str">
            <v>Spr006t</v>
          </cell>
          <cell r="S2044">
            <v>0.81</v>
          </cell>
        </row>
        <row r="2045">
          <cell r="B2045" t="str">
            <v>Spr007t</v>
          </cell>
          <cell r="D2045" t="str">
            <v>Tapijt</v>
          </cell>
          <cell r="E2045">
            <v>7</v>
          </cell>
          <cell r="F2045">
            <v>0.6705000000000001</v>
          </cell>
          <cell r="G2045">
            <v>1.8450000000000001E-2</v>
          </cell>
          <cell r="H2045">
            <v>0</v>
          </cell>
          <cell r="I2045">
            <v>0</v>
          </cell>
          <cell r="J2045">
            <v>0</v>
          </cell>
          <cell r="K2045">
            <v>0</v>
          </cell>
          <cell r="L2045">
            <v>0</v>
          </cell>
          <cell r="M2045">
            <v>0</v>
          </cell>
          <cell r="N2045">
            <v>0</v>
          </cell>
          <cell r="O2045">
            <v>0</v>
          </cell>
          <cell r="P2045">
            <v>0.68895000000000006</v>
          </cell>
          <cell r="Q2045">
            <v>10.1603889977502</v>
          </cell>
          <cell r="R2045" t="str">
            <v>Spr007t</v>
          </cell>
          <cell r="S2045">
            <v>0.81</v>
          </cell>
        </row>
        <row r="2046">
          <cell r="B2046" t="str">
            <v>Spr008t</v>
          </cell>
          <cell r="D2046" t="str">
            <v>Tapijt</v>
          </cell>
          <cell r="E2046">
            <v>8</v>
          </cell>
          <cell r="F2046">
            <v>0.6705000000000001</v>
          </cell>
          <cell r="G2046">
            <v>1.8450000000000001E-2</v>
          </cell>
          <cell r="H2046">
            <v>0</v>
          </cell>
          <cell r="I2046">
            <v>0</v>
          </cell>
          <cell r="J2046">
            <v>0</v>
          </cell>
          <cell r="K2046">
            <v>0</v>
          </cell>
          <cell r="L2046">
            <v>0</v>
          </cell>
          <cell r="M2046">
            <v>0</v>
          </cell>
          <cell r="N2046">
            <v>0</v>
          </cell>
          <cell r="O2046">
            <v>0</v>
          </cell>
          <cell r="P2046">
            <v>0.68895000000000006</v>
          </cell>
          <cell r="Q2046">
            <v>11.611873140285942</v>
          </cell>
          <cell r="R2046" t="str">
            <v>Spr008t</v>
          </cell>
          <cell r="S2046">
            <v>0.81</v>
          </cell>
        </row>
        <row r="2047">
          <cell r="B2047" t="str">
            <v>Spr009t</v>
          </cell>
          <cell r="D2047" t="str">
            <v>Tapijt</v>
          </cell>
          <cell r="E2047">
            <v>9</v>
          </cell>
          <cell r="F2047">
            <v>0.6705000000000001</v>
          </cell>
          <cell r="G2047">
            <v>1.8450000000000001E-2</v>
          </cell>
          <cell r="H2047">
            <v>0</v>
          </cell>
          <cell r="I2047">
            <v>0</v>
          </cell>
          <cell r="J2047">
            <v>0</v>
          </cell>
          <cell r="K2047">
            <v>0</v>
          </cell>
          <cell r="L2047">
            <v>0</v>
          </cell>
          <cell r="M2047">
            <v>0</v>
          </cell>
          <cell r="N2047">
            <v>0</v>
          </cell>
          <cell r="O2047">
            <v>0</v>
          </cell>
          <cell r="P2047">
            <v>0.68895000000000006</v>
          </cell>
          <cell r="Q2047">
            <v>13.063357282821684</v>
          </cell>
          <cell r="R2047" t="str">
            <v>Spr009t</v>
          </cell>
          <cell r="S2047">
            <v>0.81</v>
          </cell>
        </row>
        <row r="2048">
          <cell r="B2048" t="str">
            <v>Spr010t</v>
          </cell>
          <cell r="D2048" t="str">
            <v>Tapijt</v>
          </cell>
          <cell r="E2048">
            <v>10</v>
          </cell>
          <cell r="F2048">
            <v>0.6705000000000001</v>
          </cell>
          <cell r="G2048">
            <v>1.8450000000000001E-2</v>
          </cell>
          <cell r="H2048">
            <v>0</v>
          </cell>
          <cell r="I2048">
            <v>0</v>
          </cell>
          <cell r="J2048">
            <v>0</v>
          </cell>
          <cell r="K2048">
            <v>0</v>
          </cell>
          <cell r="L2048">
            <v>0</v>
          </cell>
          <cell r="M2048">
            <v>0</v>
          </cell>
          <cell r="N2048">
            <v>0</v>
          </cell>
          <cell r="O2048">
            <v>0</v>
          </cell>
          <cell r="P2048">
            <v>0.68895000000000006</v>
          </cell>
          <cell r="Q2048">
            <v>14.514841425357428</v>
          </cell>
          <cell r="R2048" t="str">
            <v>Spr010t</v>
          </cell>
          <cell r="S2048">
            <v>0.81</v>
          </cell>
        </row>
        <row r="2049">
          <cell r="B2049" t="str">
            <v>Spr011t</v>
          </cell>
          <cell r="D2049" t="str">
            <v>Tapijt</v>
          </cell>
          <cell r="E2049">
            <v>11</v>
          </cell>
          <cell r="F2049">
            <v>0.6705000000000001</v>
          </cell>
          <cell r="G2049">
            <v>1.8450000000000001E-2</v>
          </cell>
          <cell r="H2049">
            <v>0</v>
          </cell>
          <cell r="I2049">
            <v>0</v>
          </cell>
          <cell r="J2049">
            <v>0</v>
          </cell>
          <cell r="K2049">
            <v>0</v>
          </cell>
          <cell r="L2049">
            <v>0</v>
          </cell>
          <cell r="M2049">
            <v>0</v>
          </cell>
          <cell r="N2049">
            <v>0</v>
          </cell>
          <cell r="O2049">
            <v>0</v>
          </cell>
          <cell r="P2049">
            <v>0.68895000000000006</v>
          </cell>
          <cell r="Q2049">
            <v>15.96632556789317</v>
          </cell>
          <cell r="R2049" t="str">
            <v>Spr011t</v>
          </cell>
          <cell r="S2049">
            <v>0.81</v>
          </cell>
        </row>
        <row r="2051">
          <cell r="B2051" t="str">
            <v>Tea260l</v>
          </cell>
          <cell r="C2051" t="str">
            <v>Teampost</v>
          </cell>
          <cell r="D2051" t="str">
            <v>Lino/PVC</v>
          </cell>
          <cell r="E2051">
            <v>260</v>
          </cell>
          <cell r="F2051">
            <v>0.91109777777777778</v>
          </cell>
          <cell r="G2051">
            <v>3.2066666666666667E-2</v>
          </cell>
          <cell r="H2051">
            <v>5.1999999999999998E-2</v>
          </cell>
          <cell r="I2051">
            <v>0</v>
          </cell>
          <cell r="J2051">
            <v>0</v>
          </cell>
          <cell r="K2051">
            <v>0</v>
          </cell>
          <cell r="L2051">
            <v>0</v>
          </cell>
          <cell r="M2051">
            <v>0</v>
          </cell>
          <cell r="N2051">
            <v>0</v>
          </cell>
          <cell r="O2051">
            <v>0</v>
          </cell>
          <cell r="P2051">
            <v>0.99516444444444452</v>
          </cell>
          <cell r="Q2051">
            <v>261.26335346028793</v>
          </cell>
          <cell r="R2051" t="str">
            <v>Tea260l</v>
          </cell>
          <cell r="S2051">
            <v>0.78</v>
          </cell>
        </row>
        <row r="2052">
          <cell r="B2052" t="str">
            <v>Tea260ln</v>
          </cell>
          <cell r="C2052" t="str">
            <v>Teampost, naloopronde</v>
          </cell>
          <cell r="D2052" t="str">
            <v>Lino/PVC</v>
          </cell>
          <cell r="E2052">
            <v>260</v>
          </cell>
          <cell r="F2052">
            <v>0.88350000000000006</v>
          </cell>
          <cell r="G2052">
            <v>3.3300000000000003E-2</v>
          </cell>
          <cell r="H2052">
            <v>5.4000000000000006E-2</v>
          </cell>
          <cell r="I2052">
            <v>0</v>
          </cell>
          <cell r="J2052">
            <v>0</v>
          </cell>
          <cell r="K2052">
            <v>0</v>
          </cell>
          <cell r="L2052">
            <v>0</v>
          </cell>
          <cell r="M2052">
            <v>0</v>
          </cell>
          <cell r="N2052">
            <v>0</v>
          </cell>
          <cell r="O2052">
            <v>0</v>
          </cell>
          <cell r="P2052">
            <v>0.97080000000000011</v>
          </cell>
          <cell r="Q2052">
            <v>267.82035434693034</v>
          </cell>
          <cell r="R2052" t="str">
            <v>Tea260ln</v>
          </cell>
          <cell r="S2052">
            <v>0.81</v>
          </cell>
        </row>
        <row r="2053">
          <cell r="B2053" t="str">
            <v>Tea156l</v>
          </cell>
          <cell r="C2053" t="str">
            <v>Teampost</v>
          </cell>
          <cell r="D2053" t="str">
            <v>Lino/PVC</v>
          </cell>
          <cell r="E2053">
            <v>156</v>
          </cell>
          <cell r="F2053">
            <v>0.88350000000000006</v>
          </cell>
          <cell r="G2053">
            <v>3.3300000000000003E-2</v>
          </cell>
          <cell r="H2053">
            <v>5.4000000000000006E-2</v>
          </cell>
          <cell r="I2053">
            <v>0</v>
          </cell>
          <cell r="J2053">
            <v>0</v>
          </cell>
          <cell r="K2053">
            <v>0</v>
          </cell>
          <cell r="L2053">
            <v>0</v>
          </cell>
          <cell r="M2053">
            <v>0</v>
          </cell>
          <cell r="N2053">
            <v>0</v>
          </cell>
          <cell r="O2053">
            <v>0</v>
          </cell>
          <cell r="P2053">
            <v>0.97080000000000011</v>
          </cell>
          <cell r="Q2053">
            <v>160.6922126081582</v>
          </cell>
          <cell r="R2053" t="str">
            <v>Tea156l</v>
          </cell>
          <cell r="S2053">
            <v>0.81</v>
          </cell>
        </row>
        <row r="2054">
          <cell r="B2054" t="str">
            <v>Tea130l</v>
          </cell>
          <cell r="C2054" t="str">
            <v>Teampost</v>
          </cell>
          <cell r="D2054" t="str">
            <v>Lino/PVC</v>
          </cell>
          <cell r="E2054">
            <v>130</v>
          </cell>
          <cell r="F2054">
            <v>0.88350000000000006</v>
          </cell>
          <cell r="G2054">
            <v>3.3300000000000003E-2</v>
          </cell>
          <cell r="H2054">
            <v>5.4000000000000006E-2</v>
          </cell>
          <cell r="I2054">
            <v>0</v>
          </cell>
          <cell r="J2054">
            <v>0</v>
          </cell>
          <cell r="K2054">
            <v>0</v>
          </cell>
          <cell r="L2054">
            <v>0</v>
          </cell>
          <cell r="M2054">
            <v>0</v>
          </cell>
          <cell r="N2054">
            <v>0</v>
          </cell>
          <cell r="O2054">
            <v>0</v>
          </cell>
          <cell r="P2054">
            <v>0.97080000000000011</v>
          </cell>
          <cell r="Q2054">
            <v>133.91017717346517</v>
          </cell>
          <cell r="R2054" t="str">
            <v>Tea130l</v>
          </cell>
          <cell r="S2054">
            <v>0.81</v>
          </cell>
        </row>
        <row r="2055">
          <cell r="B2055" t="str">
            <v>Tea104l</v>
          </cell>
          <cell r="C2055" t="str">
            <v>Teampost</v>
          </cell>
          <cell r="D2055" t="str">
            <v>Lino/PVC</v>
          </cell>
          <cell r="E2055">
            <v>104</v>
          </cell>
          <cell r="F2055">
            <v>0.88350000000000006</v>
          </cell>
          <cell r="G2055">
            <v>3.3300000000000003E-2</v>
          </cell>
          <cell r="H2055">
            <v>5.4000000000000006E-2</v>
          </cell>
          <cell r="I2055">
            <v>0</v>
          </cell>
          <cell r="J2055">
            <v>0</v>
          </cell>
          <cell r="K2055">
            <v>0</v>
          </cell>
          <cell r="L2055">
            <v>0</v>
          </cell>
          <cell r="M2055">
            <v>0</v>
          </cell>
          <cell r="N2055">
            <v>0</v>
          </cell>
          <cell r="O2055">
            <v>0</v>
          </cell>
          <cell r="P2055">
            <v>0.97080000000000011</v>
          </cell>
          <cell r="Q2055">
            <v>107.12814173877213</v>
          </cell>
          <cell r="R2055" t="str">
            <v>Tea104l</v>
          </cell>
          <cell r="S2055">
            <v>0.81</v>
          </cell>
        </row>
        <row r="2056">
          <cell r="B2056" t="str">
            <v>Tea052l</v>
          </cell>
          <cell r="C2056" t="str">
            <v>Teampost</v>
          </cell>
          <cell r="D2056" t="str">
            <v>Lino/PVC</v>
          </cell>
          <cell r="E2056">
            <v>52</v>
          </cell>
          <cell r="F2056">
            <v>0.88350000000000006</v>
          </cell>
          <cell r="G2056">
            <v>3.3300000000000003E-2</v>
          </cell>
          <cell r="H2056">
            <v>5.4000000000000006E-2</v>
          </cell>
          <cell r="I2056">
            <v>0</v>
          </cell>
          <cell r="J2056">
            <v>0</v>
          </cell>
          <cell r="K2056">
            <v>0</v>
          </cell>
          <cell r="L2056">
            <v>0</v>
          </cell>
          <cell r="M2056">
            <v>0</v>
          </cell>
          <cell r="N2056">
            <v>0</v>
          </cell>
          <cell r="O2056">
            <v>0</v>
          </cell>
          <cell r="P2056">
            <v>0.97080000000000011</v>
          </cell>
          <cell r="Q2056">
            <v>53.564070869386065</v>
          </cell>
          <cell r="R2056" t="str">
            <v>Tea052l</v>
          </cell>
          <cell r="S2056">
            <v>0.81</v>
          </cell>
        </row>
        <row r="2057">
          <cell r="B2057" t="str">
            <v>Tea026l</v>
          </cell>
          <cell r="C2057" t="str">
            <v>Teampost</v>
          </cell>
          <cell r="D2057" t="str">
            <v>Lino/PVC</v>
          </cell>
          <cell r="E2057">
            <v>26</v>
          </cell>
          <cell r="F2057">
            <v>0.88350000000000006</v>
          </cell>
          <cell r="G2057">
            <v>3.3300000000000003E-2</v>
          </cell>
          <cell r="H2057">
            <v>5.4000000000000006E-2</v>
          </cell>
          <cell r="I2057">
            <v>0</v>
          </cell>
          <cell r="J2057">
            <v>0</v>
          </cell>
          <cell r="K2057">
            <v>0</v>
          </cell>
          <cell r="L2057">
            <v>0</v>
          </cell>
          <cell r="M2057">
            <v>0</v>
          </cell>
          <cell r="N2057">
            <v>0</v>
          </cell>
          <cell r="O2057">
            <v>0</v>
          </cell>
          <cell r="P2057">
            <v>0.97080000000000011</v>
          </cell>
          <cell r="Q2057">
            <v>26.782035434693032</v>
          </cell>
          <cell r="R2057" t="str">
            <v>Tea026l</v>
          </cell>
          <cell r="S2057">
            <v>0.81</v>
          </cell>
        </row>
        <row r="2058">
          <cell r="B2058" t="str">
            <v>Tea012l</v>
          </cell>
          <cell r="C2058" t="str">
            <v>Teampost</v>
          </cell>
          <cell r="D2058" t="str">
            <v>Lino/PVC</v>
          </cell>
          <cell r="E2058">
            <v>12</v>
          </cell>
          <cell r="F2058">
            <v>0.88350000000000006</v>
          </cell>
          <cell r="G2058">
            <v>3.3300000000000003E-2</v>
          </cell>
          <cell r="H2058">
            <v>5.4000000000000006E-2</v>
          </cell>
          <cell r="I2058">
            <v>0</v>
          </cell>
          <cell r="J2058">
            <v>0</v>
          </cell>
          <cell r="K2058">
            <v>0</v>
          </cell>
          <cell r="L2058">
            <v>0</v>
          </cell>
          <cell r="M2058">
            <v>0</v>
          </cell>
          <cell r="N2058">
            <v>0</v>
          </cell>
          <cell r="O2058">
            <v>0</v>
          </cell>
          <cell r="P2058">
            <v>0.97080000000000011</v>
          </cell>
          <cell r="Q2058">
            <v>12.360939431396783</v>
          </cell>
          <cell r="R2058" t="str">
            <v>Tea012l</v>
          </cell>
          <cell r="S2058">
            <v>0.81</v>
          </cell>
        </row>
        <row r="2059">
          <cell r="B2059" t="str">
            <v>Tea052lz</v>
          </cell>
          <cell r="C2059" t="str">
            <v>Teampost, weekend</v>
          </cell>
          <cell r="D2059" t="str">
            <v>Lino/PVC</v>
          </cell>
          <cell r="E2059">
            <v>52</v>
          </cell>
          <cell r="F2059">
            <v>0.88350000000000006</v>
          </cell>
          <cell r="G2059">
            <v>3.3300000000000003E-2</v>
          </cell>
          <cell r="H2059">
            <v>5.4000000000000006E-2</v>
          </cell>
          <cell r="I2059">
            <v>0</v>
          </cell>
          <cell r="J2059">
            <v>0</v>
          </cell>
          <cell r="K2059">
            <v>0</v>
          </cell>
          <cell r="L2059">
            <v>0</v>
          </cell>
          <cell r="M2059">
            <v>0</v>
          </cell>
          <cell r="N2059">
            <v>0</v>
          </cell>
          <cell r="O2059">
            <v>0</v>
          </cell>
          <cell r="P2059">
            <v>0.97080000000000011</v>
          </cell>
          <cell r="Q2059">
            <v>53.564070869386065</v>
          </cell>
          <cell r="R2059" t="str">
            <v>Tea052lz</v>
          </cell>
          <cell r="S2059">
            <v>0.81</v>
          </cell>
        </row>
        <row r="2060">
          <cell r="B2060" t="str">
            <v>Tea001l</v>
          </cell>
          <cell r="D2060" t="str">
            <v>Lino/PVC</v>
          </cell>
          <cell r="E2060">
            <v>156</v>
          </cell>
          <cell r="F2060">
            <v>0.88350000000000006</v>
          </cell>
          <cell r="G2060">
            <v>3.3300000000000003E-2</v>
          </cell>
          <cell r="H2060">
            <v>5.4000000000000006E-2</v>
          </cell>
          <cell r="I2060">
            <v>0</v>
          </cell>
          <cell r="J2060">
            <v>0</v>
          </cell>
          <cell r="K2060">
            <v>0</v>
          </cell>
          <cell r="L2060">
            <v>0</v>
          </cell>
          <cell r="M2060">
            <v>0</v>
          </cell>
          <cell r="N2060">
            <v>0</v>
          </cell>
          <cell r="O2060">
            <v>0</v>
          </cell>
          <cell r="P2060">
            <v>0.97080000000000011</v>
          </cell>
          <cell r="Q2060">
            <v>160.6922126081582</v>
          </cell>
          <cell r="R2060" t="str">
            <v>Tea001l</v>
          </cell>
          <cell r="S2060">
            <v>0.81</v>
          </cell>
        </row>
        <row r="2061">
          <cell r="B2061" t="str">
            <v>Tea002l</v>
          </cell>
          <cell r="D2061" t="str">
            <v>Lino/PVC</v>
          </cell>
          <cell r="E2061">
            <v>2</v>
          </cell>
          <cell r="F2061">
            <v>0.88350000000000006</v>
          </cell>
          <cell r="G2061">
            <v>3.3300000000000003E-2</v>
          </cell>
          <cell r="H2061">
            <v>5.4000000000000006E-2</v>
          </cell>
          <cell r="I2061">
            <v>0</v>
          </cell>
          <cell r="J2061">
            <v>0</v>
          </cell>
          <cell r="K2061">
            <v>0</v>
          </cell>
          <cell r="L2061">
            <v>0</v>
          </cell>
          <cell r="M2061">
            <v>0</v>
          </cell>
          <cell r="N2061">
            <v>0</v>
          </cell>
          <cell r="O2061">
            <v>0</v>
          </cell>
          <cell r="P2061">
            <v>0.97080000000000011</v>
          </cell>
          <cell r="Q2061">
            <v>2.0601565718994639</v>
          </cell>
          <cell r="R2061" t="str">
            <v>Tea002l</v>
          </cell>
          <cell r="S2061">
            <v>0.81</v>
          </cell>
        </row>
        <row r="2062">
          <cell r="B2062" t="str">
            <v>Tea003l</v>
          </cell>
          <cell r="D2062" t="str">
            <v>Lino/PVC</v>
          </cell>
          <cell r="E2062">
            <v>3</v>
          </cell>
          <cell r="F2062">
            <v>0.88350000000000006</v>
          </cell>
          <cell r="G2062">
            <v>3.3300000000000003E-2</v>
          </cell>
          <cell r="H2062">
            <v>5.4000000000000006E-2</v>
          </cell>
          <cell r="I2062">
            <v>0</v>
          </cell>
          <cell r="J2062">
            <v>0</v>
          </cell>
          <cell r="K2062">
            <v>0</v>
          </cell>
          <cell r="L2062">
            <v>0</v>
          </cell>
          <cell r="M2062">
            <v>0</v>
          </cell>
          <cell r="N2062">
            <v>0</v>
          </cell>
          <cell r="O2062">
            <v>0</v>
          </cell>
          <cell r="P2062">
            <v>0.97080000000000011</v>
          </cell>
          <cell r="Q2062">
            <v>3.0902348578491958</v>
          </cell>
          <cell r="R2062" t="str">
            <v>Tea003l</v>
          </cell>
          <cell r="S2062">
            <v>0.81</v>
          </cell>
        </row>
        <row r="2063">
          <cell r="B2063" t="str">
            <v>Tea004l</v>
          </cell>
          <cell r="D2063" t="str">
            <v>Lino/PVC</v>
          </cell>
          <cell r="E2063">
            <v>4</v>
          </cell>
          <cell r="F2063">
            <v>0.88350000000000006</v>
          </cell>
          <cell r="G2063">
            <v>3.3300000000000003E-2</v>
          </cell>
          <cell r="H2063">
            <v>5.4000000000000006E-2</v>
          </cell>
          <cell r="I2063">
            <v>0</v>
          </cell>
          <cell r="J2063">
            <v>0</v>
          </cell>
          <cell r="K2063">
            <v>0</v>
          </cell>
          <cell r="L2063">
            <v>0</v>
          </cell>
          <cell r="M2063">
            <v>0</v>
          </cell>
          <cell r="N2063">
            <v>0</v>
          </cell>
          <cell r="O2063">
            <v>0</v>
          </cell>
          <cell r="P2063">
            <v>0.97080000000000011</v>
          </cell>
          <cell r="Q2063">
            <v>4.1203131437989278</v>
          </cell>
          <cell r="R2063" t="str">
            <v>Tea004l</v>
          </cell>
          <cell r="S2063">
            <v>0.81</v>
          </cell>
        </row>
        <row r="2064">
          <cell r="B2064" t="str">
            <v>Tea005l</v>
          </cell>
          <cell r="D2064" t="str">
            <v>Lino/PVC</v>
          </cell>
          <cell r="E2064">
            <v>5</v>
          </cell>
          <cell r="F2064">
            <v>0.88350000000000006</v>
          </cell>
          <cell r="G2064">
            <v>3.3300000000000003E-2</v>
          </cell>
          <cell r="H2064">
            <v>5.4000000000000006E-2</v>
          </cell>
          <cell r="I2064">
            <v>0</v>
          </cell>
          <cell r="J2064">
            <v>0</v>
          </cell>
          <cell r="K2064">
            <v>0</v>
          </cell>
          <cell r="L2064">
            <v>0</v>
          </cell>
          <cell r="M2064">
            <v>0</v>
          </cell>
          <cell r="N2064">
            <v>0</v>
          </cell>
          <cell r="O2064">
            <v>0</v>
          </cell>
          <cell r="P2064">
            <v>0.97080000000000011</v>
          </cell>
          <cell r="Q2064">
            <v>5.1503914297486597</v>
          </cell>
          <cell r="R2064" t="str">
            <v>Tea005l</v>
          </cell>
          <cell r="S2064">
            <v>0.81</v>
          </cell>
        </row>
        <row r="2065">
          <cell r="B2065" t="str">
            <v>Tea006l</v>
          </cell>
          <cell r="D2065" t="str">
            <v>Lino/PVC</v>
          </cell>
          <cell r="E2065">
            <v>6</v>
          </cell>
          <cell r="F2065">
            <v>1.2237</v>
          </cell>
          <cell r="G2065">
            <v>3.3300000000000003E-2</v>
          </cell>
          <cell r="H2065">
            <v>5.4000000000000006E-2</v>
          </cell>
          <cell r="I2065">
            <v>0</v>
          </cell>
          <cell r="J2065">
            <v>0</v>
          </cell>
          <cell r="K2065">
            <v>0</v>
          </cell>
          <cell r="L2065">
            <v>0</v>
          </cell>
          <cell r="M2065">
            <v>0</v>
          </cell>
          <cell r="N2065">
            <v>0</v>
          </cell>
          <cell r="O2065">
            <v>0</v>
          </cell>
          <cell r="P2065">
            <v>1.3110000000000002</v>
          </cell>
          <cell r="Q2065">
            <v>4.5766590389016022</v>
          </cell>
          <cell r="R2065" t="str">
            <v>Tea006l</v>
          </cell>
          <cell r="S2065">
            <v>0.81</v>
          </cell>
        </row>
        <row r="2066">
          <cell r="B2066" t="str">
            <v>Tea007l</v>
          </cell>
          <cell r="D2066" t="str">
            <v>Lino/PVC</v>
          </cell>
          <cell r="E2066">
            <v>7</v>
          </cell>
          <cell r="F2066">
            <v>1.2237</v>
          </cell>
          <cell r="G2066">
            <v>3.3300000000000003E-2</v>
          </cell>
          <cell r="H2066">
            <v>5.4000000000000006E-2</v>
          </cell>
          <cell r="I2066">
            <v>0</v>
          </cell>
          <cell r="J2066">
            <v>0</v>
          </cell>
          <cell r="K2066">
            <v>0</v>
          </cell>
          <cell r="L2066">
            <v>0</v>
          </cell>
          <cell r="M2066">
            <v>0</v>
          </cell>
          <cell r="N2066">
            <v>0</v>
          </cell>
          <cell r="O2066">
            <v>0</v>
          </cell>
          <cell r="P2066">
            <v>1.3110000000000002</v>
          </cell>
          <cell r="Q2066">
            <v>5.3394355453852027</v>
          </cell>
          <cell r="R2066" t="str">
            <v>Tea007l</v>
          </cell>
          <cell r="S2066">
            <v>0.81</v>
          </cell>
        </row>
        <row r="2067">
          <cell r="B2067" t="str">
            <v>Tea008l</v>
          </cell>
          <cell r="D2067" t="str">
            <v>Lino/PVC</v>
          </cell>
          <cell r="E2067">
            <v>8</v>
          </cell>
          <cell r="F2067">
            <v>1.2237</v>
          </cell>
          <cell r="G2067">
            <v>3.3300000000000003E-2</v>
          </cell>
          <cell r="H2067">
            <v>5.4000000000000006E-2</v>
          </cell>
          <cell r="I2067">
            <v>0</v>
          </cell>
          <cell r="J2067">
            <v>0</v>
          </cell>
          <cell r="K2067">
            <v>0</v>
          </cell>
          <cell r="L2067">
            <v>0</v>
          </cell>
          <cell r="M2067">
            <v>0</v>
          </cell>
          <cell r="N2067">
            <v>0</v>
          </cell>
          <cell r="O2067">
            <v>0</v>
          </cell>
          <cell r="P2067">
            <v>1.3110000000000002</v>
          </cell>
          <cell r="Q2067">
            <v>6.1022120518688023</v>
          </cell>
          <cell r="R2067" t="str">
            <v>Tea008l</v>
          </cell>
          <cell r="S2067">
            <v>0.81</v>
          </cell>
        </row>
        <row r="2068">
          <cell r="B2068" t="str">
            <v>Tea009l</v>
          </cell>
          <cell r="D2068" t="str">
            <v>Lino/PVC</v>
          </cell>
          <cell r="E2068">
            <v>9</v>
          </cell>
          <cell r="F2068">
            <v>1.2237</v>
          </cell>
          <cell r="G2068">
            <v>3.3300000000000003E-2</v>
          </cell>
          <cell r="H2068">
            <v>5.4000000000000006E-2</v>
          </cell>
          <cell r="I2068">
            <v>0</v>
          </cell>
          <cell r="J2068">
            <v>0</v>
          </cell>
          <cell r="K2068">
            <v>0</v>
          </cell>
          <cell r="L2068">
            <v>0</v>
          </cell>
          <cell r="M2068">
            <v>0</v>
          </cell>
          <cell r="N2068">
            <v>0</v>
          </cell>
          <cell r="O2068">
            <v>0</v>
          </cell>
          <cell r="P2068">
            <v>1.3110000000000002</v>
          </cell>
          <cell r="Q2068">
            <v>6.8649885583524028</v>
          </cell>
          <cell r="R2068" t="str">
            <v>Tea009l</v>
          </cell>
          <cell r="S2068">
            <v>0.81</v>
          </cell>
        </row>
        <row r="2069">
          <cell r="B2069" t="str">
            <v>Tea010l</v>
          </cell>
          <cell r="D2069" t="str">
            <v>Lino/PVC</v>
          </cell>
          <cell r="E2069">
            <v>10</v>
          </cell>
          <cell r="F2069">
            <v>1.2237</v>
          </cell>
          <cell r="G2069">
            <v>3.3300000000000003E-2</v>
          </cell>
          <cell r="H2069">
            <v>5.4000000000000006E-2</v>
          </cell>
          <cell r="I2069">
            <v>0</v>
          </cell>
          <cell r="J2069">
            <v>0</v>
          </cell>
          <cell r="K2069">
            <v>0</v>
          </cell>
          <cell r="L2069">
            <v>0</v>
          </cell>
          <cell r="M2069">
            <v>0</v>
          </cell>
          <cell r="N2069">
            <v>0</v>
          </cell>
          <cell r="O2069">
            <v>0</v>
          </cell>
          <cell r="P2069">
            <v>1.3110000000000002</v>
          </cell>
          <cell r="Q2069">
            <v>7.6277650648360034</v>
          </cell>
          <cell r="R2069" t="str">
            <v>Tea010l</v>
          </cell>
          <cell r="S2069">
            <v>0.81</v>
          </cell>
        </row>
        <row r="2070">
          <cell r="B2070" t="str">
            <v>Tea011l</v>
          </cell>
          <cell r="D2070" t="str">
            <v>Lino/PVC</v>
          </cell>
          <cell r="E2070">
            <v>11</v>
          </cell>
          <cell r="F2070">
            <v>1.2237</v>
          </cell>
          <cell r="G2070">
            <v>3.3300000000000003E-2</v>
          </cell>
          <cell r="H2070">
            <v>5.4000000000000006E-2</v>
          </cell>
          <cell r="I2070">
            <v>0</v>
          </cell>
          <cell r="J2070">
            <v>0</v>
          </cell>
          <cell r="K2070">
            <v>0</v>
          </cell>
          <cell r="L2070">
            <v>0</v>
          </cell>
          <cell r="M2070">
            <v>0</v>
          </cell>
          <cell r="N2070">
            <v>0</v>
          </cell>
          <cell r="O2070">
            <v>0</v>
          </cell>
          <cell r="P2070">
            <v>1.3110000000000002</v>
          </cell>
          <cell r="Q2070">
            <v>8.3905415713196039</v>
          </cell>
          <cell r="R2070" t="str">
            <v>Tea011l</v>
          </cell>
          <cell r="S2070">
            <v>0.81</v>
          </cell>
        </row>
        <row r="2072">
          <cell r="B2072" t="str">
            <v>Tea260t</v>
          </cell>
          <cell r="C2072" t="str">
            <v>Teampost</v>
          </cell>
          <cell r="D2072" t="str">
            <v>Tapijt</v>
          </cell>
          <cell r="E2072">
            <v>130</v>
          </cell>
          <cell r="F2072">
            <v>0.4689876543209876</v>
          </cell>
          <cell r="G2072">
            <v>5.6296296296296294E-3</v>
          </cell>
          <cell r="H2072">
            <v>1.6666666666666666E-2</v>
          </cell>
          <cell r="I2072">
            <v>0</v>
          </cell>
          <cell r="J2072">
            <v>0</v>
          </cell>
          <cell r="K2072">
            <v>0</v>
          </cell>
          <cell r="L2072">
            <v>0</v>
          </cell>
          <cell r="M2072">
            <v>0</v>
          </cell>
          <cell r="N2072">
            <v>0</v>
          </cell>
          <cell r="O2072">
            <v>0</v>
          </cell>
          <cell r="P2072">
            <v>0.49128395061728392</v>
          </cell>
          <cell r="Q2072">
            <v>264.61275569181282</v>
          </cell>
          <cell r="R2072" t="str">
            <v>Tea260t</v>
          </cell>
          <cell r="S2072">
            <v>0.8</v>
          </cell>
        </row>
        <row r="2073">
          <cell r="B2073" t="str">
            <v>Tea260tn</v>
          </cell>
          <cell r="C2073" t="str">
            <v>Teampost, naloopronde</v>
          </cell>
          <cell r="D2073" t="str">
            <v>Tapijt</v>
          </cell>
          <cell r="E2073">
            <v>260</v>
          </cell>
          <cell r="F2073">
            <v>0.36592592592592593</v>
          </cell>
          <cell r="G2073">
            <v>0</v>
          </cell>
          <cell r="H2073">
            <v>0</v>
          </cell>
          <cell r="I2073">
            <v>0</v>
          </cell>
          <cell r="J2073">
            <v>0</v>
          </cell>
          <cell r="K2073">
            <v>0</v>
          </cell>
          <cell r="L2073">
            <v>0</v>
          </cell>
          <cell r="M2073">
            <v>0</v>
          </cell>
          <cell r="N2073">
            <v>0</v>
          </cell>
          <cell r="O2073">
            <v>0</v>
          </cell>
          <cell r="P2073">
            <v>0.36592592592592593</v>
          </cell>
          <cell r="Q2073">
            <v>710.52631578947364</v>
          </cell>
          <cell r="R2073" t="str">
            <v>Tea260tn</v>
          </cell>
          <cell r="S2073">
            <v>0.8</v>
          </cell>
        </row>
        <row r="2074">
          <cell r="B2074" t="str">
            <v>Tea156t</v>
          </cell>
          <cell r="C2074" t="str">
            <v>Teampost</v>
          </cell>
          <cell r="D2074" t="str">
            <v>Tapijt</v>
          </cell>
          <cell r="E2074">
            <v>156</v>
          </cell>
          <cell r="F2074">
            <v>0.33511111111111108</v>
          </cell>
          <cell r="G2074">
            <v>3.8518518518518515E-3</v>
          </cell>
          <cell r="H2074">
            <v>0</v>
          </cell>
          <cell r="I2074">
            <v>0</v>
          </cell>
          <cell r="J2074">
            <v>0</v>
          </cell>
          <cell r="K2074">
            <v>0</v>
          </cell>
          <cell r="L2074">
            <v>0</v>
          </cell>
          <cell r="M2074">
            <v>0</v>
          </cell>
          <cell r="N2074">
            <v>0</v>
          </cell>
          <cell r="O2074">
            <v>0</v>
          </cell>
          <cell r="P2074">
            <v>0.33896296296296291</v>
          </cell>
          <cell r="Q2074">
            <v>460.22727272727275</v>
          </cell>
          <cell r="R2074" t="str">
            <v>Tea156t</v>
          </cell>
          <cell r="S2074">
            <v>0.8</v>
          </cell>
        </row>
        <row r="2075">
          <cell r="B2075" t="str">
            <v>Tea130t</v>
          </cell>
          <cell r="C2075" t="str">
            <v>Teampost</v>
          </cell>
          <cell r="D2075" t="str">
            <v>Tapijt</v>
          </cell>
          <cell r="E2075">
            <v>130</v>
          </cell>
          <cell r="F2075">
            <v>0.29466666666666663</v>
          </cell>
          <cell r="G2075">
            <v>3.8518518518518515E-3</v>
          </cell>
          <cell r="H2075">
            <v>0</v>
          </cell>
          <cell r="I2075">
            <v>0</v>
          </cell>
          <cell r="J2075">
            <v>0</v>
          </cell>
          <cell r="K2075">
            <v>0</v>
          </cell>
          <cell r="L2075">
            <v>0</v>
          </cell>
          <cell r="M2075">
            <v>0</v>
          </cell>
          <cell r="N2075">
            <v>0</v>
          </cell>
          <cell r="O2075">
            <v>0</v>
          </cell>
          <cell r="P2075">
            <v>0.29851851851851846</v>
          </cell>
          <cell r="Q2075">
            <v>435.48387096774201</v>
          </cell>
          <cell r="R2075" t="str">
            <v>Tea130t</v>
          </cell>
          <cell r="S2075">
            <v>0.8</v>
          </cell>
        </row>
        <row r="2076">
          <cell r="B2076" t="str">
            <v>Tea104t</v>
          </cell>
          <cell r="C2076" t="str">
            <v>Teampost</v>
          </cell>
          <cell r="D2076" t="str">
            <v>Tapijt</v>
          </cell>
          <cell r="E2076">
            <v>104</v>
          </cell>
          <cell r="F2076">
            <v>0.25422222222222218</v>
          </cell>
          <cell r="G2076">
            <v>3.8518518518518515E-3</v>
          </cell>
          <cell r="H2076">
            <v>0</v>
          </cell>
          <cell r="I2076">
            <v>0</v>
          </cell>
          <cell r="J2076">
            <v>0</v>
          </cell>
          <cell r="K2076">
            <v>0</v>
          </cell>
          <cell r="L2076">
            <v>0</v>
          </cell>
          <cell r="M2076">
            <v>0</v>
          </cell>
          <cell r="N2076">
            <v>0</v>
          </cell>
          <cell r="O2076">
            <v>0</v>
          </cell>
          <cell r="P2076">
            <v>0.25807407407407401</v>
          </cell>
          <cell r="Q2076">
            <v>402.9850746268657</v>
          </cell>
          <cell r="R2076" t="str">
            <v>Tea104t</v>
          </cell>
          <cell r="S2076">
            <v>0.8</v>
          </cell>
        </row>
        <row r="2077">
          <cell r="B2077" t="str">
            <v>Tea052t</v>
          </cell>
          <cell r="C2077" t="str">
            <v>Teampost</v>
          </cell>
          <cell r="D2077" t="str">
            <v>Tapijt</v>
          </cell>
          <cell r="E2077">
            <v>52</v>
          </cell>
          <cell r="F2077">
            <v>0.17333333333333334</v>
          </cell>
          <cell r="G2077">
            <v>3.8518518518518515E-3</v>
          </cell>
          <cell r="H2077">
            <v>0</v>
          </cell>
          <cell r="I2077">
            <v>0</v>
          </cell>
          <cell r="J2077">
            <v>0</v>
          </cell>
          <cell r="K2077">
            <v>0</v>
          </cell>
          <cell r="L2077">
            <v>0</v>
          </cell>
          <cell r="M2077">
            <v>0</v>
          </cell>
          <cell r="N2077">
            <v>0</v>
          </cell>
          <cell r="O2077">
            <v>0</v>
          </cell>
          <cell r="P2077">
            <v>0.1771851851851852</v>
          </cell>
          <cell r="Q2077">
            <v>293.47826086956519</v>
          </cell>
          <cell r="R2077" t="str">
            <v>Tea052t</v>
          </cell>
          <cell r="S2077">
            <v>0.8</v>
          </cell>
        </row>
        <row r="2078">
          <cell r="B2078" t="str">
            <v>Tea026t</v>
          </cell>
          <cell r="C2078" t="str">
            <v>Teampost</v>
          </cell>
          <cell r="D2078" t="str">
            <v>Tapijt</v>
          </cell>
          <cell r="E2078">
            <v>26</v>
          </cell>
          <cell r="F2078">
            <v>9.0814814814814834E-2</v>
          </cell>
          <cell r="G2078">
            <v>3.8518518518518515E-3</v>
          </cell>
          <cell r="H2078">
            <v>0</v>
          </cell>
          <cell r="I2078">
            <v>0</v>
          </cell>
          <cell r="J2078">
            <v>0</v>
          </cell>
          <cell r="K2078">
            <v>0</v>
          </cell>
          <cell r="L2078">
            <v>0</v>
          </cell>
          <cell r="M2078">
            <v>0</v>
          </cell>
          <cell r="N2078">
            <v>0</v>
          </cell>
          <cell r="O2078">
            <v>0</v>
          </cell>
          <cell r="P2078">
            <v>9.4666666666666691E-2</v>
          </cell>
          <cell r="Q2078">
            <v>274.64788732394362</v>
          </cell>
          <cell r="R2078" t="str">
            <v>Tea026t</v>
          </cell>
          <cell r="S2078">
            <v>0.8</v>
          </cell>
        </row>
        <row r="2079">
          <cell r="B2079" t="str">
            <v>Tea012t</v>
          </cell>
          <cell r="C2079" t="str">
            <v>Teampost</v>
          </cell>
          <cell r="D2079" t="str">
            <v>Tapijt</v>
          </cell>
          <cell r="E2079">
            <v>12</v>
          </cell>
          <cell r="F2079">
            <v>4.9185185185185186E-2</v>
          </cell>
          <cell r="G2079">
            <v>3.8518518518518515E-3</v>
          </cell>
          <cell r="H2079">
            <v>0</v>
          </cell>
          <cell r="I2079">
            <v>0</v>
          </cell>
          <cell r="J2079">
            <v>0</v>
          </cell>
          <cell r="K2079">
            <v>0</v>
          </cell>
          <cell r="L2079">
            <v>0</v>
          </cell>
          <cell r="M2079">
            <v>0</v>
          </cell>
          <cell r="N2079">
            <v>0</v>
          </cell>
          <cell r="O2079">
            <v>0</v>
          </cell>
          <cell r="P2079">
            <v>5.3037037037037035E-2</v>
          </cell>
          <cell r="Q2079">
            <v>226.25698324022343</v>
          </cell>
          <cell r="R2079" t="str">
            <v>Tea012t</v>
          </cell>
          <cell r="S2079">
            <v>0.8</v>
          </cell>
        </row>
        <row r="2080">
          <cell r="B2080" t="str">
            <v>Tea052tz</v>
          </cell>
          <cell r="C2080" t="str">
            <v>Teampost, weekend</v>
          </cell>
          <cell r="D2080" t="str">
            <v>Tapijt</v>
          </cell>
          <cell r="E2080">
            <v>52</v>
          </cell>
          <cell r="F2080">
            <v>8.0888888888888885E-2</v>
          </cell>
          <cell r="G2080">
            <v>0</v>
          </cell>
          <cell r="H2080">
            <v>0</v>
          </cell>
          <cell r="I2080">
            <v>0</v>
          </cell>
          <cell r="J2080">
            <v>0</v>
          </cell>
          <cell r="K2080">
            <v>0</v>
          </cell>
          <cell r="L2080">
            <v>0</v>
          </cell>
          <cell r="M2080">
            <v>0</v>
          </cell>
          <cell r="N2080">
            <v>0</v>
          </cell>
          <cell r="O2080">
            <v>0</v>
          </cell>
          <cell r="P2080">
            <v>8.0888888888888885E-2</v>
          </cell>
          <cell r="Q2080">
            <v>642.85714285714289</v>
          </cell>
          <cell r="R2080" t="str">
            <v>Tea052tz</v>
          </cell>
          <cell r="S2080">
            <v>0.8</v>
          </cell>
        </row>
        <row r="2081">
          <cell r="B2081" t="str">
            <v>Tea001t</v>
          </cell>
          <cell r="D2081" t="str">
            <v>Tapijt</v>
          </cell>
          <cell r="E2081">
            <v>1</v>
          </cell>
          <cell r="F2081">
            <v>0</v>
          </cell>
          <cell r="G2081">
            <v>0</v>
          </cell>
          <cell r="H2081">
            <v>0</v>
          </cell>
          <cell r="I2081">
            <v>0</v>
          </cell>
          <cell r="J2081">
            <v>0</v>
          </cell>
          <cell r="K2081">
            <v>0</v>
          </cell>
          <cell r="L2081">
            <v>0</v>
          </cell>
          <cell r="M2081">
            <v>0</v>
          </cell>
          <cell r="N2081">
            <v>0</v>
          </cell>
          <cell r="O2081">
            <v>0</v>
          </cell>
          <cell r="P2081">
            <v>0</v>
          </cell>
          <cell r="Q2081">
            <v>0</v>
          </cell>
          <cell r="R2081" t="str">
            <v>Tea001t</v>
          </cell>
          <cell r="S2081">
            <v>0.8</v>
          </cell>
        </row>
        <row r="2082">
          <cell r="B2082" t="str">
            <v>Tea002t</v>
          </cell>
          <cell r="D2082" t="str">
            <v>Tapijt</v>
          </cell>
          <cell r="E2082">
            <v>2</v>
          </cell>
          <cell r="F2082">
            <v>0</v>
          </cell>
          <cell r="G2082">
            <v>0</v>
          </cell>
          <cell r="H2082">
            <v>0</v>
          </cell>
          <cell r="I2082">
            <v>0</v>
          </cell>
          <cell r="J2082">
            <v>0</v>
          </cell>
          <cell r="K2082">
            <v>0</v>
          </cell>
          <cell r="L2082">
            <v>0</v>
          </cell>
          <cell r="M2082">
            <v>0</v>
          </cell>
          <cell r="N2082">
            <v>0</v>
          </cell>
          <cell r="O2082">
            <v>0</v>
          </cell>
          <cell r="P2082">
            <v>0</v>
          </cell>
          <cell r="Q2082">
            <v>0</v>
          </cell>
          <cell r="R2082" t="str">
            <v>Tea002t</v>
          </cell>
          <cell r="S2082">
            <v>0.8</v>
          </cell>
        </row>
        <row r="2083">
          <cell r="B2083" t="str">
            <v>Tea003t</v>
          </cell>
          <cell r="D2083" t="str">
            <v>Tapijt</v>
          </cell>
          <cell r="E2083">
            <v>3</v>
          </cell>
          <cell r="F2083">
            <v>0</v>
          </cell>
          <cell r="G2083">
            <v>0</v>
          </cell>
          <cell r="H2083">
            <v>0</v>
          </cell>
          <cell r="I2083">
            <v>0</v>
          </cell>
          <cell r="J2083">
            <v>0</v>
          </cell>
          <cell r="K2083">
            <v>0</v>
          </cell>
          <cell r="L2083">
            <v>0</v>
          </cell>
          <cell r="M2083">
            <v>0</v>
          </cell>
          <cell r="N2083">
            <v>0</v>
          </cell>
          <cell r="O2083">
            <v>0</v>
          </cell>
          <cell r="P2083">
            <v>0</v>
          </cell>
          <cell r="Q2083">
            <v>0</v>
          </cell>
          <cell r="R2083" t="str">
            <v>Tea003t</v>
          </cell>
          <cell r="S2083">
            <v>0.8</v>
          </cell>
        </row>
        <row r="2084">
          <cell r="B2084" t="str">
            <v>Tea004t</v>
          </cell>
          <cell r="D2084" t="str">
            <v>Tapijt</v>
          </cell>
          <cell r="E2084">
            <v>4</v>
          </cell>
          <cell r="F2084">
            <v>0</v>
          </cell>
          <cell r="G2084">
            <v>0</v>
          </cell>
          <cell r="H2084">
            <v>0</v>
          </cell>
          <cell r="I2084">
            <v>0</v>
          </cell>
          <cell r="J2084">
            <v>0</v>
          </cell>
          <cell r="K2084">
            <v>0</v>
          </cell>
          <cell r="L2084">
            <v>0</v>
          </cell>
          <cell r="M2084">
            <v>0</v>
          </cell>
          <cell r="N2084">
            <v>0</v>
          </cell>
          <cell r="O2084">
            <v>0</v>
          </cell>
          <cell r="P2084">
            <v>0</v>
          </cell>
          <cell r="Q2084">
            <v>0</v>
          </cell>
          <cell r="R2084" t="str">
            <v>Tea004t</v>
          </cell>
          <cell r="S2084">
            <v>0.8</v>
          </cell>
        </row>
        <row r="2085">
          <cell r="B2085" t="str">
            <v>Tea005t</v>
          </cell>
          <cell r="D2085" t="str">
            <v>Tapijt</v>
          </cell>
          <cell r="E2085">
            <v>5</v>
          </cell>
          <cell r="F2085">
            <v>0</v>
          </cell>
          <cell r="G2085">
            <v>0</v>
          </cell>
          <cell r="H2085">
            <v>0</v>
          </cell>
          <cell r="I2085">
            <v>0</v>
          </cell>
          <cell r="J2085">
            <v>0</v>
          </cell>
          <cell r="K2085">
            <v>0</v>
          </cell>
          <cell r="L2085">
            <v>0</v>
          </cell>
          <cell r="M2085">
            <v>0</v>
          </cell>
          <cell r="N2085">
            <v>0</v>
          </cell>
          <cell r="O2085">
            <v>0</v>
          </cell>
          <cell r="P2085">
            <v>0</v>
          </cell>
          <cell r="Q2085">
            <v>0</v>
          </cell>
          <cell r="R2085" t="str">
            <v>Tea005t</v>
          </cell>
          <cell r="S2085">
            <v>0.8</v>
          </cell>
        </row>
        <row r="2086">
          <cell r="B2086" t="str">
            <v>Tea006t</v>
          </cell>
          <cell r="D2086" t="str">
            <v>Tapijt</v>
          </cell>
          <cell r="E2086">
            <v>6</v>
          </cell>
          <cell r="F2086">
            <v>0</v>
          </cell>
          <cell r="G2086">
            <v>0</v>
          </cell>
          <cell r="H2086">
            <v>0</v>
          </cell>
          <cell r="I2086">
            <v>0</v>
          </cell>
          <cell r="J2086">
            <v>0</v>
          </cell>
          <cell r="K2086">
            <v>0</v>
          </cell>
          <cell r="L2086">
            <v>0</v>
          </cell>
          <cell r="M2086">
            <v>0</v>
          </cell>
          <cell r="N2086">
            <v>0</v>
          </cell>
          <cell r="O2086">
            <v>0</v>
          </cell>
          <cell r="P2086">
            <v>0</v>
          </cell>
          <cell r="Q2086">
            <v>0</v>
          </cell>
          <cell r="R2086" t="str">
            <v>Tea006t</v>
          </cell>
          <cell r="S2086">
            <v>0.8</v>
          </cell>
        </row>
        <row r="2087">
          <cell r="B2087" t="str">
            <v>Tea007t</v>
          </cell>
          <cell r="D2087" t="str">
            <v>Tapijt</v>
          </cell>
          <cell r="E2087">
            <v>7</v>
          </cell>
          <cell r="F2087">
            <v>0</v>
          </cell>
          <cell r="G2087">
            <v>0</v>
          </cell>
          <cell r="H2087">
            <v>0</v>
          </cell>
          <cell r="I2087">
            <v>0</v>
          </cell>
          <cell r="J2087">
            <v>0</v>
          </cell>
          <cell r="K2087">
            <v>0</v>
          </cell>
          <cell r="L2087">
            <v>0</v>
          </cell>
          <cell r="M2087">
            <v>0</v>
          </cell>
          <cell r="N2087">
            <v>0</v>
          </cell>
          <cell r="O2087">
            <v>0</v>
          </cell>
          <cell r="P2087">
            <v>0</v>
          </cell>
          <cell r="Q2087">
            <v>0</v>
          </cell>
          <cell r="R2087" t="str">
            <v>Tea007t</v>
          </cell>
          <cell r="S2087">
            <v>0.8</v>
          </cell>
        </row>
        <row r="2088">
          <cell r="B2088" t="str">
            <v>Tea008t</v>
          </cell>
          <cell r="D2088" t="str">
            <v>Tapijt</v>
          </cell>
          <cell r="E2088">
            <v>8</v>
          </cell>
          <cell r="F2088">
            <v>0</v>
          </cell>
          <cell r="G2088">
            <v>0</v>
          </cell>
          <cell r="H2088">
            <v>0</v>
          </cell>
          <cell r="I2088">
            <v>0</v>
          </cell>
          <cell r="J2088">
            <v>0</v>
          </cell>
          <cell r="K2088">
            <v>0</v>
          </cell>
          <cell r="L2088">
            <v>0</v>
          </cell>
          <cell r="M2088">
            <v>0</v>
          </cell>
          <cell r="N2088">
            <v>0</v>
          </cell>
          <cell r="O2088">
            <v>0</v>
          </cell>
          <cell r="P2088">
            <v>0</v>
          </cell>
          <cell r="Q2088">
            <v>0</v>
          </cell>
          <cell r="R2088" t="str">
            <v>Tea008t</v>
          </cell>
          <cell r="S2088">
            <v>0.8</v>
          </cell>
        </row>
        <row r="2089">
          <cell r="B2089" t="str">
            <v>Tea009t</v>
          </cell>
          <cell r="D2089" t="str">
            <v>Tapijt</v>
          </cell>
          <cell r="E2089">
            <v>9</v>
          </cell>
          <cell r="F2089">
            <v>0</v>
          </cell>
          <cell r="G2089">
            <v>0</v>
          </cell>
          <cell r="H2089">
            <v>0</v>
          </cell>
          <cell r="I2089">
            <v>0</v>
          </cell>
          <cell r="J2089">
            <v>0</v>
          </cell>
          <cell r="K2089">
            <v>0</v>
          </cell>
          <cell r="L2089">
            <v>0</v>
          </cell>
          <cell r="M2089">
            <v>0</v>
          </cell>
          <cell r="N2089">
            <v>0</v>
          </cell>
          <cell r="O2089">
            <v>0</v>
          </cell>
          <cell r="P2089">
            <v>0</v>
          </cell>
          <cell r="Q2089">
            <v>0</v>
          </cell>
          <cell r="R2089" t="str">
            <v>Tea009t</v>
          </cell>
          <cell r="S2089">
            <v>0.8</v>
          </cell>
        </row>
        <row r="2090">
          <cell r="B2090" t="str">
            <v>Tea010t</v>
          </cell>
          <cell r="D2090" t="str">
            <v>Tapijt</v>
          </cell>
          <cell r="E2090">
            <v>10</v>
          </cell>
          <cell r="F2090">
            <v>0</v>
          </cell>
          <cell r="G2090">
            <v>0</v>
          </cell>
          <cell r="H2090">
            <v>0</v>
          </cell>
          <cell r="I2090">
            <v>0</v>
          </cell>
          <cell r="J2090">
            <v>0</v>
          </cell>
          <cell r="K2090">
            <v>0</v>
          </cell>
          <cell r="L2090">
            <v>0</v>
          </cell>
          <cell r="M2090">
            <v>0</v>
          </cell>
          <cell r="N2090">
            <v>0</v>
          </cell>
          <cell r="O2090">
            <v>0</v>
          </cell>
          <cell r="P2090">
            <v>0</v>
          </cell>
          <cell r="Q2090">
            <v>0</v>
          </cell>
          <cell r="R2090" t="str">
            <v>Tea010t</v>
          </cell>
          <cell r="S2090">
            <v>0.8</v>
          </cell>
        </row>
        <row r="2091">
          <cell r="B2091" t="str">
            <v>Tea011t</v>
          </cell>
          <cell r="D2091" t="str">
            <v>Tapijt</v>
          </cell>
          <cell r="E2091">
            <v>11</v>
          </cell>
          <cell r="F2091">
            <v>0</v>
          </cell>
          <cell r="G2091">
            <v>0</v>
          </cell>
          <cell r="H2091">
            <v>0</v>
          </cell>
          <cell r="I2091">
            <v>0</v>
          </cell>
          <cell r="J2091">
            <v>0</v>
          </cell>
          <cell r="K2091">
            <v>0</v>
          </cell>
          <cell r="L2091">
            <v>0</v>
          </cell>
          <cell r="M2091">
            <v>0</v>
          </cell>
          <cell r="N2091">
            <v>0</v>
          </cell>
          <cell r="O2091">
            <v>0</v>
          </cell>
          <cell r="P2091">
            <v>0</v>
          </cell>
          <cell r="Q2091">
            <v>0</v>
          </cell>
          <cell r="R2091" t="str">
            <v>Tea011t</v>
          </cell>
          <cell r="S2091">
            <v>0.8</v>
          </cell>
        </row>
        <row r="2093">
          <cell r="B2093" t="str">
            <v>Tel260l</v>
          </cell>
          <cell r="C2093" t="str">
            <v>Telefooncel</v>
          </cell>
          <cell r="D2093" t="str">
            <v>Lino/PVC</v>
          </cell>
          <cell r="E2093">
            <v>260</v>
          </cell>
          <cell r="F2093">
            <v>1.4084629629629628</v>
          </cell>
          <cell r="G2093">
            <v>0</v>
          </cell>
          <cell r="H2093">
            <v>0</v>
          </cell>
          <cell r="I2093">
            <v>0</v>
          </cell>
          <cell r="J2093">
            <v>0.27444444444444444</v>
          </cell>
          <cell r="K2093">
            <v>0</v>
          </cell>
          <cell r="L2093">
            <v>0</v>
          </cell>
          <cell r="M2093">
            <v>0</v>
          </cell>
          <cell r="N2093">
            <v>4.7500000000000001E-2</v>
          </cell>
          <cell r="O2093">
            <v>0</v>
          </cell>
          <cell r="P2093">
            <v>1.7304074074074074</v>
          </cell>
          <cell r="Q2093">
            <v>150.25363326983583</v>
          </cell>
          <cell r="R2093" t="str">
            <v>Tel260l</v>
          </cell>
          <cell r="S2093">
            <v>0.95</v>
          </cell>
        </row>
        <row r="2094">
          <cell r="B2094" t="str">
            <v>Tel260ln</v>
          </cell>
          <cell r="C2094" t="str">
            <v>Telefooncel, naloopronde</v>
          </cell>
          <cell r="D2094" t="str">
            <v>Lino/PVC</v>
          </cell>
          <cell r="E2094">
            <v>260</v>
          </cell>
          <cell r="F2094">
            <v>1.1860740740740738</v>
          </cell>
          <cell r="G2094">
            <v>0</v>
          </cell>
          <cell r="H2094">
            <v>0</v>
          </cell>
          <cell r="I2094">
            <v>0</v>
          </cell>
          <cell r="J2094">
            <v>5.3333333333333337E-2</v>
          </cell>
          <cell r="K2094">
            <v>0</v>
          </cell>
          <cell r="L2094">
            <v>0</v>
          </cell>
          <cell r="M2094">
            <v>0</v>
          </cell>
          <cell r="N2094">
            <v>0</v>
          </cell>
          <cell r="O2094">
            <v>0</v>
          </cell>
          <cell r="P2094">
            <v>1.2394074074074071</v>
          </cell>
          <cell r="Q2094">
            <v>209.7776715276118</v>
          </cell>
          <cell r="R2094" t="str">
            <v>Tel260ln</v>
          </cell>
          <cell r="S2094">
            <v>0.8</v>
          </cell>
        </row>
        <row r="2095">
          <cell r="B2095" t="str">
            <v>Tel156l</v>
          </cell>
          <cell r="C2095" t="str">
            <v>Telefooncel</v>
          </cell>
          <cell r="D2095" t="str">
            <v>Lino/PVC</v>
          </cell>
          <cell r="E2095">
            <v>156</v>
          </cell>
          <cell r="F2095">
            <v>1.1860740740740738</v>
          </cell>
          <cell r="G2095">
            <v>0</v>
          </cell>
          <cell r="H2095">
            <v>0</v>
          </cell>
          <cell r="I2095">
            <v>0</v>
          </cell>
          <cell r="J2095">
            <v>5.3333333333333337E-2</v>
          </cell>
          <cell r="K2095">
            <v>0</v>
          </cell>
          <cell r="L2095">
            <v>0</v>
          </cell>
          <cell r="M2095">
            <v>0</v>
          </cell>
          <cell r="N2095">
            <v>0</v>
          </cell>
          <cell r="O2095">
            <v>0</v>
          </cell>
          <cell r="P2095">
            <v>1.2394074074074071</v>
          </cell>
          <cell r="Q2095">
            <v>125.86660291656709</v>
          </cell>
          <cell r="R2095" t="str">
            <v>Tel156l</v>
          </cell>
          <cell r="S2095">
            <v>0.8</v>
          </cell>
        </row>
        <row r="2096">
          <cell r="B2096" t="str">
            <v>Tel130l</v>
          </cell>
          <cell r="C2096" t="str">
            <v>Telefooncel</v>
          </cell>
          <cell r="D2096" t="str">
            <v>Lino/PVC</v>
          </cell>
          <cell r="E2096">
            <v>130</v>
          </cell>
          <cell r="F2096">
            <v>1.1860740740740738</v>
          </cell>
          <cell r="G2096">
            <v>0</v>
          </cell>
          <cell r="H2096">
            <v>0</v>
          </cell>
          <cell r="I2096">
            <v>0</v>
          </cell>
          <cell r="J2096">
            <v>5.3333333333333337E-2</v>
          </cell>
          <cell r="K2096">
            <v>0</v>
          </cell>
          <cell r="L2096">
            <v>0</v>
          </cell>
          <cell r="M2096">
            <v>0</v>
          </cell>
          <cell r="N2096">
            <v>0</v>
          </cell>
          <cell r="O2096">
            <v>0</v>
          </cell>
          <cell r="P2096">
            <v>1.2394074074074071</v>
          </cell>
          <cell r="Q2096">
            <v>104.8888357638059</v>
          </cell>
          <cell r="R2096" t="str">
            <v>Tel130l</v>
          </cell>
          <cell r="S2096">
            <v>0.8</v>
          </cell>
        </row>
        <row r="2097">
          <cell r="B2097" t="str">
            <v>Tel104l</v>
          </cell>
          <cell r="C2097" t="str">
            <v>Telefooncel</v>
          </cell>
          <cell r="D2097" t="str">
            <v>Lino/PVC</v>
          </cell>
          <cell r="E2097">
            <v>104</v>
          </cell>
          <cell r="F2097">
            <v>1.1860740740740738</v>
          </cell>
          <cell r="G2097">
            <v>0</v>
          </cell>
          <cell r="H2097">
            <v>0</v>
          </cell>
          <cell r="I2097">
            <v>0</v>
          </cell>
          <cell r="J2097">
            <v>5.3333333333333337E-2</v>
          </cell>
          <cell r="K2097">
            <v>0</v>
          </cell>
          <cell r="L2097">
            <v>0</v>
          </cell>
          <cell r="M2097">
            <v>0</v>
          </cell>
          <cell r="N2097">
            <v>0</v>
          </cell>
          <cell r="O2097">
            <v>0</v>
          </cell>
          <cell r="P2097">
            <v>1.2394074074074071</v>
          </cell>
          <cell r="Q2097">
            <v>83.911068611044726</v>
          </cell>
          <cell r="R2097" t="str">
            <v>Tel104l</v>
          </cell>
          <cell r="S2097">
            <v>0.8</v>
          </cell>
        </row>
        <row r="2098">
          <cell r="B2098" t="str">
            <v>Tel052l</v>
          </cell>
          <cell r="C2098" t="str">
            <v>Telefooncel</v>
          </cell>
          <cell r="D2098" t="str">
            <v>Lino/PVC</v>
          </cell>
          <cell r="E2098">
            <v>52</v>
          </cell>
          <cell r="F2098">
            <v>1.1860740740740738</v>
          </cell>
          <cell r="G2098">
            <v>0</v>
          </cell>
          <cell r="H2098">
            <v>0</v>
          </cell>
          <cell r="I2098">
            <v>0</v>
          </cell>
          <cell r="J2098">
            <v>5.3333333333333337E-2</v>
          </cell>
          <cell r="K2098">
            <v>0</v>
          </cell>
          <cell r="L2098">
            <v>0</v>
          </cell>
          <cell r="M2098">
            <v>0</v>
          </cell>
          <cell r="N2098">
            <v>0</v>
          </cell>
          <cell r="O2098">
            <v>0</v>
          </cell>
          <cell r="P2098">
            <v>1.2394074074074071</v>
          </cell>
          <cell r="Q2098">
            <v>41.955534305522363</v>
          </cell>
          <cell r="R2098" t="str">
            <v>Tel052l</v>
          </cell>
          <cell r="S2098">
            <v>0.8</v>
          </cell>
        </row>
        <row r="2099">
          <cell r="B2099" t="str">
            <v>Tel026l</v>
          </cell>
          <cell r="C2099" t="str">
            <v>Telefooncel</v>
          </cell>
          <cell r="D2099" t="str">
            <v>Lino/PVC</v>
          </cell>
          <cell r="E2099">
            <v>26</v>
          </cell>
          <cell r="F2099">
            <v>1.1860740740740738</v>
          </cell>
          <cell r="G2099">
            <v>0</v>
          </cell>
          <cell r="H2099">
            <v>0</v>
          </cell>
          <cell r="I2099">
            <v>0</v>
          </cell>
          <cell r="J2099">
            <v>5.3333333333333337E-2</v>
          </cell>
          <cell r="K2099">
            <v>0</v>
          </cell>
          <cell r="L2099">
            <v>0</v>
          </cell>
          <cell r="M2099">
            <v>0</v>
          </cell>
          <cell r="N2099">
            <v>0</v>
          </cell>
          <cell r="O2099">
            <v>0</v>
          </cell>
          <cell r="P2099">
            <v>1.2394074074074071</v>
          </cell>
          <cell r="Q2099">
            <v>20.977767152761182</v>
          </cell>
          <cell r="R2099" t="str">
            <v>Tel026l</v>
          </cell>
          <cell r="S2099">
            <v>0.8</v>
          </cell>
        </row>
        <row r="2100">
          <cell r="B2100" t="str">
            <v>Tel012l</v>
          </cell>
          <cell r="C2100" t="str">
            <v>Telefooncel</v>
          </cell>
          <cell r="D2100" t="str">
            <v>Lino/PVC</v>
          </cell>
          <cell r="E2100">
            <v>12</v>
          </cell>
          <cell r="F2100">
            <v>1.1860740740740738</v>
          </cell>
          <cell r="G2100">
            <v>0</v>
          </cell>
          <cell r="H2100">
            <v>0</v>
          </cell>
          <cell r="I2100">
            <v>0</v>
          </cell>
          <cell r="J2100">
            <v>5.3333333333333337E-2</v>
          </cell>
          <cell r="K2100">
            <v>0</v>
          </cell>
          <cell r="L2100">
            <v>0</v>
          </cell>
          <cell r="M2100">
            <v>0</v>
          </cell>
          <cell r="N2100">
            <v>0</v>
          </cell>
          <cell r="O2100">
            <v>0</v>
          </cell>
          <cell r="P2100">
            <v>1.2394074074074071</v>
          </cell>
          <cell r="Q2100">
            <v>9.6820463781974677</v>
          </cell>
          <cell r="R2100" t="str">
            <v>Tel012l</v>
          </cell>
          <cell r="S2100">
            <v>0.8</v>
          </cell>
        </row>
        <row r="2101">
          <cell r="B2101" t="str">
            <v>Tel052lz</v>
          </cell>
          <cell r="C2101" t="str">
            <v>Telefooncel, weekend</v>
          </cell>
          <cell r="D2101" t="str">
            <v>Lino/PVC</v>
          </cell>
          <cell r="E2101">
            <v>52</v>
          </cell>
          <cell r="F2101">
            <v>1.1860740740740738</v>
          </cell>
          <cell r="G2101">
            <v>0</v>
          </cell>
          <cell r="H2101">
            <v>0</v>
          </cell>
          <cell r="I2101">
            <v>0</v>
          </cell>
          <cell r="J2101">
            <v>5.3333333333333337E-2</v>
          </cell>
          <cell r="K2101">
            <v>0</v>
          </cell>
          <cell r="L2101">
            <v>0</v>
          </cell>
          <cell r="M2101">
            <v>0</v>
          </cell>
          <cell r="N2101">
            <v>0</v>
          </cell>
          <cell r="O2101">
            <v>0</v>
          </cell>
          <cell r="P2101">
            <v>1.2394074074074071</v>
          </cell>
          <cell r="Q2101">
            <v>41.955534305522363</v>
          </cell>
          <cell r="R2101" t="str">
            <v>Tel052lz</v>
          </cell>
          <cell r="S2101">
            <v>0.8</v>
          </cell>
        </row>
        <row r="2102">
          <cell r="B2102" t="str">
            <v>Tel001l</v>
          </cell>
          <cell r="D2102" t="str">
            <v>Lino/PVC</v>
          </cell>
          <cell r="E2102">
            <v>1</v>
          </cell>
          <cell r="F2102">
            <v>1.1860740740740738</v>
          </cell>
          <cell r="G2102">
            <v>0</v>
          </cell>
          <cell r="H2102">
            <v>0</v>
          </cell>
          <cell r="I2102">
            <v>0</v>
          </cell>
          <cell r="J2102">
            <v>5.3333333333333337E-2</v>
          </cell>
          <cell r="K2102">
            <v>0</v>
          </cell>
          <cell r="L2102">
            <v>0</v>
          </cell>
          <cell r="M2102">
            <v>0</v>
          </cell>
          <cell r="N2102">
            <v>0</v>
          </cell>
          <cell r="O2102">
            <v>0</v>
          </cell>
          <cell r="P2102">
            <v>1.2394074074074071</v>
          </cell>
          <cell r="Q2102">
            <v>0.80683719818312238</v>
          </cell>
          <cell r="R2102" t="str">
            <v>Tel001l</v>
          </cell>
          <cell r="S2102">
            <v>0.8</v>
          </cell>
        </row>
        <row r="2103">
          <cell r="B2103" t="str">
            <v>Tel002l</v>
          </cell>
          <cell r="D2103" t="str">
            <v>Lino/PVC</v>
          </cell>
          <cell r="E2103">
            <v>2</v>
          </cell>
          <cell r="F2103">
            <v>1.1860740740740738</v>
          </cell>
          <cell r="G2103">
            <v>0</v>
          </cell>
          <cell r="H2103">
            <v>0</v>
          </cell>
          <cell r="I2103">
            <v>0</v>
          </cell>
          <cell r="J2103">
            <v>5.3333333333333337E-2</v>
          </cell>
          <cell r="K2103">
            <v>0</v>
          </cell>
          <cell r="L2103">
            <v>0</v>
          </cell>
          <cell r="M2103">
            <v>0</v>
          </cell>
          <cell r="N2103">
            <v>0</v>
          </cell>
          <cell r="O2103">
            <v>0</v>
          </cell>
          <cell r="P2103">
            <v>1.2394074074074071</v>
          </cell>
          <cell r="Q2103">
            <v>1.6136743963662448</v>
          </cell>
          <cell r="R2103" t="str">
            <v>Tel002l</v>
          </cell>
          <cell r="S2103">
            <v>0.8</v>
          </cell>
        </row>
        <row r="2104">
          <cell r="B2104" t="str">
            <v>Tel003l</v>
          </cell>
          <cell r="D2104" t="str">
            <v>Lino/PVC</v>
          </cell>
          <cell r="E2104">
            <v>3</v>
          </cell>
          <cell r="F2104">
            <v>1.1860740740740738</v>
          </cell>
          <cell r="G2104">
            <v>0</v>
          </cell>
          <cell r="H2104">
            <v>0</v>
          </cell>
          <cell r="I2104">
            <v>0</v>
          </cell>
          <cell r="J2104">
            <v>5.3333333333333337E-2</v>
          </cell>
          <cell r="K2104">
            <v>0</v>
          </cell>
          <cell r="L2104">
            <v>0</v>
          </cell>
          <cell r="M2104">
            <v>0</v>
          </cell>
          <cell r="N2104">
            <v>0</v>
          </cell>
          <cell r="O2104">
            <v>0</v>
          </cell>
          <cell r="P2104">
            <v>1.2394074074074071</v>
          </cell>
          <cell r="Q2104">
            <v>2.4205115945493669</v>
          </cell>
          <cell r="R2104" t="str">
            <v>Tel003l</v>
          </cell>
          <cell r="S2104">
            <v>0.8</v>
          </cell>
        </row>
        <row r="2105">
          <cell r="B2105" t="str">
            <v>Tel004l</v>
          </cell>
          <cell r="D2105" t="str">
            <v>Lino/PVC</v>
          </cell>
          <cell r="E2105">
            <v>4</v>
          </cell>
          <cell r="F2105">
            <v>1.1860740740740738</v>
          </cell>
          <cell r="G2105">
            <v>0</v>
          </cell>
          <cell r="H2105">
            <v>0</v>
          </cell>
          <cell r="I2105">
            <v>0</v>
          </cell>
          <cell r="J2105">
            <v>5.3333333333333337E-2</v>
          </cell>
          <cell r="K2105">
            <v>0</v>
          </cell>
          <cell r="L2105">
            <v>0</v>
          </cell>
          <cell r="M2105">
            <v>0</v>
          </cell>
          <cell r="N2105">
            <v>0</v>
          </cell>
          <cell r="O2105">
            <v>0</v>
          </cell>
          <cell r="P2105">
            <v>1.2394074074074071</v>
          </cell>
          <cell r="Q2105">
            <v>3.2273487927324895</v>
          </cell>
          <cell r="R2105" t="str">
            <v>Tel004l</v>
          </cell>
          <cell r="S2105">
            <v>0.8</v>
          </cell>
        </row>
        <row r="2106">
          <cell r="B2106" t="str">
            <v>Tel005l</v>
          </cell>
          <cell r="D2106" t="str">
            <v>Lino/PVC</v>
          </cell>
          <cell r="E2106">
            <v>5</v>
          </cell>
          <cell r="F2106">
            <v>1.1860740740740738</v>
          </cell>
          <cell r="G2106">
            <v>0</v>
          </cell>
          <cell r="H2106">
            <v>0</v>
          </cell>
          <cell r="I2106">
            <v>0</v>
          </cell>
          <cell r="J2106">
            <v>5.3333333333333337E-2</v>
          </cell>
          <cell r="K2106">
            <v>0</v>
          </cell>
          <cell r="L2106">
            <v>0</v>
          </cell>
          <cell r="M2106">
            <v>0</v>
          </cell>
          <cell r="N2106">
            <v>0</v>
          </cell>
          <cell r="O2106">
            <v>0</v>
          </cell>
          <cell r="P2106">
            <v>1.2394074074074071</v>
          </cell>
          <cell r="Q2106">
            <v>4.0341859909156117</v>
          </cell>
          <cell r="R2106" t="str">
            <v>Tel005l</v>
          </cell>
          <cell r="S2106">
            <v>0.8</v>
          </cell>
        </row>
        <row r="2107">
          <cell r="B2107" t="str">
            <v>Tel006l</v>
          </cell>
          <cell r="D2107" t="str">
            <v>Lino/PVC</v>
          </cell>
          <cell r="E2107">
            <v>6</v>
          </cell>
          <cell r="F2107">
            <v>1.1860740740740738</v>
          </cell>
          <cell r="G2107">
            <v>0</v>
          </cell>
          <cell r="H2107">
            <v>0</v>
          </cell>
          <cell r="I2107">
            <v>0</v>
          </cell>
          <cell r="J2107">
            <v>5.3333333333333337E-2</v>
          </cell>
          <cell r="K2107">
            <v>0</v>
          </cell>
          <cell r="L2107">
            <v>0</v>
          </cell>
          <cell r="M2107">
            <v>0</v>
          </cell>
          <cell r="N2107">
            <v>0</v>
          </cell>
          <cell r="O2107">
            <v>0</v>
          </cell>
          <cell r="P2107">
            <v>1.2394074074074071</v>
          </cell>
          <cell r="Q2107">
            <v>4.8410231890987339</v>
          </cell>
          <cell r="R2107" t="str">
            <v>Tel006l</v>
          </cell>
          <cell r="S2107">
            <v>0.8</v>
          </cell>
        </row>
        <row r="2108">
          <cell r="B2108" t="str">
            <v>Tel007l</v>
          </cell>
          <cell r="D2108" t="str">
            <v>Lino/PVC</v>
          </cell>
          <cell r="E2108">
            <v>7</v>
          </cell>
          <cell r="F2108">
            <v>1.1860740740740738</v>
          </cell>
          <cell r="G2108">
            <v>0</v>
          </cell>
          <cell r="H2108">
            <v>0</v>
          </cell>
          <cell r="I2108">
            <v>0</v>
          </cell>
          <cell r="J2108">
            <v>5.3333333333333337E-2</v>
          </cell>
          <cell r="K2108">
            <v>0</v>
          </cell>
          <cell r="L2108">
            <v>0</v>
          </cell>
          <cell r="M2108">
            <v>0</v>
          </cell>
          <cell r="N2108">
            <v>0</v>
          </cell>
          <cell r="O2108">
            <v>0</v>
          </cell>
          <cell r="P2108">
            <v>1.2394074074074071</v>
          </cell>
          <cell r="Q2108">
            <v>5.647860387281856</v>
          </cell>
          <cell r="R2108" t="str">
            <v>Tel007l</v>
          </cell>
          <cell r="S2108">
            <v>0.8</v>
          </cell>
        </row>
        <row r="2109">
          <cell r="B2109" t="str">
            <v>Tel008l</v>
          </cell>
          <cell r="D2109" t="str">
            <v>Lino/PVC</v>
          </cell>
          <cell r="E2109">
            <v>8</v>
          </cell>
          <cell r="F2109">
            <v>1.1860740740740738</v>
          </cell>
          <cell r="G2109">
            <v>0</v>
          </cell>
          <cell r="H2109">
            <v>0</v>
          </cell>
          <cell r="I2109">
            <v>0</v>
          </cell>
          <cell r="J2109">
            <v>5.3333333333333337E-2</v>
          </cell>
          <cell r="K2109">
            <v>0</v>
          </cell>
          <cell r="L2109">
            <v>0</v>
          </cell>
          <cell r="M2109">
            <v>0</v>
          </cell>
          <cell r="N2109">
            <v>0</v>
          </cell>
          <cell r="O2109">
            <v>0</v>
          </cell>
          <cell r="P2109">
            <v>1.2394074074074071</v>
          </cell>
          <cell r="Q2109">
            <v>6.4546975854649791</v>
          </cell>
          <cell r="R2109" t="str">
            <v>Tel008l</v>
          </cell>
          <cell r="S2109">
            <v>0.8</v>
          </cell>
        </row>
        <row r="2110">
          <cell r="B2110" t="str">
            <v>Tel009l</v>
          </cell>
          <cell r="D2110" t="str">
            <v>Lino/PVC</v>
          </cell>
          <cell r="E2110">
            <v>9</v>
          </cell>
          <cell r="F2110">
            <v>1.1860740740740738</v>
          </cell>
          <cell r="G2110">
            <v>0</v>
          </cell>
          <cell r="H2110">
            <v>0</v>
          </cell>
          <cell r="I2110">
            <v>0</v>
          </cell>
          <cell r="J2110">
            <v>5.3333333333333337E-2</v>
          </cell>
          <cell r="K2110">
            <v>0</v>
          </cell>
          <cell r="L2110">
            <v>0</v>
          </cell>
          <cell r="M2110">
            <v>0</v>
          </cell>
          <cell r="N2110">
            <v>0</v>
          </cell>
          <cell r="O2110">
            <v>0</v>
          </cell>
          <cell r="P2110">
            <v>1.2394074074074071</v>
          </cell>
          <cell r="Q2110">
            <v>7.2615347836481012</v>
          </cell>
          <cell r="R2110" t="str">
            <v>Tel009l</v>
          </cell>
          <cell r="S2110">
            <v>0.8</v>
          </cell>
        </row>
        <row r="2111">
          <cell r="B2111" t="str">
            <v>Tel010l</v>
          </cell>
          <cell r="D2111" t="str">
            <v>Lino/PVC</v>
          </cell>
          <cell r="E2111">
            <v>10</v>
          </cell>
          <cell r="F2111">
            <v>1.1860740740740738</v>
          </cell>
          <cell r="G2111">
            <v>0</v>
          </cell>
          <cell r="H2111">
            <v>0</v>
          </cell>
          <cell r="I2111">
            <v>0</v>
          </cell>
          <cell r="J2111">
            <v>5.3333333333333337E-2</v>
          </cell>
          <cell r="K2111">
            <v>0</v>
          </cell>
          <cell r="L2111">
            <v>0</v>
          </cell>
          <cell r="M2111">
            <v>0</v>
          </cell>
          <cell r="N2111">
            <v>0</v>
          </cell>
          <cell r="O2111">
            <v>0</v>
          </cell>
          <cell r="P2111">
            <v>1.2394074074074071</v>
          </cell>
          <cell r="Q2111">
            <v>8.0683719818312234</v>
          </cell>
          <cell r="R2111" t="str">
            <v>Tel010l</v>
          </cell>
          <cell r="S2111">
            <v>0.8</v>
          </cell>
        </row>
        <row r="2112">
          <cell r="B2112" t="str">
            <v>Tel011l</v>
          </cell>
          <cell r="D2112" t="str">
            <v>Lino/PVC</v>
          </cell>
          <cell r="E2112">
            <v>11</v>
          </cell>
          <cell r="F2112">
            <v>1.1860740740740738</v>
          </cell>
          <cell r="G2112">
            <v>0</v>
          </cell>
          <cell r="H2112">
            <v>0</v>
          </cell>
          <cell r="I2112">
            <v>0</v>
          </cell>
          <cell r="J2112">
            <v>5.3333333333333337E-2</v>
          </cell>
          <cell r="K2112">
            <v>0</v>
          </cell>
          <cell r="L2112">
            <v>0</v>
          </cell>
          <cell r="M2112">
            <v>0</v>
          </cell>
          <cell r="N2112">
            <v>0</v>
          </cell>
          <cell r="O2112">
            <v>0</v>
          </cell>
          <cell r="P2112">
            <v>1.2394074074074071</v>
          </cell>
          <cell r="Q2112">
            <v>8.8752091800143464</v>
          </cell>
          <cell r="R2112" t="str">
            <v>Tel011l</v>
          </cell>
          <cell r="S2112">
            <v>0.8</v>
          </cell>
        </row>
        <row r="2114">
          <cell r="B2114" t="str">
            <v>Tel260t</v>
          </cell>
          <cell r="C2114" t="str">
            <v>Telefooncel</v>
          </cell>
          <cell r="D2114" t="str">
            <v>Tapijt</v>
          </cell>
          <cell r="E2114">
            <v>260</v>
          </cell>
          <cell r="F2114">
            <v>0.80637037037037029</v>
          </cell>
          <cell r="G2114">
            <v>2.9629629629629628E-3</v>
          </cell>
          <cell r="H2114">
            <v>0</v>
          </cell>
          <cell r="I2114">
            <v>0</v>
          </cell>
          <cell r="J2114">
            <v>0</v>
          </cell>
          <cell r="K2114">
            <v>0</v>
          </cell>
          <cell r="L2114">
            <v>0</v>
          </cell>
          <cell r="M2114">
            <v>0</v>
          </cell>
          <cell r="N2114">
            <v>0</v>
          </cell>
          <cell r="O2114">
            <v>0</v>
          </cell>
          <cell r="P2114">
            <v>0.80933333333333324</v>
          </cell>
          <cell r="Q2114">
            <v>321.25205930807249</v>
          </cell>
          <cell r="R2114" t="str">
            <v>Tel260t</v>
          </cell>
          <cell r="S2114">
            <v>0.8</v>
          </cell>
        </row>
        <row r="2115">
          <cell r="B2115" t="str">
            <v>Tel260tn</v>
          </cell>
          <cell r="C2115" t="str">
            <v>Telefooncel, naloopronde</v>
          </cell>
          <cell r="D2115" t="str">
            <v>Tapijt</v>
          </cell>
          <cell r="E2115">
            <v>260</v>
          </cell>
          <cell r="F2115">
            <v>0.43333333333333335</v>
          </cell>
          <cell r="G2115">
            <v>0</v>
          </cell>
          <cell r="H2115">
            <v>0</v>
          </cell>
          <cell r="I2115">
            <v>0</v>
          </cell>
          <cell r="J2115">
            <v>0</v>
          </cell>
          <cell r="K2115">
            <v>0</v>
          </cell>
          <cell r="L2115">
            <v>0</v>
          </cell>
          <cell r="M2115">
            <v>0</v>
          </cell>
          <cell r="N2115">
            <v>0</v>
          </cell>
          <cell r="O2115">
            <v>0</v>
          </cell>
          <cell r="P2115">
            <v>0.43333333333333335</v>
          </cell>
          <cell r="Q2115">
            <v>600</v>
          </cell>
          <cell r="R2115" t="str">
            <v>Tel260tn</v>
          </cell>
          <cell r="S2115">
            <v>0.8</v>
          </cell>
        </row>
        <row r="2116">
          <cell r="B2116" t="str">
            <v>Tel156t</v>
          </cell>
          <cell r="C2116" t="str">
            <v>Telefooncel</v>
          </cell>
          <cell r="D2116" t="str">
            <v>Tapijt</v>
          </cell>
          <cell r="E2116">
            <v>156</v>
          </cell>
          <cell r="F2116">
            <v>0.40192592592592596</v>
          </cell>
          <cell r="G2116">
            <v>2.9629629629629628E-3</v>
          </cell>
          <cell r="H2116">
            <v>0</v>
          </cell>
          <cell r="I2116">
            <v>0</v>
          </cell>
          <cell r="J2116">
            <v>0</v>
          </cell>
          <cell r="K2116">
            <v>0</v>
          </cell>
          <cell r="L2116">
            <v>0</v>
          </cell>
          <cell r="M2116">
            <v>0</v>
          </cell>
          <cell r="N2116">
            <v>0</v>
          </cell>
          <cell r="O2116">
            <v>0</v>
          </cell>
          <cell r="P2116">
            <v>0.40488888888888891</v>
          </cell>
          <cell r="Q2116">
            <v>385.29088913282112</v>
          </cell>
          <cell r="R2116" t="str">
            <v>Tel156t</v>
          </cell>
          <cell r="S2116">
            <v>0.8</v>
          </cell>
        </row>
        <row r="2117">
          <cell r="B2117" t="str">
            <v>Tel130t</v>
          </cell>
          <cell r="C2117" t="str">
            <v>Telefooncel</v>
          </cell>
          <cell r="D2117" t="str">
            <v>Tapijt</v>
          </cell>
          <cell r="E2117">
            <v>130</v>
          </cell>
          <cell r="F2117">
            <v>0.35281481481481486</v>
          </cell>
          <cell r="G2117">
            <v>2.9629629629629628E-3</v>
          </cell>
          <cell r="H2117">
            <v>0</v>
          </cell>
          <cell r="I2117">
            <v>0</v>
          </cell>
          <cell r="J2117">
            <v>0</v>
          </cell>
          <cell r="K2117">
            <v>0</v>
          </cell>
          <cell r="L2117">
            <v>0</v>
          </cell>
          <cell r="M2117">
            <v>0</v>
          </cell>
          <cell r="N2117">
            <v>0</v>
          </cell>
          <cell r="O2117">
            <v>0</v>
          </cell>
          <cell r="P2117">
            <v>0.3557777777777778</v>
          </cell>
          <cell r="Q2117">
            <v>365.39662710805743</v>
          </cell>
          <cell r="R2117" t="str">
            <v>Tel130t</v>
          </cell>
          <cell r="S2117">
            <v>0.8</v>
          </cell>
        </row>
        <row r="2118">
          <cell r="B2118" t="str">
            <v>Tel104t</v>
          </cell>
          <cell r="C2118" t="str">
            <v>Telefooncel</v>
          </cell>
          <cell r="D2118" t="str">
            <v>Tapijt</v>
          </cell>
          <cell r="E2118">
            <v>104</v>
          </cell>
          <cell r="F2118">
            <v>0.30370370370370375</v>
          </cell>
          <cell r="G2118">
            <v>2.9629629629629628E-3</v>
          </cell>
          <cell r="H2118">
            <v>0</v>
          </cell>
          <cell r="I2118">
            <v>0</v>
          </cell>
          <cell r="J2118">
            <v>0</v>
          </cell>
          <cell r="K2118">
            <v>0</v>
          </cell>
          <cell r="L2118">
            <v>0</v>
          </cell>
          <cell r="M2118">
            <v>0</v>
          </cell>
          <cell r="N2118">
            <v>0</v>
          </cell>
          <cell r="O2118">
            <v>0</v>
          </cell>
          <cell r="P2118">
            <v>0.3066666666666667</v>
          </cell>
          <cell r="Q2118">
            <v>339.13043478260863</v>
          </cell>
          <cell r="R2118" t="str">
            <v>Tel104t</v>
          </cell>
          <cell r="S2118">
            <v>0.8</v>
          </cell>
        </row>
        <row r="2119">
          <cell r="B2119" t="str">
            <v>Tel052t</v>
          </cell>
          <cell r="C2119" t="str">
            <v>Telefooncel</v>
          </cell>
          <cell r="D2119" t="str">
            <v>Tapijt</v>
          </cell>
          <cell r="E2119">
            <v>52</v>
          </cell>
          <cell r="F2119">
            <v>0.20548148148148157</v>
          </cell>
          <cell r="G2119">
            <v>2.9629629629629628E-3</v>
          </cell>
          <cell r="H2119">
            <v>0</v>
          </cell>
          <cell r="I2119">
            <v>0</v>
          </cell>
          <cell r="J2119">
            <v>0</v>
          </cell>
          <cell r="K2119">
            <v>0</v>
          </cell>
          <cell r="L2119">
            <v>0</v>
          </cell>
          <cell r="M2119">
            <v>0</v>
          </cell>
          <cell r="N2119">
            <v>0</v>
          </cell>
          <cell r="O2119">
            <v>0</v>
          </cell>
          <cell r="P2119">
            <v>0.20844444444444454</v>
          </cell>
          <cell r="Q2119">
            <v>249.4669509594882</v>
          </cell>
          <cell r="R2119" t="str">
            <v>Tel052t</v>
          </cell>
          <cell r="S2119">
            <v>0.8</v>
          </cell>
        </row>
        <row r="2120">
          <cell r="B2120" t="str">
            <v>Tel026t</v>
          </cell>
          <cell r="C2120" t="str">
            <v>Telefooncel</v>
          </cell>
          <cell r="D2120" t="str">
            <v>Tapijt</v>
          </cell>
          <cell r="E2120">
            <v>26</v>
          </cell>
          <cell r="F2120">
            <v>0.108962962962963</v>
          </cell>
          <cell r="G2120">
            <v>2.9629629629629628E-3</v>
          </cell>
          <cell r="H2120">
            <v>0</v>
          </cell>
          <cell r="I2120">
            <v>0</v>
          </cell>
          <cell r="J2120">
            <v>0</v>
          </cell>
          <cell r="K2120">
            <v>0</v>
          </cell>
          <cell r="L2120">
            <v>0</v>
          </cell>
          <cell r="M2120">
            <v>0</v>
          </cell>
          <cell r="N2120">
            <v>0</v>
          </cell>
          <cell r="O2120">
            <v>0</v>
          </cell>
          <cell r="P2120">
            <v>0.11192592592592596</v>
          </cell>
          <cell r="Q2120">
            <v>232.29649238914618</v>
          </cell>
          <cell r="R2120" t="str">
            <v>Tel026t</v>
          </cell>
          <cell r="S2120">
            <v>0.8</v>
          </cell>
        </row>
        <row r="2121">
          <cell r="B2121" t="str">
            <v>Tel012t</v>
          </cell>
          <cell r="C2121" t="str">
            <v>Telefooncel</v>
          </cell>
          <cell r="D2121" t="str">
            <v>Tapijt</v>
          </cell>
          <cell r="E2121">
            <v>12</v>
          </cell>
          <cell r="F2121">
            <v>6.6962962962962974E-2</v>
          </cell>
          <cell r="G2121">
            <v>2.9629629629629628E-3</v>
          </cell>
          <cell r="H2121">
            <v>0</v>
          </cell>
          <cell r="I2121">
            <v>0</v>
          </cell>
          <cell r="J2121">
            <v>0</v>
          </cell>
          <cell r="K2121">
            <v>0</v>
          </cell>
          <cell r="L2121">
            <v>0</v>
          </cell>
          <cell r="M2121">
            <v>0</v>
          </cell>
          <cell r="N2121">
            <v>0</v>
          </cell>
          <cell r="O2121">
            <v>0</v>
          </cell>
          <cell r="P2121">
            <v>6.9925925925925933E-2</v>
          </cell>
          <cell r="Q2121">
            <v>171.6101694915254</v>
          </cell>
          <cell r="R2121" t="str">
            <v>Tel012t</v>
          </cell>
          <cell r="S2121">
            <v>0.8</v>
          </cell>
        </row>
        <row r="2122">
          <cell r="B2122" t="str">
            <v>Tel052tz</v>
          </cell>
          <cell r="C2122" t="str">
            <v>Telefooncel, weekend</v>
          </cell>
          <cell r="D2122" t="str">
            <v>Tapijt</v>
          </cell>
          <cell r="E2122">
            <v>52</v>
          </cell>
          <cell r="F2122">
            <v>8.0888888888888899E-2</v>
          </cell>
          <cell r="G2122">
            <v>0</v>
          </cell>
          <cell r="H2122">
            <v>0</v>
          </cell>
          <cell r="I2122">
            <v>0</v>
          </cell>
          <cell r="J2122">
            <v>0</v>
          </cell>
          <cell r="K2122">
            <v>0</v>
          </cell>
          <cell r="L2122">
            <v>0</v>
          </cell>
          <cell r="M2122">
            <v>0</v>
          </cell>
          <cell r="N2122">
            <v>0</v>
          </cell>
          <cell r="O2122">
            <v>0</v>
          </cell>
          <cell r="P2122">
            <v>8.0888888888888899E-2</v>
          </cell>
          <cell r="Q2122">
            <v>642.85714285714278</v>
          </cell>
          <cell r="R2122" t="str">
            <v>Tel052tz</v>
          </cell>
          <cell r="S2122">
            <v>0.8</v>
          </cell>
        </row>
        <row r="2123">
          <cell r="B2123" t="str">
            <v>Tel001t</v>
          </cell>
          <cell r="D2123" t="str">
            <v>Tapijt</v>
          </cell>
          <cell r="E2123">
            <v>1</v>
          </cell>
          <cell r="F2123">
            <v>0</v>
          </cell>
          <cell r="G2123">
            <v>0</v>
          </cell>
          <cell r="H2123">
            <v>0</v>
          </cell>
          <cell r="I2123">
            <v>0</v>
          </cell>
          <cell r="J2123">
            <v>0</v>
          </cell>
          <cell r="K2123">
            <v>0</v>
          </cell>
          <cell r="L2123">
            <v>0</v>
          </cell>
          <cell r="M2123">
            <v>0</v>
          </cell>
          <cell r="N2123">
            <v>0</v>
          </cell>
          <cell r="O2123">
            <v>0</v>
          </cell>
          <cell r="P2123">
            <v>0</v>
          </cell>
          <cell r="Q2123">
            <v>0</v>
          </cell>
          <cell r="R2123" t="str">
            <v>Tel001t</v>
          </cell>
          <cell r="S2123">
            <v>0.8</v>
          </cell>
        </row>
        <row r="2124">
          <cell r="B2124" t="str">
            <v>Tel002t</v>
          </cell>
          <cell r="D2124" t="str">
            <v>Tapijt</v>
          </cell>
          <cell r="E2124">
            <v>2</v>
          </cell>
          <cell r="F2124">
            <v>0</v>
          </cell>
          <cell r="G2124">
            <v>0</v>
          </cell>
          <cell r="H2124">
            <v>0</v>
          </cell>
          <cell r="I2124">
            <v>0</v>
          </cell>
          <cell r="J2124">
            <v>0</v>
          </cell>
          <cell r="K2124">
            <v>0</v>
          </cell>
          <cell r="L2124">
            <v>0</v>
          </cell>
          <cell r="M2124">
            <v>0</v>
          </cell>
          <cell r="N2124">
            <v>0</v>
          </cell>
          <cell r="O2124">
            <v>0</v>
          </cell>
          <cell r="P2124">
            <v>0</v>
          </cell>
          <cell r="Q2124">
            <v>0</v>
          </cell>
          <cell r="R2124" t="str">
            <v>Tel002t</v>
          </cell>
          <cell r="S2124">
            <v>0.8</v>
          </cell>
        </row>
        <row r="2125">
          <cell r="B2125" t="str">
            <v>Tel003t</v>
          </cell>
          <cell r="D2125" t="str">
            <v>Tapijt</v>
          </cell>
          <cell r="E2125">
            <v>3</v>
          </cell>
          <cell r="F2125">
            <v>0</v>
          </cell>
          <cell r="G2125">
            <v>0</v>
          </cell>
          <cell r="H2125">
            <v>0</v>
          </cell>
          <cell r="I2125">
            <v>0</v>
          </cell>
          <cell r="J2125">
            <v>0</v>
          </cell>
          <cell r="K2125">
            <v>0</v>
          </cell>
          <cell r="L2125">
            <v>0</v>
          </cell>
          <cell r="M2125">
            <v>0</v>
          </cell>
          <cell r="N2125">
            <v>0</v>
          </cell>
          <cell r="O2125">
            <v>0</v>
          </cell>
          <cell r="P2125">
            <v>0</v>
          </cell>
          <cell r="Q2125">
            <v>0</v>
          </cell>
          <cell r="R2125" t="str">
            <v>Tel003t</v>
          </cell>
          <cell r="S2125">
            <v>0.8</v>
          </cell>
        </row>
        <row r="2126">
          <cell r="B2126" t="str">
            <v>Tel004t</v>
          </cell>
          <cell r="D2126" t="str">
            <v>Tapijt</v>
          </cell>
          <cell r="E2126">
            <v>4</v>
          </cell>
          <cell r="F2126">
            <v>0</v>
          </cell>
          <cell r="G2126">
            <v>0</v>
          </cell>
          <cell r="H2126">
            <v>0</v>
          </cell>
          <cell r="I2126">
            <v>0</v>
          </cell>
          <cell r="J2126">
            <v>0</v>
          </cell>
          <cell r="K2126">
            <v>0</v>
          </cell>
          <cell r="L2126">
            <v>0</v>
          </cell>
          <cell r="M2126">
            <v>0</v>
          </cell>
          <cell r="N2126">
            <v>0</v>
          </cell>
          <cell r="O2126">
            <v>0</v>
          </cell>
          <cell r="P2126">
            <v>0</v>
          </cell>
          <cell r="Q2126">
            <v>0</v>
          </cell>
          <cell r="R2126" t="str">
            <v>Tel004t</v>
          </cell>
          <cell r="S2126">
            <v>0.8</v>
          </cell>
        </row>
        <row r="2127">
          <cell r="B2127" t="str">
            <v>Tel005t</v>
          </cell>
          <cell r="D2127" t="str">
            <v>Tapijt</v>
          </cell>
          <cell r="E2127">
            <v>5</v>
          </cell>
          <cell r="F2127">
            <v>0</v>
          </cell>
          <cell r="G2127">
            <v>0</v>
          </cell>
          <cell r="H2127">
            <v>0</v>
          </cell>
          <cell r="I2127">
            <v>0</v>
          </cell>
          <cell r="J2127">
            <v>0</v>
          </cell>
          <cell r="K2127">
            <v>0</v>
          </cell>
          <cell r="L2127">
            <v>0</v>
          </cell>
          <cell r="M2127">
            <v>0</v>
          </cell>
          <cell r="N2127">
            <v>0</v>
          </cell>
          <cell r="O2127">
            <v>0</v>
          </cell>
          <cell r="P2127">
            <v>0</v>
          </cell>
          <cell r="Q2127">
            <v>0</v>
          </cell>
          <cell r="R2127" t="str">
            <v>Tel005t</v>
          </cell>
          <cell r="S2127">
            <v>0.8</v>
          </cell>
        </row>
        <row r="2128">
          <cell r="B2128" t="str">
            <v>Tel006t</v>
          </cell>
          <cell r="D2128" t="str">
            <v>Tapijt</v>
          </cell>
          <cell r="E2128">
            <v>6</v>
          </cell>
          <cell r="F2128">
            <v>0</v>
          </cell>
          <cell r="G2128">
            <v>0</v>
          </cell>
          <cell r="H2128">
            <v>0</v>
          </cell>
          <cell r="I2128">
            <v>0</v>
          </cell>
          <cell r="J2128">
            <v>0</v>
          </cell>
          <cell r="K2128">
            <v>0</v>
          </cell>
          <cell r="L2128">
            <v>0</v>
          </cell>
          <cell r="M2128">
            <v>0</v>
          </cell>
          <cell r="N2128">
            <v>0</v>
          </cell>
          <cell r="O2128">
            <v>0</v>
          </cell>
          <cell r="P2128">
            <v>0</v>
          </cell>
          <cell r="Q2128">
            <v>0</v>
          </cell>
          <cell r="R2128" t="str">
            <v>Tel006t</v>
          </cell>
          <cell r="S2128">
            <v>0.8</v>
          </cell>
        </row>
        <row r="2129">
          <cell r="B2129" t="str">
            <v>Tel007t</v>
          </cell>
          <cell r="D2129" t="str">
            <v>Tapijt</v>
          </cell>
          <cell r="E2129">
            <v>7</v>
          </cell>
          <cell r="F2129">
            <v>0</v>
          </cell>
          <cell r="G2129">
            <v>0</v>
          </cell>
          <cell r="H2129">
            <v>0</v>
          </cell>
          <cell r="I2129">
            <v>0</v>
          </cell>
          <cell r="J2129">
            <v>0</v>
          </cell>
          <cell r="K2129">
            <v>0</v>
          </cell>
          <cell r="L2129">
            <v>0</v>
          </cell>
          <cell r="M2129">
            <v>0</v>
          </cell>
          <cell r="N2129">
            <v>0</v>
          </cell>
          <cell r="O2129">
            <v>0</v>
          </cell>
          <cell r="P2129">
            <v>0</v>
          </cell>
          <cell r="Q2129">
            <v>0</v>
          </cell>
          <cell r="R2129" t="str">
            <v>Tel007t</v>
          </cell>
          <cell r="S2129">
            <v>0.8</v>
          </cell>
        </row>
        <row r="2130">
          <cell r="B2130" t="str">
            <v>Tel008t</v>
          </cell>
          <cell r="D2130" t="str">
            <v>Tapijt</v>
          </cell>
          <cell r="E2130">
            <v>8</v>
          </cell>
          <cell r="F2130">
            <v>0</v>
          </cell>
          <cell r="G2130">
            <v>0</v>
          </cell>
          <cell r="H2130">
            <v>0</v>
          </cell>
          <cell r="I2130">
            <v>0</v>
          </cell>
          <cell r="J2130">
            <v>0</v>
          </cell>
          <cell r="K2130">
            <v>0</v>
          </cell>
          <cell r="L2130">
            <v>0</v>
          </cell>
          <cell r="M2130">
            <v>0</v>
          </cell>
          <cell r="N2130">
            <v>0</v>
          </cell>
          <cell r="O2130">
            <v>0</v>
          </cell>
          <cell r="P2130">
            <v>0</v>
          </cell>
          <cell r="Q2130">
            <v>0</v>
          </cell>
          <cell r="R2130" t="str">
            <v>Tel008t</v>
          </cell>
          <cell r="S2130">
            <v>0.8</v>
          </cell>
        </row>
        <row r="2131">
          <cell r="B2131" t="str">
            <v>Tel009t</v>
          </cell>
          <cell r="D2131" t="str">
            <v>Tapijt</v>
          </cell>
          <cell r="E2131">
            <v>9</v>
          </cell>
          <cell r="F2131">
            <v>0</v>
          </cell>
          <cell r="G2131">
            <v>0</v>
          </cell>
          <cell r="H2131">
            <v>0</v>
          </cell>
          <cell r="I2131">
            <v>0</v>
          </cell>
          <cell r="J2131">
            <v>0</v>
          </cell>
          <cell r="K2131">
            <v>0</v>
          </cell>
          <cell r="L2131">
            <v>0</v>
          </cell>
          <cell r="M2131">
            <v>0</v>
          </cell>
          <cell r="N2131">
            <v>0</v>
          </cell>
          <cell r="O2131">
            <v>0</v>
          </cell>
          <cell r="P2131">
            <v>0</v>
          </cell>
          <cell r="Q2131">
            <v>0</v>
          </cell>
          <cell r="R2131" t="str">
            <v>Tel009t</v>
          </cell>
          <cell r="S2131">
            <v>0.8</v>
          </cell>
        </row>
        <row r="2132">
          <cell r="B2132" t="str">
            <v>Tel010t</v>
          </cell>
          <cell r="D2132" t="str">
            <v>Tapijt</v>
          </cell>
          <cell r="E2132">
            <v>10</v>
          </cell>
          <cell r="F2132">
            <v>0</v>
          </cell>
          <cell r="G2132">
            <v>0</v>
          </cell>
          <cell r="H2132">
            <v>0</v>
          </cell>
          <cell r="I2132">
            <v>0</v>
          </cell>
          <cell r="J2132">
            <v>0</v>
          </cell>
          <cell r="K2132">
            <v>0</v>
          </cell>
          <cell r="L2132">
            <v>0</v>
          </cell>
          <cell r="M2132">
            <v>0</v>
          </cell>
          <cell r="N2132">
            <v>0</v>
          </cell>
          <cell r="O2132">
            <v>0</v>
          </cell>
          <cell r="P2132">
            <v>0</v>
          </cell>
          <cell r="Q2132">
            <v>0</v>
          </cell>
          <cell r="R2132" t="str">
            <v>Tel010t</v>
          </cell>
          <cell r="S2132">
            <v>0.8</v>
          </cell>
        </row>
        <row r="2133">
          <cell r="B2133" t="str">
            <v>Tel011t</v>
          </cell>
          <cell r="D2133" t="str">
            <v>Tapijt</v>
          </cell>
          <cell r="E2133">
            <v>11</v>
          </cell>
          <cell r="F2133">
            <v>0</v>
          </cell>
          <cell r="G2133">
            <v>0</v>
          </cell>
          <cell r="H2133">
            <v>0</v>
          </cell>
          <cell r="I2133">
            <v>0</v>
          </cell>
          <cell r="J2133">
            <v>0</v>
          </cell>
          <cell r="K2133">
            <v>0</v>
          </cell>
          <cell r="L2133">
            <v>0</v>
          </cell>
          <cell r="M2133">
            <v>0</v>
          </cell>
          <cell r="N2133">
            <v>0</v>
          </cell>
          <cell r="O2133">
            <v>0</v>
          </cell>
          <cell r="P2133">
            <v>0</v>
          </cell>
          <cell r="Q2133">
            <v>0</v>
          </cell>
          <cell r="R2133" t="str">
            <v>Tel011t</v>
          </cell>
          <cell r="S2133">
            <v>0.8</v>
          </cell>
        </row>
        <row r="2135">
          <cell r="B2135" t="str">
            <v>The260h</v>
          </cell>
          <cell r="C2135" t="str">
            <v>Therapie</v>
          </cell>
          <cell r="D2135" t="str">
            <v>Hout</v>
          </cell>
          <cell r="E2135" t="e">
            <v>#REF!</v>
          </cell>
          <cell r="F2135" t="e">
            <v>#REF!</v>
          </cell>
          <cell r="G2135" t="e">
            <v>#REF!</v>
          </cell>
          <cell r="H2135" t="e">
            <v>#REF!</v>
          </cell>
          <cell r="I2135" t="e">
            <v>#REF!</v>
          </cell>
          <cell r="J2135" t="e">
            <v>#REF!</v>
          </cell>
          <cell r="K2135" t="e">
            <v>#REF!</v>
          </cell>
          <cell r="L2135" t="e">
            <v>#REF!</v>
          </cell>
          <cell r="M2135" t="e">
            <v>#REF!</v>
          </cell>
          <cell r="N2135" t="e">
            <v>#REF!</v>
          </cell>
          <cell r="O2135" t="e">
            <v>#REF!</v>
          </cell>
          <cell r="P2135" t="e">
            <v>#REF!</v>
          </cell>
          <cell r="Q2135" t="e">
            <v>#REF!</v>
          </cell>
          <cell r="R2135" t="str">
            <v>The260h</v>
          </cell>
          <cell r="S2135" t="e">
            <v>#REF!</v>
          </cell>
        </row>
        <row r="2136">
          <cell r="B2136" t="str">
            <v>The260hn</v>
          </cell>
          <cell r="C2136" t="str">
            <v>Therapie, naloopronde</v>
          </cell>
          <cell r="D2136" t="str">
            <v>Hout</v>
          </cell>
          <cell r="E2136" t="e">
            <v>#REF!</v>
          </cell>
          <cell r="F2136" t="e">
            <v>#REF!</v>
          </cell>
          <cell r="G2136" t="e">
            <v>#REF!</v>
          </cell>
          <cell r="H2136" t="e">
            <v>#REF!</v>
          </cell>
          <cell r="I2136" t="e">
            <v>#REF!</v>
          </cell>
          <cell r="J2136" t="e">
            <v>#REF!</v>
          </cell>
          <cell r="K2136" t="e">
            <v>#REF!</v>
          </cell>
          <cell r="L2136" t="e">
            <v>#REF!</v>
          </cell>
          <cell r="M2136" t="e">
            <v>#REF!</v>
          </cell>
          <cell r="N2136" t="e">
            <v>#REF!</v>
          </cell>
          <cell r="O2136" t="e">
            <v>#REF!</v>
          </cell>
          <cell r="P2136" t="e">
            <v>#REF!</v>
          </cell>
          <cell r="Q2136" t="e">
            <v>#REF!</v>
          </cell>
          <cell r="R2136" t="str">
            <v>The260hn</v>
          </cell>
          <cell r="S2136" t="e">
            <v>#REF!</v>
          </cell>
        </row>
        <row r="2137">
          <cell r="B2137" t="str">
            <v>The156h</v>
          </cell>
          <cell r="C2137" t="str">
            <v>Therapie</v>
          </cell>
          <cell r="D2137" t="str">
            <v>Hout</v>
          </cell>
          <cell r="E2137" t="e">
            <v>#REF!</v>
          </cell>
          <cell r="F2137" t="e">
            <v>#REF!</v>
          </cell>
          <cell r="G2137" t="e">
            <v>#REF!</v>
          </cell>
          <cell r="H2137" t="e">
            <v>#REF!</v>
          </cell>
          <cell r="I2137" t="e">
            <v>#REF!</v>
          </cell>
          <cell r="J2137" t="e">
            <v>#REF!</v>
          </cell>
          <cell r="K2137" t="e">
            <v>#REF!</v>
          </cell>
          <cell r="L2137" t="e">
            <v>#REF!</v>
          </cell>
          <cell r="M2137" t="e">
            <v>#REF!</v>
          </cell>
          <cell r="N2137" t="e">
            <v>#REF!</v>
          </cell>
          <cell r="O2137" t="e">
            <v>#REF!</v>
          </cell>
          <cell r="P2137" t="e">
            <v>#REF!</v>
          </cell>
          <cell r="Q2137" t="e">
            <v>#REF!</v>
          </cell>
          <cell r="R2137" t="str">
            <v>The156h</v>
          </cell>
          <cell r="S2137" t="e">
            <v>#REF!</v>
          </cell>
        </row>
        <row r="2138">
          <cell r="B2138" t="str">
            <v>The130h</v>
          </cell>
          <cell r="C2138" t="str">
            <v>Therapie</v>
          </cell>
          <cell r="D2138" t="str">
            <v>Hout</v>
          </cell>
          <cell r="E2138" t="e">
            <v>#REF!</v>
          </cell>
          <cell r="F2138" t="e">
            <v>#REF!</v>
          </cell>
          <cell r="G2138" t="e">
            <v>#REF!</v>
          </cell>
          <cell r="H2138" t="e">
            <v>#REF!</v>
          </cell>
          <cell r="I2138" t="e">
            <v>#REF!</v>
          </cell>
          <cell r="J2138" t="e">
            <v>#REF!</v>
          </cell>
          <cell r="K2138" t="e">
            <v>#REF!</v>
          </cell>
          <cell r="L2138" t="e">
            <v>#REF!</v>
          </cell>
          <cell r="M2138" t="e">
            <v>#REF!</v>
          </cell>
          <cell r="N2138" t="e">
            <v>#REF!</v>
          </cell>
          <cell r="O2138" t="e">
            <v>#REF!</v>
          </cell>
          <cell r="P2138" t="e">
            <v>#REF!</v>
          </cell>
          <cell r="Q2138" t="e">
            <v>#REF!</v>
          </cell>
          <cell r="R2138" t="str">
            <v>The130h</v>
          </cell>
          <cell r="S2138" t="e">
            <v>#REF!</v>
          </cell>
        </row>
        <row r="2139">
          <cell r="B2139" t="str">
            <v>The104h</v>
          </cell>
          <cell r="C2139" t="str">
            <v>Therapie</v>
          </cell>
          <cell r="D2139" t="str">
            <v>Hout</v>
          </cell>
          <cell r="E2139" t="e">
            <v>#REF!</v>
          </cell>
          <cell r="F2139" t="e">
            <v>#REF!</v>
          </cell>
          <cell r="G2139" t="e">
            <v>#REF!</v>
          </cell>
          <cell r="H2139" t="e">
            <v>#REF!</v>
          </cell>
          <cell r="I2139" t="e">
            <v>#REF!</v>
          </cell>
          <cell r="J2139" t="e">
            <v>#REF!</v>
          </cell>
          <cell r="K2139" t="e">
            <v>#REF!</v>
          </cell>
          <cell r="L2139" t="e">
            <v>#REF!</v>
          </cell>
          <cell r="M2139" t="e">
            <v>#REF!</v>
          </cell>
          <cell r="N2139" t="e">
            <v>#REF!</v>
          </cell>
          <cell r="O2139" t="e">
            <v>#REF!</v>
          </cell>
          <cell r="P2139" t="e">
            <v>#REF!</v>
          </cell>
          <cell r="Q2139" t="e">
            <v>#REF!</v>
          </cell>
          <cell r="R2139" t="str">
            <v>The104h</v>
          </cell>
          <cell r="S2139" t="e">
            <v>#REF!</v>
          </cell>
        </row>
        <row r="2140">
          <cell r="B2140" t="str">
            <v>The052h</v>
          </cell>
          <cell r="C2140" t="str">
            <v>Therapie</v>
          </cell>
          <cell r="D2140" t="str">
            <v>Hout</v>
          </cell>
          <cell r="E2140" t="e">
            <v>#REF!</v>
          </cell>
          <cell r="F2140" t="e">
            <v>#REF!</v>
          </cell>
          <cell r="G2140" t="e">
            <v>#REF!</v>
          </cell>
          <cell r="H2140" t="e">
            <v>#REF!</v>
          </cell>
          <cell r="I2140" t="e">
            <v>#REF!</v>
          </cell>
          <cell r="J2140" t="e">
            <v>#REF!</v>
          </cell>
          <cell r="K2140" t="e">
            <v>#REF!</v>
          </cell>
          <cell r="L2140" t="e">
            <v>#REF!</v>
          </cell>
          <cell r="M2140" t="e">
            <v>#REF!</v>
          </cell>
          <cell r="N2140" t="e">
            <v>#REF!</v>
          </cell>
          <cell r="O2140" t="e">
            <v>#REF!</v>
          </cell>
          <cell r="P2140" t="e">
            <v>#REF!</v>
          </cell>
          <cell r="Q2140" t="e">
            <v>#REF!</v>
          </cell>
          <cell r="R2140" t="str">
            <v>The052h</v>
          </cell>
          <cell r="S2140" t="e">
            <v>#REF!</v>
          </cell>
        </row>
        <row r="2141">
          <cell r="B2141" t="str">
            <v>The026h</v>
          </cell>
          <cell r="C2141" t="str">
            <v>Therapie</v>
          </cell>
          <cell r="D2141" t="str">
            <v>Hout</v>
          </cell>
          <cell r="E2141" t="e">
            <v>#REF!</v>
          </cell>
          <cell r="F2141" t="e">
            <v>#REF!</v>
          </cell>
          <cell r="G2141" t="e">
            <v>#REF!</v>
          </cell>
          <cell r="H2141" t="e">
            <v>#REF!</v>
          </cell>
          <cell r="I2141" t="e">
            <v>#REF!</v>
          </cell>
          <cell r="J2141" t="e">
            <v>#REF!</v>
          </cell>
          <cell r="K2141" t="e">
            <v>#REF!</v>
          </cell>
          <cell r="L2141" t="e">
            <v>#REF!</v>
          </cell>
          <cell r="M2141" t="e">
            <v>#REF!</v>
          </cell>
          <cell r="N2141" t="e">
            <v>#REF!</v>
          </cell>
          <cell r="O2141" t="e">
            <v>#REF!</v>
          </cell>
          <cell r="P2141" t="e">
            <v>#REF!</v>
          </cell>
          <cell r="Q2141" t="e">
            <v>#REF!</v>
          </cell>
          <cell r="R2141" t="str">
            <v>The026h</v>
          </cell>
          <cell r="S2141" t="e">
            <v>#REF!</v>
          </cell>
        </row>
        <row r="2142">
          <cell r="B2142" t="str">
            <v>The012h</v>
          </cell>
          <cell r="C2142" t="str">
            <v>Therapie</v>
          </cell>
          <cell r="D2142" t="str">
            <v>Hout</v>
          </cell>
          <cell r="E2142" t="e">
            <v>#REF!</v>
          </cell>
          <cell r="F2142" t="e">
            <v>#REF!</v>
          </cell>
          <cell r="G2142" t="e">
            <v>#REF!</v>
          </cell>
          <cell r="H2142" t="e">
            <v>#REF!</v>
          </cell>
          <cell r="I2142" t="e">
            <v>#REF!</v>
          </cell>
          <cell r="J2142" t="e">
            <v>#REF!</v>
          </cell>
          <cell r="K2142" t="e">
            <v>#REF!</v>
          </cell>
          <cell r="L2142" t="e">
            <v>#REF!</v>
          </cell>
          <cell r="M2142" t="e">
            <v>#REF!</v>
          </cell>
          <cell r="N2142" t="e">
            <v>#REF!</v>
          </cell>
          <cell r="O2142" t="e">
            <v>#REF!</v>
          </cell>
          <cell r="P2142" t="e">
            <v>#REF!</v>
          </cell>
          <cell r="Q2142" t="e">
            <v>#REF!</v>
          </cell>
          <cell r="R2142" t="str">
            <v>The012h</v>
          </cell>
          <cell r="S2142" t="e">
            <v>#REF!</v>
          </cell>
        </row>
        <row r="2143">
          <cell r="B2143" t="str">
            <v>The052hz</v>
          </cell>
          <cell r="C2143" t="str">
            <v>Therapie, weekend</v>
          </cell>
          <cell r="D2143" t="str">
            <v>Hout</v>
          </cell>
          <cell r="E2143" t="e">
            <v>#REF!</v>
          </cell>
          <cell r="F2143" t="e">
            <v>#REF!</v>
          </cell>
          <cell r="G2143" t="e">
            <v>#REF!</v>
          </cell>
          <cell r="H2143" t="e">
            <v>#REF!</v>
          </cell>
          <cell r="I2143" t="e">
            <v>#REF!</v>
          </cell>
          <cell r="J2143" t="e">
            <v>#REF!</v>
          </cell>
          <cell r="K2143" t="e">
            <v>#REF!</v>
          </cell>
          <cell r="L2143" t="e">
            <v>#REF!</v>
          </cell>
          <cell r="M2143" t="e">
            <v>#REF!</v>
          </cell>
          <cell r="N2143" t="e">
            <v>#REF!</v>
          </cell>
          <cell r="O2143" t="e">
            <v>#REF!</v>
          </cell>
          <cell r="P2143" t="e">
            <v>#REF!</v>
          </cell>
          <cell r="Q2143" t="e">
            <v>#REF!</v>
          </cell>
          <cell r="R2143" t="str">
            <v>The052hz</v>
          </cell>
          <cell r="S2143" t="e">
            <v>#REF!</v>
          </cell>
        </row>
        <row r="2144">
          <cell r="B2144" t="str">
            <v>The001h</v>
          </cell>
          <cell r="D2144" t="str">
            <v>Hout</v>
          </cell>
          <cell r="E2144" t="e">
            <v>#REF!</v>
          </cell>
          <cell r="F2144" t="e">
            <v>#REF!</v>
          </cell>
          <cell r="G2144" t="e">
            <v>#REF!</v>
          </cell>
          <cell r="H2144" t="e">
            <v>#REF!</v>
          </cell>
          <cell r="I2144" t="e">
            <v>#REF!</v>
          </cell>
          <cell r="J2144" t="e">
            <v>#REF!</v>
          </cell>
          <cell r="K2144" t="e">
            <v>#REF!</v>
          </cell>
          <cell r="L2144" t="e">
            <v>#REF!</v>
          </cell>
          <cell r="M2144" t="e">
            <v>#REF!</v>
          </cell>
          <cell r="N2144" t="e">
            <v>#REF!</v>
          </cell>
          <cell r="O2144" t="e">
            <v>#REF!</v>
          </cell>
          <cell r="P2144" t="e">
            <v>#REF!</v>
          </cell>
          <cell r="Q2144" t="e">
            <v>#REF!</v>
          </cell>
          <cell r="R2144" t="str">
            <v>The001h</v>
          </cell>
          <cell r="S2144" t="e">
            <v>#REF!</v>
          </cell>
        </row>
        <row r="2145">
          <cell r="B2145" t="str">
            <v>The002h</v>
          </cell>
          <cell r="D2145" t="str">
            <v>Hout</v>
          </cell>
          <cell r="E2145" t="e">
            <v>#REF!</v>
          </cell>
          <cell r="F2145" t="e">
            <v>#REF!</v>
          </cell>
          <cell r="G2145" t="e">
            <v>#REF!</v>
          </cell>
          <cell r="H2145" t="e">
            <v>#REF!</v>
          </cell>
          <cell r="I2145" t="e">
            <v>#REF!</v>
          </cell>
          <cell r="J2145" t="e">
            <v>#REF!</v>
          </cell>
          <cell r="K2145" t="e">
            <v>#REF!</v>
          </cell>
          <cell r="L2145" t="e">
            <v>#REF!</v>
          </cell>
          <cell r="M2145" t="e">
            <v>#REF!</v>
          </cell>
          <cell r="N2145" t="e">
            <v>#REF!</v>
          </cell>
          <cell r="O2145" t="e">
            <v>#REF!</v>
          </cell>
          <cell r="P2145" t="e">
            <v>#REF!</v>
          </cell>
          <cell r="Q2145" t="e">
            <v>#REF!</v>
          </cell>
          <cell r="R2145" t="str">
            <v>The002h</v>
          </cell>
          <cell r="S2145" t="e">
            <v>#REF!</v>
          </cell>
        </row>
        <row r="2146">
          <cell r="B2146" t="str">
            <v>The003h</v>
          </cell>
          <cell r="D2146" t="str">
            <v>Hout</v>
          </cell>
          <cell r="E2146" t="e">
            <v>#REF!</v>
          </cell>
          <cell r="F2146" t="e">
            <v>#REF!</v>
          </cell>
          <cell r="G2146" t="e">
            <v>#REF!</v>
          </cell>
          <cell r="H2146" t="e">
            <v>#REF!</v>
          </cell>
          <cell r="I2146" t="e">
            <v>#REF!</v>
          </cell>
          <cell r="J2146" t="e">
            <v>#REF!</v>
          </cell>
          <cell r="K2146" t="e">
            <v>#REF!</v>
          </cell>
          <cell r="L2146" t="e">
            <v>#REF!</v>
          </cell>
          <cell r="M2146" t="e">
            <v>#REF!</v>
          </cell>
          <cell r="N2146" t="e">
            <v>#REF!</v>
          </cell>
          <cell r="O2146" t="e">
            <v>#REF!</v>
          </cell>
          <cell r="P2146" t="e">
            <v>#REF!</v>
          </cell>
          <cell r="Q2146" t="e">
            <v>#REF!</v>
          </cell>
          <cell r="R2146" t="str">
            <v>The003h</v>
          </cell>
          <cell r="S2146" t="e">
            <v>#REF!</v>
          </cell>
        </row>
        <row r="2147">
          <cell r="B2147" t="str">
            <v>The004h</v>
          </cell>
          <cell r="D2147" t="str">
            <v>Hout</v>
          </cell>
          <cell r="E2147" t="e">
            <v>#REF!</v>
          </cell>
          <cell r="F2147" t="e">
            <v>#REF!</v>
          </cell>
          <cell r="G2147" t="e">
            <v>#REF!</v>
          </cell>
          <cell r="H2147" t="e">
            <v>#REF!</v>
          </cell>
          <cell r="I2147" t="e">
            <v>#REF!</v>
          </cell>
          <cell r="J2147" t="e">
            <v>#REF!</v>
          </cell>
          <cell r="K2147" t="e">
            <v>#REF!</v>
          </cell>
          <cell r="L2147" t="e">
            <v>#REF!</v>
          </cell>
          <cell r="M2147" t="e">
            <v>#REF!</v>
          </cell>
          <cell r="N2147" t="e">
            <v>#REF!</v>
          </cell>
          <cell r="O2147" t="e">
            <v>#REF!</v>
          </cell>
          <cell r="P2147" t="e">
            <v>#REF!</v>
          </cell>
          <cell r="Q2147" t="e">
            <v>#REF!</v>
          </cell>
          <cell r="R2147" t="str">
            <v>The004h</v>
          </cell>
          <cell r="S2147" t="e">
            <v>#REF!</v>
          </cell>
        </row>
        <row r="2148">
          <cell r="B2148" t="str">
            <v>The005h</v>
          </cell>
          <cell r="D2148" t="str">
            <v>Hout</v>
          </cell>
          <cell r="E2148" t="e">
            <v>#REF!</v>
          </cell>
          <cell r="F2148" t="e">
            <v>#REF!</v>
          </cell>
          <cell r="G2148" t="e">
            <v>#REF!</v>
          </cell>
          <cell r="H2148" t="e">
            <v>#REF!</v>
          </cell>
          <cell r="I2148" t="e">
            <v>#REF!</v>
          </cell>
          <cell r="J2148" t="e">
            <v>#REF!</v>
          </cell>
          <cell r="K2148" t="e">
            <v>#REF!</v>
          </cell>
          <cell r="L2148" t="e">
            <v>#REF!</v>
          </cell>
          <cell r="M2148" t="e">
            <v>#REF!</v>
          </cell>
          <cell r="N2148" t="e">
            <v>#REF!</v>
          </cell>
          <cell r="O2148" t="e">
            <v>#REF!</v>
          </cell>
          <cell r="P2148" t="e">
            <v>#REF!</v>
          </cell>
          <cell r="Q2148" t="e">
            <v>#REF!</v>
          </cell>
          <cell r="R2148" t="str">
            <v>The005h</v>
          </cell>
          <cell r="S2148" t="e">
            <v>#REF!</v>
          </cell>
        </row>
        <row r="2149">
          <cell r="B2149" t="str">
            <v>The006h</v>
          </cell>
          <cell r="D2149" t="str">
            <v>Hout</v>
          </cell>
          <cell r="E2149" t="e">
            <v>#REF!</v>
          </cell>
          <cell r="F2149" t="e">
            <v>#REF!</v>
          </cell>
          <cell r="G2149" t="e">
            <v>#REF!</v>
          </cell>
          <cell r="H2149" t="e">
            <v>#REF!</v>
          </cell>
          <cell r="I2149" t="e">
            <v>#REF!</v>
          </cell>
          <cell r="J2149" t="e">
            <v>#REF!</v>
          </cell>
          <cell r="K2149" t="e">
            <v>#REF!</v>
          </cell>
          <cell r="L2149" t="e">
            <v>#REF!</v>
          </cell>
          <cell r="M2149" t="e">
            <v>#REF!</v>
          </cell>
          <cell r="N2149" t="e">
            <v>#REF!</v>
          </cell>
          <cell r="O2149" t="e">
            <v>#REF!</v>
          </cell>
          <cell r="P2149" t="e">
            <v>#REF!</v>
          </cell>
          <cell r="Q2149" t="e">
            <v>#REF!</v>
          </cell>
          <cell r="R2149" t="str">
            <v>The006h</v>
          </cell>
          <cell r="S2149" t="e">
            <v>#REF!</v>
          </cell>
        </row>
        <row r="2150">
          <cell r="B2150" t="str">
            <v>The007h</v>
          </cell>
          <cell r="D2150" t="str">
            <v>Hout</v>
          </cell>
          <cell r="E2150" t="e">
            <v>#REF!</v>
          </cell>
          <cell r="F2150" t="e">
            <v>#REF!</v>
          </cell>
          <cell r="G2150" t="e">
            <v>#REF!</v>
          </cell>
          <cell r="H2150" t="e">
            <v>#REF!</v>
          </cell>
          <cell r="I2150" t="e">
            <v>#REF!</v>
          </cell>
          <cell r="J2150" t="e">
            <v>#REF!</v>
          </cell>
          <cell r="K2150" t="e">
            <v>#REF!</v>
          </cell>
          <cell r="L2150" t="e">
            <v>#REF!</v>
          </cell>
          <cell r="M2150" t="e">
            <v>#REF!</v>
          </cell>
          <cell r="N2150" t="e">
            <v>#REF!</v>
          </cell>
          <cell r="O2150" t="e">
            <v>#REF!</v>
          </cell>
          <cell r="P2150" t="e">
            <v>#REF!</v>
          </cell>
          <cell r="Q2150" t="e">
            <v>#REF!</v>
          </cell>
          <cell r="R2150" t="str">
            <v>The007h</v>
          </cell>
          <cell r="S2150" t="e">
            <v>#REF!</v>
          </cell>
        </row>
        <row r="2151">
          <cell r="B2151" t="str">
            <v>The008h</v>
          </cell>
          <cell r="D2151" t="str">
            <v>Hout</v>
          </cell>
          <cell r="E2151" t="e">
            <v>#REF!</v>
          </cell>
          <cell r="F2151" t="e">
            <v>#REF!</v>
          </cell>
          <cell r="G2151" t="e">
            <v>#REF!</v>
          </cell>
          <cell r="H2151" t="e">
            <v>#REF!</v>
          </cell>
          <cell r="I2151" t="e">
            <v>#REF!</v>
          </cell>
          <cell r="J2151" t="e">
            <v>#REF!</v>
          </cell>
          <cell r="K2151" t="e">
            <v>#REF!</v>
          </cell>
          <cell r="L2151" t="e">
            <v>#REF!</v>
          </cell>
          <cell r="M2151" t="e">
            <v>#REF!</v>
          </cell>
          <cell r="N2151" t="e">
            <v>#REF!</v>
          </cell>
          <cell r="O2151" t="e">
            <v>#REF!</v>
          </cell>
          <cell r="P2151" t="e">
            <v>#REF!</v>
          </cell>
          <cell r="Q2151" t="e">
            <v>#REF!</v>
          </cell>
          <cell r="R2151" t="str">
            <v>The008h</v>
          </cell>
          <cell r="S2151" t="e">
            <v>#REF!</v>
          </cell>
        </row>
        <row r="2152">
          <cell r="B2152" t="str">
            <v>The009h</v>
          </cell>
          <cell r="D2152" t="str">
            <v>Hout</v>
          </cell>
          <cell r="E2152" t="e">
            <v>#REF!</v>
          </cell>
          <cell r="F2152" t="e">
            <v>#REF!</v>
          </cell>
          <cell r="G2152" t="e">
            <v>#REF!</v>
          </cell>
          <cell r="H2152" t="e">
            <v>#REF!</v>
          </cell>
          <cell r="I2152" t="e">
            <v>#REF!</v>
          </cell>
          <cell r="J2152" t="e">
            <v>#REF!</v>
          </cell>
          <cell r="K2152" t="e">
            <v>#REF!</v>
          </cell>
          <cell r="L2152" t="e">
            <v>#REF!</v>
          </cell>
          <cell r="M2152" t="e">
            <v>#REF!</v>
          </cell>
          <cell r="N2152" t="e">
            <v>#REF!</v>
          </cell>
          <cell r="O2152" t="e">
            <v>#REF!</v>
          </cell>
          <cell r="P2152" t="e">
            <v>#REF!</v>
          </cell>
          <cell r="Q2152" t="e">
            <v>#REF!</v>
          </cell>
          <cell r="R2152" t="str">
            <v>The009h</v>
          </cell>
          <cell r="S2152" t="e">
            <v>#REF!</v>
          </cell>
        </row>
        <row r="2153">
          <cell r="B2153" t="str">
            <v>The010h</v>
          </cell>
          <cell r="D2153" t="str">
            <v>Hout</v>
          </cell>
          <cell r="E2153" t="e">
            <v>#REF!</v>
          </cell>
          <cell r="F2153" t="e">
            <v>#REF!</v>
          </cell>
          <cell r="G2153" t="e">
            <v>#REF!</v>
          </cell>
          <cell r="H2153" t="e">
            <v>#REF!</v>
          </cell>
          <cell r="I2153" t="e">
            <v>#REF!</v>
          </cell>
          <cell r="J2153" t="e">
            <v>#REF!</v>
          </cell>
          <cell r="K2153" t="e">
            <v>#REF!</v>
          </cell>
          <cell r="L2153" t="e">
            <v>#REF!</v>
          </cell>
          <cell r="M2153" t="e">
            <v>#REF!</v>
          </cell>
          <cell r="N2153" t="e">
            <v>#REF!</v>
          </cell>
          <cell r="O2153" t="e">
            <v>#REF!</v>
          </cell>
          <cell r="P2153" t="e">
            <v>#REF!</v>
          </cell>
          <cell r="Q2153" t="e">
            <v>#REF!</v>
          </cell>
          <cell r="R2153" t="str">
            <v>The010h</v>
          </cell>
          <cell r="S2153" t="e">
            <v>#REF!</v>
          </cell>
        </row>
        <row r="2154">
          <cell r="B2154" t="str">
            <v>The011h</v>
          </cell>
          <cell r="D2154" t="str">
            <v>Hout</v>
          </cell>
          <cell r="E2154" t="e">
            <v>#REF!</v>
          </cell>
          <cell r="F2154" t="e">
            <v>#REF!</v>
          </cell>
          <cell r="G2154" t="e">
            <v>#REF!</v>
          </cell>
          <cell r="H2154" t="e">
            <v>#REF!</v>
          </cell>
          <cell r="I2154" t="e">
            <v>#REF!</v>
          </cell>
          <cell r="J2154" t="e">
            <v>#REF!</v>
          </cell>
          <cell r="K2154" t="e">
            <v>#REF!</v>
          </cell>
          <cell r="L2154" t="e">
            <v>#REF!</v>
          </cell>
          <cell r="M2154" t="e">
            <v>#REF!</v>
          </cell>
          <cell r="N2154" t="e">
            <v>#REF!</v>
          </cell>
          <cell r="O2154" t="e">
            <v>#REF!</v>
          </cell>
          <cell r="P2154" t="e">
            <v>#REF!</v>
          </cell>
          <cell r="Q2154" t="e">
            <v>#REF!</v>
          </cell>
          <cell r="R2154" t="str">
            <v>The011h</v>
          </cell>
          <cell r="S2154" t="e">
            <v>#REF!</v>
          </cell>
        </row>
        <row r="2156">
          <cell r="B2156" t="str">
            <v>The260l</v>
          </cell>
          <cell r="C2156" t="str">
            <v>Therapie</v>
          </cell>
          <cell r="D2156" t="str">
            <v>Lino/PVC</v>
          </cell>
          <cell r="E2156">
            <v>260</v>
          </cell>
          <cell r="F2156">
            <v>0.52727999999999997</v>
          </cell>
          <cell r="G2156">
            <v>4.2640000000000004E-3</v>
          </cell>
          <cell r="H2156">
            <v>2.0799999999999999E-2</v>
          </cell>
          <cell r="I2156">
            <v>0</v>
          </cell>
          <cell r="J2156">
            <v>0</v>
          </cell>
          <cell r="K2156">
            <v>0</v>
          </cell>
          <cell r="L2156">
            <v>0</v>
          </cell>
          <cell r="M2156">
            <v>0</v>
          </cell>
          <cell r="N2156">
            <v>0</v>
          </cell>
          <cell r="O2156">
            <v>0</v>
          </cell>
          <cell r="P2156">
            <v>0.55234400000000006</v>
          </cell>
          <cell r="Q2156">
            <v>470.72114479382412</v>
          </cell>
          <cell r="R2156" t="str">
            <v>The260l</v>
          </cell>
          <cell r="S2156">
            <v>0.78</v>
          </cell>
        </row>
        <row r="2157">
          <cell r="B2157" t="str">
            <v>The260ln</v>
          </cell>
          <cell r="C2157" t="str">
            <v>Therapie, naloopronde</v>
          </cell>
          <cell r="D2157" t="str">
            <v>Lino/PVC</v>
          </cell>
          <cell r="E2157">
            <v>260</v>
          </cell>
          <cell r="F2157">
            <v>0.46692</v>
          </cell>
          <cell r="G2157">
            <v>4.4280000000000005E-3</v>
          </cell>
          <cell r="H2157">
            <v>0</v>
          </cell>
          <cell r="I2157">
            <v>0</v>
          </cell>
          <cell r="J2157">
            <v>0</v>
          </cell>
          <cell r="K2157">
            <v>0</v>
          </cell>
          <cell r="L2157">
            <v>0</v>
          </cell>
          <cell r="M2157">
            <v>0</v>
          </cell>
          <cell r="N2157">
            <v>0</v>
          </cell>
          <cell r="O2157">
            <v>0</v>
          </cell>
          <cell r="P2157">
            <v>0.47134799999999999</v>
          </cell>
          <cell r="Q2157">
            <v>551.60942658078534</v>
          </cell>
          <cell r="R2157" t="str">
            <v>The260ln</v>
          </cell>
          <cell r="S2157">
            <v>0.81</v>
          </cell>
        </row>
        <row r="2158">
          <cell r="B2158" t="str">
            <v>The156l</v>
          </cell>
          <cell r="C2158" t="str">
            <v>Therapie</v>
          </cell>
          <cell r="D2158" t="str">
            <v>Lino/PVC</v>
          </cell>
          <cell r="E2158">
            <v>156</v>
          </cell>
          <cell r="F2158">
            <v>0.46692</v>
          </cell>
          <cell r="G2158">
            <v>4.4280000000000005E-3</v>
          </cell>
          <cell r="H2158">
            <v>0</v>
          </cell>
          <cell r="I2158">
            <v>0</v>
          </cell>
          <cell r="J2158">
            <v>0</v>
          </cell>
          <cell r="K2158">
            <v>0</v>
          </cell>
          <cell r="L2158">
            <v>0</v>
          </cell>
          <cell r="M2158">
            <v>0</v>
          </cell>
          <cell r="N2158">
            <v>0</v>
          </cell>
          <cell r="O2158">
            <v>0</v>
          </cell>
          <cell r="P2158">
            <v>0.47134799999999999</v>
          </cell>
          <cell r="Q2158">
            <v>330.96565594847118</v>
          </cell>
          <cell r="R2158" t="str">
            <v>The156l</v>
          </cell>
          <cell r="S2158">
            <v>0.81</v>
          </cell>
        </row>
        <row r="2159">
          <cell r="B2159" t="str">
            <v>The130l</v>
          </cell>
          <cell r="C2159" t="str">
            <v>Therapie</v>
          </cell>
          <cell r="D2159" t="str">
            <v>Lino/PVC</v>
          </cell>
          <cell r="E2159">
            <v>130</v>
          </cell>
          <cell r="F2159">
            <v>0.46692</v>
          </cell>
          <cell r="G2159">
            <v>4.4280000000000005E-3</v>
          </cell>
          <cell r="H2159">
            <v>0</v>
          </cell>
          <cell r="I2159">
            <v>0</v>
          </cell>
          <cell r="J2159">
            <v>0</v>
          </cell>
          <cell r="K2159">
            <v>0</v>
          </cell>
          <cell r="L2159">
            <v>0</v>
          </cell>
          <cell r="M2159">
            <v>0</v>
          </cell>
          <cell r="N2159">
            <v>0</v>
          </cell>
          <cell r="O2159">
            <v>0</v>
          </cell>
          <cell r="P2159">
            <v>0.47134799999999999</v>
          </cell>
          <cell r="Q2159">
            <v>275.80471329039267</v>
          </cell>
          <cell r="R2159" t="str">
            <v>The130l</v>
          </cell>
          <cell r="S2159">
            <v>0.81</v>
          </cell>
        </row>
        <row r="2160">
          <cell r="B2160" t="str">
            <v>The104l</v>
          </cell>
          <cell r="C2160" t="str">
            <v>Therapie</v>
          </cell>
          <cell r="D2160" t="str">
            <v>Lino/PVC</v>
          </cell>
          <cell r="E2160">
            <v>104</v>
          </cell>
          <cell r="F2160">
            <v>0.46692</v>
          </cell>
          <cell r="G2160">
            <v>4.4280000000000005E-3</v>
          </cell>
          <cell r="H2160">
            <v>0</v>
          </cell>
          <cell r="I2160">
            <v>0</v>
          </cell>
          <cell r="J2160">
            <v>0</v>
          </cell>
          <cell r="K2160">
            <v>0</v>
          </cell>
          <cell r="L2160">
            <v>0</v>
          </cell>
          <cell r="M2160">
            <v>0</v>
          </cell>
          <cell r="N2160">
            <v>0</v>
          </cell>
          <cell r="O2160">
            <v>0</v>
          </cell>
          <cell r="P2160">
            <v>0.47134799999999999</v>
          </cell>
          <cell r="Q2160">
            <v>220.64377063231413</v>
          </cell>
          <cell r="R2160" t="str">
            <v>The104l</v>
          </cell>
          <cell r="S2160">
            <v>0.81</v>
          </cell>
        </row>
        <row r="2161">
          <cell r="B2161" t="str">
            <v>The052l</v>
          </cell>
          <cell r="C2161" t="str">
            <v>Therapie</v>
          </cell>
          <cell r="D2161" t="str">
            <v>Lino/PVC</v>
          </cell>
          <cell r="E2161">
            <v>52</v>
          </cell>
          <cell r="F2161">
            <v>0.46692</v>
          </cell>
          <cell r="G2161">
            <v>4.4280000000000005E-3</v>
          </cell>
          <cell r="H2161">
            <v>0</v>
          </cell>
          <cell r="I2161">
            <v>0</v>
          </cell>
          <cell r="J2161">
            <v>0</v>
          </cell>
          <cell r="K2161">
            <v>0</v>
          </cell>
          <cell r="L2161">
            <v>0</v>
          </cell>
          <cell r="M2161">
            <v>0</v>
          </cell>
          <cell r="N2161">
            <v>0</v>
          </cell>
          <cell r="O2161">
            <v>0</v>
          </cell>
          <cell r="P2161">
            <v>0.47134799999999999</v>
          </cell>
          <cell r="Q2161">
            <v>110.32188531615706</v>
          </cell>
          <cell r="R2161" t="str">
            <v>The052l</v>
          </cell>
          <cell r="S2161">
            <v>0.81</v>
          </cell>
        </row>
        <row r="2162">
          <cell r="B2162" t="str">
            <v>The026l</v>
          </cell>
          <cell r="C2162" t="str">
            <v>Therapie</v>
          </cell>
          <cell r="D2162" t="str">
            <v>Lino/PVC</v>
          </cell>
          <cell r="E2162">
            <v>26</v>
          </cell>
          <cell r="F2162">
            <v>0.46692</v>
          </cell>
          <cell r="G2162">
            <v>4.4280000000000005E-3</v>
          </cell>
          <cell r="H2162">
            <v>0</v>
          </cell>
          <cell r="I2162">
            <v>0</v>
          </cell>
          <cell r="J2162">
            <v>0</v>
          </cell>
          <cell r="K2162">
            <v>0</v>
          </cell>
          <cell r="L2162">
            <v>0</v>
          </cell>
          <cell r="M2162">
            <v>0</v>
          </cell>
          <cell r="N2162">
            <v>0</v>
          </cell>
          <cell r="O2162">
            <v>0</v>
          </cell>
          <cell r="P2162">
            <v>0.47134799999999999</v>
          </cell>
          <cell r="Q2162">
            <v>55.160942658078532</v>
          </cell>
          <cell r="R2162" t="str">
            <v>The026l</v>
          </cell>
          <cell r="S2162">
            <v>0.81</v>
          </cell>
        </row>
        <row r="2163">
          <cell r="B2163" t="str">
            <v>The012l</v>
          </cell>
          <cell r="C2163" t="str">
            <v>Therapie</v>
          </cell>
          <cell r="D2163" t="str">
            <v>Lino/PVC</v>
          </cell>
          <cell r="E2163">
            <v>12</v>
          </cell>
          <cell r="F2163">
            <v>0.46692</v>
          </cell>
          <cell r="G2163">
            <v>4.4280000000000005E-3</v>
          </cell>
          <cell r="H2163">
            <v>0</v>
          </cell>
          <cell r="I2163">
            <v>0</v>
          </cell>
          <cell r="J2163">
            <v>0</v>
          </cell>
          <cell r="K2163">
            <v>0</v>
          </cell>
          <cell r="L2163">
            <v>0</v>
          </cell>
          <cell r="M2163">
            <v>0</v>
          </cell>
          <cell r="N2163">
            <v>0</v>
          </cell>
          <cell r="O2163">
            <v>0</v>
          </cell>
          <cell r="P2163">
            <v>0.47134799999999999</v>
          </cell>
          <cell r="Q2163">
            <v>25.458896611420862</v>
          </cell>
          <cell r="R2163" t="str">
            <v>The012l</v>
          </cell>
          <cell r="S2163">
            <v>0.81</v>
          </cell>
        </row>
        <row r="2164">
          <cell r="B2164" t="str">
            <v>The052lz</v>
          </cell>
          <cell r="C2164" t="str">
            <v>Therapie, weekend</v>
          </cell>
          <cell r="D2164" t="str">
            <v>Lino/PVC</v>
          </cell>
          <cell r="E2164">
            <v>52</v>
          </cell>
          <cell r="F2164">
            <v>0.46692</v>
          </cell>
          <cell r="G2164">
            <v>4.4280000000000005E-3</v>
          </cell>
          <cell r="H2164">
            <v>0</v>
          </cell>
          <cell r="I2164">
            <v>0</v>
          </cell>
          <cell r="J2164">
            <v>0</v>
          </cell>
          <cell r="K2164">
            <v>0</v>
          </cell>
          <cell r="L2164">
            <v>0</v>
          </cell>
          <cell r="M2164">
            <v>0</v>
          </cell>
          <cell r="N2164">
            <v>0</v>
          </cell>
          <cell r="O2164">
            <v>0</v>
          </cell>
          <cell r="P2164">
            <v>0.47134799999999999</v>
          </cell>
          <cell r="Q2164">
            <v>110.32188531615706</v>
          </cell>
          <cell r="R2164" t="str">
            <v>The052lz</v>
          </cell>
          <cell r="S2164">
            <v>0.81</v>
          </cell>
        </row>
        <row r="2165">
          <cell r="B2165" t="str">
            <v>The001l</v>
          </cell>
          <cell r="D2165" t="str">
            <v>Lino/PVC</v>
          </cell>
          <cell r="E2165">
            <v>1</v>
          </cell>
          <cell r="F2165">
            <v>0.46692</v>
          </cell>
          <cell r="G2165">
            <v>4.4280000000000005E-3</v>
          </cell>
          <cell r="H2165">
            <v>0</v>
          </cell>
          <cell r="I2165">
            <v>0</v>
          </cell>
          <cell r="J2165">
            <v>0</v>
          </cell>
          <cell r="K2165">
            <v>0</v>
          </cell>
          <cell r="L2165">
            <v>0</v>
          </cell>
          <cell r="M2165">
            <v>0</v>
          </cell>
          <cell r="N2165">
            <v>0</v>
          </cell>
          <cell r="O2165">
            <v>0</v>
          </cell>
          <cell r="P2165">
            <v>0.47134799999999999</v>
          </cell>
          <cell r="Q2165">
            <v>2.121574717618405</v>
          </cell>
          <cell r="R2165" t="str">
            <v>The001l</v>
          </cell>
          <cell r="S2165">
            <v>0.81</v>
          </cell>
        </row>
        <row r="2166">
          <cell r="B2166" t="str">
            <v>The002l</v>
          </cell>
          <cell r="D2166" t="str">
            <v>Lino/PVC</v>
          </cell>
          <cell r="E2166">
            <v>2</v>
          </cell>
          <cell r="F2166">
            <v>0.46692</v>
          </cell>
          <cell r="G2166">
            <v>4.4280000000000005E-3</v>
          </cell>
          <cell r="H2166">
            <v>0</v>
          </cell>
          <cell r="I2166">
            <v>0</v>
          </cell>
          <cell r="J2166">
            <v>0</v>
          </cell>
          <cell r="K2166">
            <v>0</v>
          </cell>
          <cell r="L2166">
            <v>0</v>
          </cell>
          <cell r="M2166">
            <v>0</v>
          </cell>
          <cell r="N2166">
            <v>0</v>
          </cell>
          <cell r="O2166">
            <v>0</v>
          </cell>
          <cell r="P2166">
            <v>0.47134799999999999</v>
          </cell>
          <cell r="Q2166">
            <v>4.24314943523681</v>
          </cell>
          <cell r="R2166" t="str">
            <v>The002l</v>
          </cell>
          <cell r="S2166">
            <v>0.81</v>
          </cell>
        </row>
        <row r="2167">
          <cell r="B2167" t="str">
            <v>The003l</v>
          </cell>
          <cell r="D2167" t="str">
            <v>Lino/PVC</v>
          </cell>
          <cell r="E2167">
            <v>3</v>
          </cell>
          <cell r="F2167">
            <v>0.46692</v>
          </cell>
          <cell r="G2167">
            <v>4.4280000000000005E-3</v>
          </cell>
          <cell r="H2167">
            <v>0</v>
          </cell>
          <cell r="I2167">
            <v>0</v>
          </cell>
          <cell r="J2167">
            <v>0</v>
          </cell>
          <cell r="K2167">
            <v>0</v>
          </cell>
          <cell r="L2167">
            <v>0</v>
          </cell>
          <cell r="M2167">
            <v>0</v>
          </cell>
          <cell r="N2167">
            <v>0</v>
          </cell>
          <cell r="O2167">
            <v>0</v>
          </cell>
          <cell r="P2167">
            <v>0.47134799999999999</v>
          </cell>
          <cell r="Q2167">
            <v>6.3647241528552154</v>
          </cell>
          <cell r="R2167" t="str">
            <v>The003l</v>
          </cell>
          <cell r="S2167">
            <v>0.81</v>
          </cell>
        </row>
        <row r="2168">
          <cell r="B2168" t="str">
            <v>The004l</v>
          </cell>
          <cell r="D2168" t="str">
            <v>Lino/PVC</v>
          </cell>
          <cell r="E2168">
            <v>4</v>
          </cell>
          <cell r="F2168">
            <v>0.46692</v>
          </cell>
          <cell r="G2168">
            <v>4.4280000000000005E-3</v>
          </cell>
          <cell r="H2168">
            <v>0</v>
          </cell>
          <cell r="I2168">
            <v>0</v>
          </cell>
          <cell r="J2168">
            <v>0</v>
          </cell>
          <cell r="K2168">
            <v>0</v>
          </cell>
          <cell r="L2168">
            <v>0</v>
          </cell>
          <cell r="M2168">
            <v>0</v>
          </cell>
          <cell r="N2168">
            <v>0</v>
          </cell>
          <cell r="O2168">
            <v>0</v>
          </cell>
          <cell r="P2168">
            <v>0.47134799999999999</v>
          </cell>
          <cell r="Q2168">
            <v>8.48629887047362</v>
          </cell>
          <cell r="R2168" t="str">
            <v>The004l</v>
          </cell>
          <cell r="S2168">
            <v>0.81</v>
          </cell>
        </row>
        <row r="2169">
          <cell r="B2169" t="str">
            <v>The005l</v>
          </cell>
          <cell r="D2169" t="str">
            <v>Lino/PVC</v>
          </cell>
          <cell r="E2169">
            <v>5</v>
          </cell>
          <cell r="F2169">
            <v>0.46692</v>
          </cell>
          <cell r="G2169">
            <v>4.4280000000000005E-3</v>
          </cell>
          <cell r="H2169">
            <v>0</v>
          </cell>
          <cell r="I2169">
            <v>0</v>
          </cell>
          <cell r="J2169">
            <v>0</v>
          </cell>
          <cell r="K2169">
            <v>0</v>
          </cell>
          <cell r="L2169">
            <v>0</v>
          </cell>
          <cell r="M2169">
            <v>0</v>
          </cell>
          <cell r="N2169">
            <v>0</v>
          </cell>
          <cell r="O2169">
            <v>0</v>
          </cell>
          <cell r="P2169">
            <v>0.47134799999999999</v>
          </cell>
          <cell r="Q2169">
            <v>10.607873588092026</v>
          </cell>
          <cell r="R2169" t="str">
            <v>The005l</v>
          </cell>
          <cell r="S2169">
            <v>0.81</v>
          </cell>
        </row>
        <row r="2170">
          <cell r="B2170" t="str">
            <v>The006l</v>
          </cell>
          <cell r="D2170" t="str">
            <v>Lino/PVC</v>
          </cell>
          <cell r="E2170">
            <v>6</v>
          </cell>
          <cell r="F2170">
            <v>0.52986600000000006</v>
          </cell>
          <cell r="G2170">
            <v>4.4280000000000005E-3</v>
          </cell>
          <cell r="H2170">
            <v>5.4000000000000006E-2</v>
          </cell>
          <cell r="I2170">
            <v>0</v>
          </cell>
          <cell r="J2170">
            <v>0</v>
          </cell>
          <cell r="K2170">
            <v>0</v>
          </cell>
          <cell r="L2170">
            <v>0</v>
          </cell>
          <cell r="M2170">
            <v>0</v>
          </cell>
          <cell r="N2170">
            <v>0</v>
          </cell>
          <cell r="O2170">
            <v>0</v>
          </cell>
          <cell r="P2170">
            <v>0.58829400000000009</v>
          </cell>
          <cell r="Q2170">
            <v>10.19898214158227</v>
          </cell>
          <cell r="R2170" t="str">
            <v>The006l</v>
          </cell>
          <cell r="S2170">
            <v>0.81</v>
          </cell>
        </row>
        <row r="2171">
          <cell r="B2171" t="str">
            <v>The007l</v>
          </cell>
          <cell r="D2171" t="str">
            <v>Lino/PVC</v>
          </cell>
          <cell r="E2171">
            <v>7</v>
          </cell>
          <cell r="F2171">
            <v>0.52986600000000006</v>
          </cell>
          <cell r="G2171">
            <v>4.4280000000000005E-3</v>
          </cell>
          <cell r="H2171">
            <v>5.4000000000000006E-2</v>
          </cell>
          <cell r="I2171">
            <v>0</v>
          </cell>
          <cell r="J2171">
            <v>0</v>
          </cell>
          <cell r="K2171">
            <v>0</v>
          </cell>
          <cell r="L2171">
            <v>0</v>
          </cell>
          <cell r="M2171">
            <v>0</v>
          </cell>
          <cell r="N2171">
            <v>0</v>
          </cell>
          <cell r="O2171">
            <v>0</v>
          </cell>
          <cell r="P2171">
            <v>0.58829400000000009</v>
          </cell>
          <cell r="Q2171">
            <v>11.898812498512649</v>
          </cell>
          <cell r="R2171" t="str">
            <v>The007l</v>
          </cell>
          <cell r="S2171">
            <v>0.81</v>
          </cell>
        </row>
        <row r="2172">
          <cell r="B2172" t="str">
            <v>The008l</v>
          </cell>
          <cell r="D2172" t="str">
            <v>Lino/PVC</v>
          </cell>
          <cell r="E2172">
            <v>8</v>
          </cell>
          <cell r="F2172">
            <v>0.52986600000000006</v>
          </cell>
          <cell r="G2172">
            <v>4.4280000000000005E-3</v>
          </cell>
          <cell r="H2172">
            <v>5.4000000000000006E-2</v>
          </cell>
          <cell r="I2172">
            <v>0</v>
          </cell>
          <cell r="J2172">
            <v>0</v>
          </cell>
          <cell r="K2172">
            <v>0</v>
          </cell>
          <cell r="L2172">
            <v>0</v>
          </cell>
          <cell r="M2172">
            <v>0</v>
          </cell>
          <cell r="N2172">
            <v>0</v>
          </cell>
          <cell r="O2172">
            <v>0</v>
          </cell>
          <cell r="P2172">
            <v>0.58829400000000009</v>
          </cell>
          <cell r="Q2172">
            <v>13.598642855443027</v>
          </cell>
          <cell r="R2172" t="str">
            <v>The008l</v>
          </cell>
          <cell r="S2172">
            <v>0.81</v>
          </cell>
        </row>
        <row r="2173">
          <cell r="B2173" t="str">
            <v>The009l</v>
          </cell>
          <cell r="D2173" t="str">
            <v>Lino/PVC</v>
          </cell>
          <cell r="E2173">
            <v>9</v>
          </cell>
          <cell r="F2173">
            <v>0.52986600000000006</v>
          </cell>
          <cell r="G2173">
            <v>4.4280000000000005E-3</v>
          </cell>
          <cell r="H2173">
            <v>5.4000000000000006E-2</v>
          </cell>
          <cell r="I2173">
            <v>0</v>
          </cell>
          <cell r="J2173">
            <v>0</v>
          </cell>
          <cell r="K2173">
            <v>0</v>
          </cell>
          <cell r="L2173">
            <v>0</v>
          </cell>
          <cell r="M2173">
            <v>0</v>
          </cell>
          <cell r="N2173">
            <v>0</v>
          </cell>
          <cell r="O2173">
            <v>0</v>
          </cell>
          <cell r="P2173">
            <v>0.58829400000000009</v>
          </cell>
          <cell r="Q2173">
            <v>15.298473212373406</v>
          </cell>
          <cell r="R2173" t="str">
            <v>The009l</v>
          </cell>
          <cell r="S2173">
            <v>0.81</v>
          </cell>
        </row>
        <row r="2174">
          <cell r="B2174" t="str">
            <v>The010l</v>
          </cell>
          <cell r="D2174" t="str">
            <v>Lino/PVC</v>
          </cell>
          <cell r="E2174">
            <v>10</v>
          </cell>
          <cell r="F2174">
            <v>0.52986600000000006</v>
          </cell>
          <cell r="G2174">
            <v>4.4280000000000005E-3</v>
          </cell>
          <cell r="H2174">
            <v>5.4000000000000006E-2</v>
          </cell>
          <cell r="I2174">
            <v>0</v>
          </cell>
          <cell r="J2174">
            <v>0</v>
          </cell>
          <cell r="K2174">
            <v>0</v>
          </cell>
          <cell r="L2174">
            <v>0</v>
          </cell>
          <cell r="M2174">
            <v>0</v>
          </cell>
          <cell r="N2174">
            <v>0</v>
          </cell>
          <cell r="O2174">
            <v>0</v>
          </cell>
          <cell r="P2174">
            <v>0.58829400000000009</v>
          </cell>
          <cell r="Q2174">
            <v>16.998303569303783</v>
          </cell>
          <cell r="R2174" t="str">
            <v>The010l</v>
          </cell>
          <cell r="S2174">
            <v>0.81</v>
          </cell>
        </row>
        <row r="2175">
          <cell r="B2175" t="str">
            <v>The011l</v>
          </cell>
          <cell r="D2175" t="str">
            <v>Lino/PVC</v>
          </cell>
          <cell r="E2175">
            <v>11</v>
          </cell>
          <cell r="F2175">
            <v>0.52986600000000006</v>
          </cell>
          <cell r="G2175">
            <v>4.4280000000000005E-3</v>
          </cell>
          <cell r="H2175">
            <v>5.4000000000000006E-2</v>
          </cell>
          <cell r="I2175">
            <v>0</v>
          </cell>
          <cell r="J2175">
            <v>0</v>
          </cell>
          <cell r="K2175">
            <v>0</v>
          </cell>
          <cell r="L2175">
            <v>0</v>
          </cell>
          <cell r="M2175">
            <v>0</v>
          </cell>
          <cell r="N2175">
            <v>0</v>
          </cell>
          <cell r="O2175">
            <v>0</v>
          </cell>
          <cell r="P2175">
            <v>0.58829400000000009</v>
          </cell>
          <cell r="Q2175">
            <v>18.698133926234163</v>
          </cell>
          <cell r="R2175" t="str">
            <v>The011l</v>
          </cell>
          <cell r="S2175">
            <v>0.81</v>
          </cell>
        </row>
        <row r="2177">
          <cell r="B2177" t="str">
            <v>The260t</v>
          </cell>
          <cell r="C2177" t="str">
            <v>Therapie</v>
          </cell>
          <cell r="D2177" t="str">
            <v>Tapijt</v>
          </cell>
          <cell r="E2177">
            <v>130</v>
          </cell>
          <cell r="F2177">
            <v>0.32066666666666666</v>
          </cell>
          <cell r="G2177">
            <v>1.8425925925925925E-3</v>
          </cell>
          <cell r="H2177">
            <v>2.0833333333333332E-2</v>
          </cell>
          <cell r="I2177">
            <v>0</v>
          </cell>
          <cell r="J2177">
            <v>0</v>
          </cell>
          <cell r="K2177">
            <v>0</v>
          </cell>
          <cell r="L2177">
            <v>0</v>
          </cell>
          <cell r="M2177">
            <v>0</v>
          </cell>
          <cell r="N2177">
            <v>0</v>
          </cell>
          <cell r="O2177">
            <v>0</v>
          </cell>
          <cell r="P2177">
            <v>0.34334259259259259</v>
          </cell>
          <cell r="Q2177">
            <v>378.63056551872927</v>
          </cell>
          <cell r="R2177" t="str">
            <v>The260t</v>
          </cell>
          <cell r="S2177">
            <v>1</v>
          </cell>
        </row>
        <row r="2178">
          <cell r="B2178" t="str">
            <v>The260tn</v>
          </cell>
          <cell r="C2178" t="str">
            <v>Therapie, naloopronde</v>
          </cell>
          <cell r="D2178" t="str">
            <v>Tapijt</v>
          </cell>
          <cell r="E2178">
            <v>260</v>
          </cell>
          <cell r="F2178">
            <v>9.555555555555556E-2</v>
          </cell>
          <cell r="G2178">
            <v>0</v>
          </cell>
          <cell r="H2178">
            <v>0</v>
          </cell>
          <cell r="I2178">
            <v>0</v>
          </cell>
          <cell r="J2178">
            <v>0</v>
          </cell>
          <cell r="K2178">
            <v>0</v>
          </cell>
          <cell r="L2178">
            <v>0</v>
          </cell>
          <cell r="M2178">
            <v>0</v>
          </cell>
          <cell r="N2178">
            <v>0</v>
          </cell>
          <cell r="O2178">
            <v>0</v>
          </cell>
          <cell r="P2178">
            <v>9.555555555555556E-2</v>
          </cell>
          <cell r="Q2178">
            <v>2720.9302325581393</v>
          </cell>
          <cell r="R2178" t="str">
            <v>The260tn</v>
          </cell>
          <cell r="S2178">
            <v>0.8</v>
          </cell>
        </row>
        <row r="2179">
          <cell r="B2179" t="str">
            <v>The156t</v>
          </cell>
          <cell r="C2179" t="str">
            <v>Therapie</v>
          </cell>
          <cell r="D2179" t="str">
            <v>Tapijt</v>
          </cell>
          <cell r="E2179">
            <v>156</v>
          </cell>
          <cell r="F2179">
            <v>0.13028148148148147</v>
          </cell>
          <cell r="G2179">
            <v>0</v>
          </cell>
          <cell r="H2179">
            <v>0</v>
          </cell>
          <cell r="I2179">
            <v>0</v>
          </cell>
          <cell r="J2179">
            <v>0</v>
          </cell>
          <cell r="K2179">
            <v>0</v>
          </cell>
          <cell r="L2179">
            <v>0</v>
          </cell>
          <cell r="M2179">
            <v>0</v>
          </cell>
          <cell r="N2179">
            <v>0</v>
          </cell>
          <cell r="O2179">
            <v>0</v>
          </cell>
          <cell r="P2179">
            <v>0.13028148148148147</v>
          </cell>
          <cell r="Q2179">
            <v>1197.4073231748921</v>
          </cell>
          <cell r="R2179" t="str">
            <v>The156t</v>
          </cell>
          <cell r="S2179">
            <v>0.8</v>
          </cell>
        </row>
        <row r="2180">
          <cell r="B2180" t="str">
            <v>The130t</v>
          </cell>
          <cell r="C2180" t="str">
            <v>Therapie</v>
          </cell>
          <cell r="D2180" t="str">
            <v>Tapijt</v>
          </cell>
          <cell r="E2180">
            <v>130</v>
          </cell>
          <cell r="F2180">
            <v>0.10779259259259259</v>
          </cell>
          <cell r="G2180">
            <v>0</v>
          </cell>
          <cell r="H2180">
            <v>0</v>
          </cell>
          <cell r="I2180">
            <v>0</v>
          </cell>
          <cell r="J2180">
            <v>0</v>
          </cell>
          <cell r="K2180">
            <v>0</v>
          </cell>
          <cell r="L2180">
            <v>0</v>
          </cell>
          <cell r="M2180">
            <v>0</v>
          </cell>
          <cell r="N2180">
            <v>0</v>
          </cell>
          <cell r="O2180">
            <v>0</v>
          </cell>
          <cell r="P2180">
            <v>0.10779259259259259</v>
          </cell>
          <cell r="Q2180">
            <v>1206.0197910940078</v>
          </cell>
          <cell r="R2180" t="str">
            <v>The130t</v>
          </cell>
          <cell r="S2180">
            <v>0.8</v>
          </cell>
        </row>
        <row r="2181">
          <cell r="B2181" t="str">
            <v>The104t</v>
          </cell>
          <cell r="C2181" t="str">
            <v>Therapie</v>
          </cell>
          <cell r="D2181" t="str">
            <v>Tapijt</v>
          </cell>
          <cell r="E2181">
            <v>104</v>
          </cell>
          <cell r="F2181">
            <v>0.1164148148148148</v>
          </cell>
          <cell r="G2181">
            <v>0</v>
          </cell>
          <cell r="H2181">
            <v>0</v>
          </cell>
          <cell r="I2181">
            <v>0</v>
          </cell>
          <cell r="J2181">
            <v>0</v>
          </cell>
          <cell r="K2181">
            <v>0</v>
          </cell>
          <cell r="L2181">
            <v>0</v>
          </cell>
          <cell r="M2181">
            <v>0</v>
          </cell>
          <cell r="N2181">
            <v>0</v>
          </cell>
          <cell r="O2181">
            <v>0</v>
          </cell>
          <cell r="P2181">
            <v>0.1164148148148148</v>
          </cell>
          <cell r="Q2181">
            <v>893.35708831763816</v>
          </cell>
          <cell r="R2181" t="str">
            <v>The104t</v>
          </cell>
          <cell r="S2181">
            <v>0.8</v>
          </cell>
        </row>
        <row r="2182">
          <cell r="B2182" t="str">
            <v>The052t</v>
          </cell>
          <cell r="C2182" t="str">
            <v>Therapie</v>
          </cell>
          <cell r="D2182" t="str">
            <v>Tapijt</v>
          </cell>
          <cell r="E2182">
            <v>52</v>
          </cell>
          <cell r="F2182">
            <v>9.2770370370370364E-2</v>
          </cell>
          <cell r="G2182">
            <v>0</v>
          </cell>
          <cell r="H2182">
            <v>0</v>
          </cell>
          <cell r="I2182">
            <v>0</v>
          </cell>
          <cell r="J2182">
            <v>0</v>
          </cell>
          <cell r="K2182">
            <v>0</v>
          </cell>
          <cell r="L2182">
            <v>0</v>
          </cell>
          <cell r="M2182">
            <v>0</v>
          </cell>
          <cell r="N2182">
            <v>0</v>
          </cell>
          <cell r="O2182">
            <v>0</v>
          </cell>
          <cell r="P2182">
            <v>9.2770370370370364E-2</v>
          </cell>
          <cell r="Q2182">
            <v>560.52379431491545</v>
          </cell>
          <cell r="R2182" t="str">
            <v>The052t</v>
          </cell>
          <cell r="S2182">
            <v>0.8</v>
          </cell>
        </row>
        <row r="2183">
          <cell r="B2183" t="str">
            <v>The026t</v>
          </cell>
          <cell r="C2183" t="str">
            <v>Therapie</v>
          </cell>
          <cell r="D2183" t="str">
            <v>Tapijt</v>
          </cell>
          <cell r="E2183">
            <v>26</v>
          </cell>
          <cell r="F2183">
            <v>3.5051851851851855E-2</v>
          </cell>
          <cell r="G2183">
            <v>0</v>
          </cell>
          <cell r="H2183">
            <v>0</v>
          </cell>
          <cell r="I2183">
            <v>0</v>
          </cell>
          <cell r="J2183">
            <v>0</v>
          </cell>
          <cell r="K2183">
            <v>0</v>
          </cell>
          <cell r="L2183">
            <v>0</v>
          </cell>
          <cell r="M2183">
            <v>0</v>
          </cell>
          <cell r="N2183">
            <v>0</v>
          </cell>
          <cell r="O2183">
            <v>0</v>
          </cell>
          <cell r="P2183">
            <v>3.5051851851851855E-2</v>
          </cell>
          <cell r="Q2183">
            <v>741.75824175824175</v>
          </cell>
          <cell r="R2183" t="str">
            <v>The026t</v>
          </cell>
          <cell r="S2183">
            <v>0.8</v>
          </cell>
        </row>
        <row r="2184">
          <cell r="B2184" t="str">
            <v>The012t</v>
          </cell>
          <cell r="C2184" t="str">
            <v>Therapie</v>
          </cell>
          <cell r="D2184" t="str">
            <v>Tapijt</v>
          </cell>
          <cell r="E2184">
            <v>12</v>
          </cell>
          <cell r="F2184">
            <v>2.2103703703703702E-2</v>
          </cell>
          <cell r="G2184">
            <v>0</v>
          </cell>
          <cell r="H2184">
            <v>0</v>
          </cell>
          <cell r="I2184">
            <v>0</v>
          </cell>
          <cell r="J2184">
            <v>0</v>
          </cell>
          <cell r="K2184">
            <v>0</v>
          </cell>
          <cell r="L2184">
            <v>0</v>
          </cell>
          <cell r="M2184">
            <v>0</v>
          </cell>
          <cell r="N2184">
            <v>0</v>
          </cell>
          <cell r="O2184">
            <v>0</v>
          </cell>
          <cell r="P2184">
            <v>2.2103703703703702E-2</v>
          </cell>
          <cell r="Q2184">
            <v>542.89544235924939</v>
          </cell>
          <cell r="R2184" t="str">
            <v>The012t</v>
          </cell>
          <cell r="S2184">
            <v>0.8</v>
          </cell>
        </row>
        <row r="2185">
          <cell r="B2185" t="str">
            <v>The052tz</v>
          </cell>
          <cell r="C2185" t="str">
            <v>Therapie, weekend</v>
          </cell>
          <cell r="D2185" t="str">
            <v>Tapijt</v>
          </cell>
          <cell r="E2185">
            <v>52</v>
          </cell>
          <cell r="F2185">
            <v>1.3866666666666669E-2</v>
          </cell>
          <cell r="G2185">
            <v>0</v>
          </cell>
          <cell r="H2185">
            <v>0</v>
          </cell>
          <cell r="I2185">
            <v>0</v>
          </cell>
          <cell r="J2185">
            <v>0</v>
          </cell>
          <cell r="K2185">
            <v>0</v>
          </cell>
          <cell r="L2185">
            <v>0</v>
          </cell>
          <cell r="M2185">
            <v>0</v>
          </cell>
          <cell r="N2185">
            <v>0</v>
          </cell>
          <cell r="O2185">
            <v>0</v>
          </cell>
          <cell r="P2185">
            <v>1.3866666666666669E-2</v>
          </cell>
          <cell r="Q2185">
            <v>3750</v>
          </cell>
          <cell r="R2185" t="str">
            <v>The052tz</v>
          </cell>
          <cell r="S2185">
            <v>0.8</v>
          </cell>
        </row>
        <row r="2186">
          <cell r="B2186" t="str">
            <v>The001t</v>
          </cell>
          <cell r="D2186" t="str">
            <v>Tapijt</v>
          </cell>
          <cell r="E2186">
            <v>1</v>
          </cell>
          <cell r="F2186">
            <v>0</v>
          </cell>
          <cell r="G2186">
            <v>0</v>
          </cell>
          <cell r="H2186">
            <v>0</v>
          </cell>
          <cell r="I2186">
            <v>0</v>
          </cell>
          <cell r="J2186">
            <v>0</v>
          </cell>
          <cell r="K2186">
            <v>0</v>
          </cell>
          <cell r="L2186">
            <v>0</v>
          </cell>
          <cell r="M2186">
            <v>0</v>
          </cell>
          <cell r="N2186">
            <v>0</v>
          </cell>
          <cell r="O2186">
            <v>0</v>
          </cell>
          <cell r="P2186">
            <v>0</v>
          </cell>
          <cell r="Q2186">
            <v>0</v>
          </cell>
          <cell r="R2186" t="str">
            <v>The001t</v>
          </cell>
          <cell r="S2186">
            <v>0.8</v>
          </cell>
        </row>
        <row r="2187">
          <cell r="B2187" t="str">
            <v>The002t</v>
          </cell>
          <cell r="D2187" t="str">
            <v>Tapijt</v>
          </cell>
          <cell r="E2187">
            <v>2</v>
          </cell>
          <cell r="F2187">
            <v>0</v>
          </cell>
          <cell r="G2187">
            <v>0</v>
          </cell>
          <cell r="H2187">
            <v>0</v>
          </cell>
          <cell r="I2187">
            <v>0</v>
          </cell>
          <cell r="J2187">
            <v>0</v>
          </cell>
          <cell r="K2187">
            <v>0</v>
          </cell>
          <cell r="L2187">
            <v>0</v>
          </cell>
          <cell r="M2187">
            <v>0</v>
          </cell>
          <cell r="N2187">
            <v>0</v>
          </cell>
          <cell r="O2187">
            <v>0</v>
          </cell>
          <cell r="P2187">
            <v>0</v>
          </cell>
          <cell r="Q2187">
            <v>0</v>
          </cell>
          <cell r="R2187" t="str">
            <v>The002t</v>
          </cell>
          <cell r="S2187">
            <v>0.8</v>
          </cell>
        </row>
        <row r="2188">
          <cell r="B2188" t="str">
            <v>The003t</v>
          </cell>
          <cell r="D2188" t="str">
            <v>Tapijt</v>
          </cell>
          <cell r="E2188">
            <v>3</v>
          </cell>
          <cell r="F2188">
            <v>0</v>
          </cell>
          <cell r="G2188">
            <v>0</v>
          </cell>
          <cell r="H2188">
            <v>0</v>
          </cell>
          <cell r="I2188">
            <v>0</v>
          </cell>
          <cell r="J2188">
            <v>0</v>
          </cell>
          <cell r="K2188">
            <v>0</v>
          </cell>
          <cell r="L2188">
            <v>0</v>
          </cell>
          <cell r="M2188">
            <v>0</v>
          </cell>
          <cell r="N2188">
            <v>0</v>
          </cell>
          <cell r="O2188">
            <v>0</v>
          </cell>
          <cell r="P2188">
            <v>0</v>
          </cell>
          <cell r="Q2188">
            <v>0</v>
          </cell>
          <cell r="R2188" t="str">
            <v>The003t</v>
          </cell>
          <cell r="S2188">
            <v>0.8</v>
          </cell>
        </row>
        <row r="2189">
          <cell r="B2189" t="str">
            <v>The004t</v>
          </cell>
          <cell r="D2189" t="str">
            <v>Tapijt</v>
          </cell>
          <cell r="E2189">
            <v>4</v>
          </cell>
          <cell r="F2189">
            <v>0</v>
          </cell>
          <cell r="G2189">
            <v>0</v>
          </cell>
          <cell r="H2189">
            <v>0</v>
          </cell>
          <cell r="I2189">
            <v>0</v>
          </cell>
          <cell r="J2189">
            <v>0</v>
          </cell>
          <cell r="K2189">
            <v>0</v>
          </cell>
          <cell r="L2189">
            <v>0</v>
          </cell>
          <cell r="M2189">
            <v>0</v>
          </cell>
          <cell r="N2189">
            <v>0</v>
          </cell>
          <cell r="O2189">
            <v>0</v>
          </cell>
          <cell r="P2189">
            <v>0</v>
          </cell>
          <cell r="Q2189">
            <v>0</v>
          </cell>
          <cell r="R2189" t="str">
            <v>The004t</v>
          </cell>
          <cell r="S2189">
            <v>0.8</v>
          </cell>
        </row>
        <row r="2190">
          <cell r="B2190" t="str">
            <v>The005t</v>
          </cell>
          <cell r="D2190" t="str">
            <v>Tapijt</v>
          </cell>
          <cell r="E2190">
            <v>5</v>
          </cell>
          <cell r="F2190">
            <v>0</v>
          </cell>
          <cell r="G2190">
            <v>0</v>
          </cell>
          <cell r="H2190">
            <v>0</v>
          </cell>
          <cell r="I2190">
            <v>0</v>
          </cell>
          <cell r="J2190">
            <v>0</v>
          </cell>
          <cell r="K2190">
            <v>0</v>
          </cell>
          <cell r="L2190">
            <v>0</v>
          </cell>
          <cell r="M2190">
            <v>0</v>
          </cell>
          <cell r="N2190">
            <v>0</v>
          </cell>
          <cell r="O2190">
            <v>0</v>
          </cell>
          <cell r="P2190">
            <v>0</v>
          </cell>
          <cell r="Q2190">
            <v>0</v>
          </cell>
          <cell r="R2190" t="str">
            <v>The005t</v>
          </cell>
          <cell r="S2190">
            <v>0.8</v>
          </cell>
        </row>
        <row r="2191">
          <cell r="B2191" t="str">
            <v>The006t</v>
          </cell>
          <cell r="D2191" t="str">
            <v>Tapijt</v>
          </cell>
          <cell r="E2191">
            <v>6</v>
          </cell>
          <cell r="F2191">
            <v>0</v>
          </cell>
          <cell r="G2191">
            <v>0</v>
          </cell>
          <cell r="H2191">
            <v>0</v>
          </cell>
          <cell r="I2191">
            <v>0</v>
          </cell>
          <cell r="J2191">
            <v>0</v>
          </cell>
          <cell r="K2191">
            <v>0</v>
          </cell>
          <cell r="L2191">
            <v>0</v>
          </cell>
          <cell r="M2191">
            <v>0</v>
          </cell>
          <cell r="N2191">
            <v>0</v>
          </cell>
          <cell r="O2191">
            <v>0</v>
          </cell>
          <cell r="P2191">
            <v>0</v>
          </cell>
          <cell r="Q2191">
            <v>0</v>
          </cell>
          <cell r="R2191" t="str">
            <v>The006t</v>
          </cell>
          <cell r="S2191">
            <v>0.8</v>
          </cell>
        </row>
        <row r="2192">
          <cell r="B2192" t="str">
            <v>The007t</v>
          </cell>
          <cell r="D2192" t="str">
            <v>Tapijt</v>
          </cell>
          <cell r="E2192">
            <v>7</v>
          </cell>
          <cell r="F2192">
            <v>0</v>
          </cell>
          <cell r="G2192">
            <v>0</v>
          </cell>
          <cell r="H2192">
            <v>0</v>
          </cell>
          <cell r="I2192">
            <v>0</v>
          </cell>
          <cell r="J2192">
            <v>0</v>
          </cell>
          <cell r="K2192">
            <v>0</v>
          </cell>
          <cell r="L2192">
            <v>0</v>
          </cell>
          <cell r="M2192">
            <v>0</v>
          </cell>
          <cell r="N2192">
            <v>0</v>
          </cell>
          <cell r="O2192">
            <v>0</v>
          </cell>
          <cell r="P2192">
            <v>0</v>
          </cell>
          <cell r="Q2192">
            <v>0</v>
          </cell>
          <cell r="R2192" t="str">
            <v>The007t</v>
          </cell>
          <cell r="S2192">
            <v>0.8</v>
          </cell>
        </row>
        <row r="2193">
          <cell r="B2193" t="str">
            <v>The008t</v>
          </cell>
          <cell r="D2193" t="str">
            <v>Tapijt</v>
          </cell>
          <cell r="E2193">
            <v>8</v>
          </cell>
          <cell r="F2193">
            <v>0</v>
          </cell>
          <cell r="G2193">
            <v>0</v>
          </cell>
          <cell r="H2193">
            <v>0</v>
          </cell>
          <cell r="I2193">
            <v>0</v>
          </cell>
          <cell r="J2193">
            <v>0</v>
          </cell>
          <cell r="K2193">
            <v>0</v>
          </cell>
          <cell r="L2193">
            <v>0</v>
          </cell>
          <cell r="M2193">
            <v>0</v>
          </cell>
          <cell r="N2193">
            <v>0</v>
          </cell>
          <cell r="O2193">
            <v>0</v>
          </cell>
          <cell r="P2193">
            <v>0</v>
          </cell>
          <cell r="Q2193">
            <v>0</v>
          </cell>
          <cell r="R2193" t="str">
            <v>The008t</v>
          </cell>
          <cell r="S2193">
            <v>0.8</v>
          </cell>
        </row>
        <row r="2194">
          <cell r="B2194" t="str">
            <v>The009t</v>
          </cell>
          <cell r="D2194" t="str">
            <v>Tapijt</v>
          </cell>
          <cell r="E2194">
            <v>9</v>
          </cell>
          <cell r="F2194">
            <v>0</v>
          </cell>
          <cell r="G2194">
            <v>0</v>
          </cell>
          <cell r="H2194">
            <v>0</v>
          </cell>
          <cell r="I2194">
            <v>0</v>
          </cell>
          <cell r="J2194">
            <v>0</v>
          </cell>
          <cell r="K2194">
            <v>0</v>
          </cell>
          <cell r="L2194">
            <v>0</v>
          </cell>
          <cell r="M2194">
            <v>0</v>
          </cell>
          <cell r="N2194">
            <v>0</v>
          </cell>
          <cell r="O2194">
            <v>0</v>
          </cell>
          <cell r="P2194">
            <v>0</v>
          </cell>
          <cell r="Q2194">
            <v>0</v>
          </cell>
          <cell r="R2194" t="str">
            <v>The009t</v>
          </cell>
          <cell r="S2194">
            <v>0.8</v>
          </cell>
        </row>
        <row r="2195">
          <cell r="B2195" t="str">
            <v>The010t</v>
          </cell>
          <cell r="D2195" t="str">
            <v>Tapijt</v>
          </cell>
          <cell r="E2195">
            <v>10</v>
          </cell>
          <cell r="F2195">
            <v>0</v>
          </cell>
          <cell r="G2195">
            <v>0</v>
          </cell>
          <cell r="H2195">
            <v>0</v>
          </cell>
          <cell r="I2195">
            <v>0</v>
          </cell>
          <cell r="J2195">
            <v>0</v>
          </cell>
          <cell r="K2195">
            <v>0</v>
          </cell>
          <cell r="L2195">
            <v>0</v>
          </cell>
          <cell r="M2195">
            <v>0</v>
          </cell>
          <cell r="N2195">
            <v>0</v>
          </cell>
          <cell r="O2195">
            <v>0</v>
          </cell>
          <cell r="P2195">
            <v>0</v>
          </cell>
          <cell r="Q2195">
            <v>0</v>
          </cell>
          <cell r="R2195" t="str">
            <v>The010t</v>
          </cell>
          <cell r="S2195">
            <v>0.8</v>
          </cell>
        </row>
        <row r="2196">
          <cell r="B2196" t="str">
            <v>The011t</v>
          </cell>
          <cell r="D2196" t="str">
            <v>Tapijt</v>
          </cell>
          <cell r="E2196">
            <v>11</v>
          </cell>
          <cell r="F2196">
            <v>0</v>
          </cell>
          <cell r="G2196">
            <v>0</v>
          </cell>
          <cell r="H2196">
            <v>0</v>
          </cell>
          <cell r="I2196">
            <v>0</v>
          </cell>
          <cell r="J2196">
            <v>0</v>
          </cell>
          <cell r="K2196">
            <v>0</v>
          </cell>
          <cell r="L2196">
            <v>0</v>
          </cell>
          <cell r="M2196">
            <v>0</v>
          </cell>
          <cell r="N2196">
            <v>0</v>
          </cell>
          <cell r="O2196">
            <v>0</v>
          </cell>
          <cell r="P2196">
            <v>0</v>
          </cell>
          <cell r="Q2196">
            <v>0</v>
          </cell>
          <cell r="R2196" t="str">
            <v>The011t</v>
          </cell>
          <cell r="S2196">
            <v>0.8</v>
          </cell>
        </row>
        <row r="2198">
          <cell r="B2198" t="str">
            <v>Toi260p</v>
          </cell>
          <cell r="C2198" t="str">
            <v>Toilet</v>
          </cell>
          <cell r="D2198" t="str">
            <v>PU</v>
          </cell>
          <cell r="E2198">
            <v>260</v>
          </cell>
          <cell r="F2198">
            <v>3.9011555555555559</v>
          </cell>
          <cell r="G2198">
            <v>0</v>
          </cell>
          <cell r="H2198">
            <v>0.104</v>
          </cell>
          <cell r="I2198">
            <v>0</v>
          </cell>
          <cell r="J2198">
            <v>0</v>
          </cell>
          <cell r="K2198">
            <v>0</v>
          </cell>
          <cell r="L2198">
            <v>3.1200000000000006E-2</v>
          </cell>
          <cell r="M2198">
            <v>0</v>
          </cell>
          <cell r="N2198">
            <v>0</v>
          </cell>
          <cell r="O2198">
            <v>0</v>
          </cell>
          <cell r="P2198">
            <v>4.0363555555555557</v>
          </cell>
          <cell r="Q2198">
            <v>64.414543372459207</v>
          </cell>
          <cell r="R2198" t="str">
            <v>Toi260p</v>
          </cell>
          <cell r="S2198">
            <v>0.78</v>
          </cell>
        </row>
        <row r="2199">
          <cell r="B2199" t="str">
            <v>Toi260pn</v>
          </cell>
          <cell r="C2199" t="str">
            <v>Toilet, naloopronde</v>
          </cell>
          <cell r="D2199" t="str">
            <v>PU</v>
          </cell>
          <cell r="E2199">
            <v>260</v>
          </cell>
          <cell r="F2199">
            <v>2.8860000000000006</v>
          </cell>
          <cell r="G2199">
            <v>0</v>
          </cell>
          <cell r="H2199">
            <v>0</v>
          </cell>
          <cell r="I2199">
            <v>0</v>
          </cell>
          <cell r="J2199">
            <v>0</v>
          </cell>
          <cell r="K2199">
            <v>0</v>
          </cell>
          <cell r="L2199">
            <v>0</v>
          </cell>
          <cell r="M2199">
            <v>0</v>
          </cell>
          <cell r="N2199">
            <v>0</v>
          </cell>
          <cell r="O2199">
            <v>0</v>
          </cell>
          <cell r="P2199">
            <v>2.8860000000000006</v>
          </cell>
          <cell r="Q2199">
            <v>90.090090090090072</v>
          </cell>
          <cell r="R2199" t="str">
            <v>Toi260pn</v>
          </cell>
          <cell r="S2199">
            <v>0.81</v>
          </cell>
        </row>
        <row r="2200">
          <cell r="B2200" t="str">
            <v>Toi156p</v>
          </cell>
          <cell r="C2200" t="str">
            <v>Toilet</v>
          </cell>
          <cell r="D2200" t="str">
            <v>PU</v>
          </cell>
          <cell r="E2200">
            <v>156</v>
          </cell>
          <cell r="F2200">
            <v>0</v>
          </cell>
          <cell r="G2200">
            <v>0</v>
          </cell>
          <cell r="H2200">
            <v>0</v>
          </cell>
          <cell r="I2200">
            <v>0</v>
          </cell>
          <cell r="J2200">
            <v>0</v>
          </cell>
          <cell r="K2200">
            <v>0</v>
          </cell>
          <cell r="L2200">
            <v>0</v>
          </cell>
          <cell r="M2200">
            <v>0</v>
          </cell>
          <cell r="N2200">
            <v>0</v>
          </cell>
          <cell r="O2200">
            <v>0</v>
          </cell>
          <cell r="P2200">
            <v>0</v>
          </cell>
          <cell r="Q2200">
            <v>0</v>
          </cell>
          <cell r="R2200" t="str">
            <v>Toi156p</v>
          </cell>
          <cell r="S2200">
            <v>0.81</v>
          </cell>
        </row>
        <row r="2201">
          <cell r="B2201" t="str">
            <v>Toi130p</v>
          </cell>
          <cell r="C2201" t="str">
            <v>Toilet</v>
          </cell>
          <cell r="D2201" t="str">
            <v>PU</v>
          </cell>
          <cell r="E2201">
            <v>130</v>
          </cell>
          <cell r="F2201">
            <v>0</v>
          </cell>
          <cell r="G2201">
            <v>0</v>
          </cell>
          <cell r="H2201">
            <v>0</v>
          </cell>
          <cell r="I2201">
            <v>0</v>
          </cell>
          <cell r="J2201">
            <v>0</v>
          </cell>
          <cell r="K2201">
            <v>0</v>
          </cell>
          <cell r="L2201">
            <v>0</v>
          </cell>
          <cell r="M2201">
            <v>0</v>
          </cell>
          <cell r="N2201">
            <v>0</v>
          </cell>
          <cell r="O2201">
            <v>0</v>
          </cell>
          <cell r="P2201">
            <v>0</v>
          </cell>
          <cell r="Q2201">
            <v>0</v>
          </cell>
          <cell r="R2201" t="str">
            <v>Toi130p</v>
          </cell>
          <cell r="S2201">
            <v>0.81</v>
          </cell>
        </row>
        <row r="2202">
          <cell r="B2202" t="str">
            <v>Toi104p</v>
          </cell>
          <cell r="C2202" t="str">
            <v>Toilet</v>
          </cell>
          <cell r="D2202" t="str">
            <v>PU</v>
          </cell>
          <cell r="E2202">
            <v>104</v>
          </cell>
          <cell r="F2202">
            <v>0</v>
          </cell>
          <cell r="G2202">
            <v>0</v>
          </cell>
          <cell r="H2202">
            <v>0</v>
          </cell>
          <cell r="I2202">
            <v>0</v>
          </cell>
          <cell r="J2202">
            <v>0</v>
          </cell>
          <cell r="K2202">
            <v>0</v>
          </cell>
          <cell r="L2202">
            <v>0</v>
          </cell>
          <cell r="M2202">
            <v>0</v>
          </cell>
          <cell r="N2202">
            <v>0</v>
          </cell>
          <cell r="O2202">
            <v>0</v>
          </cell>
          <cell r="P2202">
            <v>0</v>
          </cell>
          <cell r="Q2202">
            <v>0</v>
          </cell>
          <cell r="R2202" t="str">
            <v>Toi104p</v>
          </cell>
          <cell r="S2202">
            <v>0.81</v>
          </cell>
        </row>
        <row r="2203">
          <cell r="B2203" t="str">
            <v>Toi052p</v>
          </cell>
          <cell r="C2203" t="str">
            <v>Toilet</v>
          </cell>
          <cell r="D2203" t="str">
            <v>PU</v>
          </cell>
          <cell r="E2203">
            <v>52</v>
          </cell>
          <cell r="F2203">
            <v>1.1346000000000001</v>
          </cell>
          <cell r="G2203">
            <v>0</v>
          </cell>
          <cell r="H2203">
            <v>0.108</v>
          </cell>
          <cell r="I2203">
            <v>0</v>
          </cell>
          <cell r="J2203">
            <v>0</v>
          </cell>
          <cell r="K2203">
            <v>0</v>
          </cell>
          <cell r="L2203">
            <v>3.2400000000000005E-2</v>
          </cell>
          <cell r="M2203">
            <v>0</v>
          </cell>
          <cell r="N2203">
            <v>0</v>
          </cell>
          <cell r="O2203">
            <v>0</v>
          </cell>
          <cell r="P2203">
            <v>1.2749999999999999</v>
          </cell>
          <cell r="Q2203">
            <v>40.784313725490193</v>
          </cell>
          <cell r="R2203" t="str">
            <v>Toi052p</v>
          </cell>
          <cell r="S2203">
            <v>0.81</v>
          </cell>
        </row>
        <row r="2204">
          <cell r="B2204" t="str">
            <v>Toi104pz</v>
          </cell>
          <cell r="C2204" t="str">
            <v>Toilet, zaterdag</v>
          </cell>
          <cell r="D2204" t="str">
            <v>PU</v>
          </cell>
          <cell r="E2204">
            <v>104</v>
          </cell>
          <cell r="F2204">
            <v>1.2480000000000002</v>
          </cell>
          <cell r="G2204">
            <v>0</v>
          </cell>
          <cell r="H2204">
            <v>0</v>
          </cell>
          <cell r="I2204">
            <v>0</v>
          </cell>
          <cell r="J2204">
            <v>0</v>
          </cell>
          <cell r="K2204">
            <v>0</v>
          </cell>
          <cell r="L2204">
            <v>0</v>
          </cell>
          <cell r="M2204">
            <v>0</v>
          </cell>
          <cell r="N2204">
            <v>0</v>
          </cell>
          <cell r="O2204">
            <v>0</v>
          </cell>
          <cell r="P2204">
            <v>1.2480000000000002</v>
          </cell>
          <cell r="Q2204">
            <v>83.333333333333314</v>
          </cell>
          <cell r="R2204" t="str">
            <v>Toi104pz</v>
          </cell>
          <cell r="S2204">
            <v>0.81</v>
          </cell>
        </row>
        <row r="2205">
          <cell r="B2205" t="str">
            <v>Toi104pzo</v>
          </cell>
          <cell r="C2205" t="str">
            <v>Toilet, zaterdag</v>
          </cell>
          <cell r="D2205" t="str">
            <v>PU</v>
          </cell>
          <cell r="E2205">
            <v>104</v>
          </cell>
          <cell r="F2205">
            <v>1.2480000000000002</v>
          </cell>
          <cell r="G2205">
            <v>0</v>
          </cell>
          <cell r="H2205">
            <v>0</v>
          </cell>
          <cell r="I2205">
            <v>0</v>
          </cell>
          <cell r="J2205">
            <v>0</v>
          </cell>
          <cell r="K2205">
            <v>0</v>
          </cell>
          <cell r="L2205">
            <v>0</v>
          </cell>
          <cell r="M2205">
            <v>0</v>
          </cell>
          <cell r="N2205">
            <v>0</v>
          </cell>
          <cell r="O2205">
            <v>0</v>
          </cell>
          <cell r="P2205">
            <v>1.2480000000000002</v>
          </cell>
          <cell r="Q2205">
            <v>83.333333333333314</v>
          </cell>
          <cell r="R2205" t="str">
            <v>Toi104pzo</v>
          </cell>
          <cell r="S2205">
            <v>0.81</v>
          </cell>
        </row>
        <row r="2206">
          <cell r="B2206" t="str">
            <v>Toi052pz</v>
          </cell>
          <cell r="C2206" t="str">
            <v>Toilet, zaterdag</v>
          </cell>
          <cell r="D2206" t="str">
            <v>PU</v>
          </cell>
          <cell r="E2206">
            <v>52</v>
          </cell>
          <cell r="F2206">
            <v>0.62400000000000011</v>
          </cell>
          <cell r="G2206">
            <v>0</v>
          </cell>
          <cell r="H2206">
            <v>0</v>
          </cell>
          <cell r="I2206">
            <v>0</v>
          </cell>
          <cell r="J2206">
            <v>0</v>
          </cell>
          <cell r="K2206">
            <v>0</v>
          </cell>
          <cell r="L2206">
            <v>0</v>
          </cell>
          <cell r="M2206">
            <v>0</v>
          </cell>
          <cell r="N2206">
            <v>0</v>
          </cell>
          <cell r="O2206">
            <v>0</v>
          </cell>
          <cell r="P2206">
            <v>0.62400000000000011</v>
          </cell>
          <cell r="Q2206">
            <v>83.333333333333314</v>
          </cell>
          <cell r="R2206" t="str">
            <v>Toi052pz</v>
          </cell>
          <cell r="S2206">
            <v>0.81</v>
          </cell>
        </row>
        <row r="2207">
          <cell r="B2207" t="str">
            <v>Toi052pzo</v>
          </cell>
          <cell r="C2207" t="str">
            <v>Toilet, zondag</v>
          </cell>
          <cell r="D2207" t="str">
            <v>PU</v>
          </cell>
          <cell r="E2207">
            <v>52</v>
          </cell>
          <cell r="F2207">
            <v>0.62400000000000011</v>
          </cell>
          <cell r="G2207">
            <v>0</v>
          </cell>
          <cell r="H2207">
            <v>0</v>
          </cell>
          <cell r="I2207">
            <v>0</v>
          </cell>
          <cell r="J2207">
            <v>0</v>
          </cell>
          <cell r="K2207">
            <v>0</v>
          </cell>
          <cell r="L2207">
            <v>0</v>
          </cell>
          <cell r="M2207">
            <v>0</v>
          </cell>
          <cell r="N2207">
            <v>0</v>
          </cell>
          <cell r="O2207">
            <v>0</v>
          </cell>
          <cell r="P2207">
            <v>0.62400000000000011</v>
          </cell>
          <cell r="Q2207">
            <v>83.333333333333314</v>
          </cell>
          <cell r="R2207" t="str">
            <v>Toi052pzo</v>
          </cell>
          <cell r="S2207">
            <v>0.81</v>
          </cell>
        </row>
        <row r="2208">
          <cell r="B2208" t="str">
            <v>Toi008pf</v>
          </cell>
          <cell r="C2208" t="str">
            <v>Toilet, feestdag</v>
          </cell>
          <cell r="D2208" t="str">
            <v>PU</v>
          </cell>
          <cell r="E2208">
            <v>8</v>
          </cell>
          <cell r="F2208">
            <v>9.6000000000000016E-2</v>
          </cell>
          <cell r="G2208">
            <v>0</v>
          </cell>
          <cell r="H2208">
            <v>0</v>
          </cell>
          <cell r="I2208">
            <v>0</v>
          </cell>
          <cell r="J2208">
            <v>0</v>
          </cell>
          <cell r="K2208">
            <v>0</v>
          </cell>
          <cell r="L2208">
            <v>0</v>
          </cell>
          <cell r="M2208">
            <v>0</v>
          </cell>
          <cell r="N2208">
            <v>0</v>
          </cell>
          <cell r="O2208">
            <v>0</v>
          </cell>
          <cell r="P2208">
            <v>9.6000000000000016E-2</v>
          </cell>
          <cell r="Q2208">
            <v>83.333333333333329</v>
          </cell>
          <cell r="R2208" t="str">
            <v>Toi008pf</v>
          </cell>
          <cell r="S2208">
            <v>0.81</v>
          </cell>
        </row>
        <row r="2209">
          <cell r="B2209" t="str">
            <v>Toi003p</v>
          </cell>
          <cell r="D2209" t="str">
            <v>PU</v>
          </cell>
          <cell r="E2209">
            <v>260</v>
          </cell>
          <cell r="F2209">
            <v>5.4912000000000001</v>
          </cell>
          <cell r="G2209">
            <v>0</v>
          </cell>
          <cell r="H2209">
            <v>0</v>
          </cell>
          <cell r="I2209">
            <v>0</v>
          </cell>
          <cell r="J2209">
            <v>0</v>
          </cell>
          <cell r="K2209">
            <v>0</v>
          </cell>
          <cell r="L2209">
            <v>0</v>
          </cell>
          <cell r="M2209">
            <v>0</v>
          </cell>
          <cell r="N2209">
            <v>0</v>
          </cell>
          <cell r="O2209">
            <v>0</v>
          </cell>
          <cell r="P2209">
            <v>5.4912000000000001</v>
          </cell>
          <cell r="Q2209">
            <v>47.348484848484844</v>
          </cell>
          <cell r="R2209" t="str">
            <v>Toi003p</v>
          </cell>
          <cell r="S2209">
            <v>0.81</v>
          </cell>
        </row>
        <row r="2210">
          <cell r="B2210" t="str">
            <v>Toi004p</v>
          </cell>
          <cell r="D2210" t="str">
            <v>PU</v>
          </cell>
          <cell r="E2210">
            <v>1300</v>
          </cell>
          <cell r="F2210">
            <v>13.681199999999999</v>
          </cell>
          <cell r="G2210">
            <v>0</v>
          </cell>
          <cell r="H2210">
            <v>0</v>
          </cell>
          <cell r="I2210">
            <v>0</v>
          </cell>
          <cell r="J2210">
            <v>0</v>
          </cell>
          <cell r="K2210">
            <v>0</v>
          </cell>
          <cell r="L2210">
            <v>0</v>
          </cell>
          <cell r="M2210">
            <v>0</v>
          </cell>
          <cell r="N2210">
            <v>0</v>
          </cell>
          <cell r="O2210">
            <v>0</v>
          </cell>
          <cell r="P2210">
            <v>13.681199999999999</v>
          </cell>
          <cell r="Q2210">
            <v>95.020904599011786</v>
          </cell>
          <cell r="R2210" t="str">
            <v>Toi004p</v>
          </cell>
          <cell r="S2210">
            <v>0.81</v>
          </cell>
        </row>
        <row r="2211">
          <cell r="B2211" t="str">
            <v>Toi005p</v>
          </cell>
          <cell r="D2211" t="str">
            <v>PU</v>
          </cell>
          <cell r="E2211">
            <v>260</v>
          </cell>
          <cell r="F2211">
            <v>0</v>
          </cell>
          <cell r="G2211">
            <v>0</v>
          </cell>
          <cell r="H2211">
            <v>0</v>
          </cell>
          <cell r="I2211">
            <v>0</v>
          </cell>
          <cell r="J2211">
            <v>0</v>
          </cell>
          <cell r="K2211">
            <v>0</v>
          </cell>
          <cell r="L2211">
            <v>0</v>
          </cell>
          <cell r="M2211">
            <v>0</v>
          </cell>
          <cell r="N2211">
            <v>0</v>
          </cell>
          <cell r="O2211">
            <v>0</v>
          </cell>
          <cell r="P2211">
            <v>0</v>
          </cell>
          <cell r="Q2211">
            <v>0</v>
          </cell>
          <cell r="R2211" t="str">
            <v>Toi005p</v>
          </cell>
          <cell r="S2211">
            <v>0.81</v>
          </cell>
        </row>
        <row r="2212">
          <cell r="B2212" t="str">
            <v>Toi006p</v>
          </cell>
          <cell r="D2212" t="str">
            <v>PU</v>
          </cell>
          <cell r="E2212">
            <v>260</v>
          </cell>
          <cell r="F2212">
            <v>0</v>
          </cell>
          <cell r="G2212">
            <v>0</v>
          </cell>
          <cell r="H2212">
            <v>0</v>
          </cell>
          <cell r="I2212">
            <v>0</v>
          </cell>
          <cell r="J2212">
            <v>0</v>
          </cell>
          <cell r="K2212">
            <v>0</v>
          </cell>
          <cell r="L2212">
            <v>0</v>
          </cell>
          <cell r="M2212">
            <v>0</v>
          </cell>
          <cell r="N2212">
            <v>0</v>
          </cell>
          <cell r="O2212">
            <v>0</v>
          </cell>
          <cell r="P2212">
            <v>0</v>
          </cell>
          <cell r="Q2212">
            <v>0</v>
          </cell>
          <cell r="R2212" t="str">
            <v>Toi006p</v>
          </cell>
          <cell r="S2212">
            <v>0.81</v>
          </cell>
        </row>
        <row r="2213">
          <cell r="B2213" t="str">
            <v>Toi007p</v>
          </cell>
          <cell r="D2213" t="str">
            <v>PU</v>
          </cell>
          <cell r="E2213">
            <v>52</v>
          </cell>
          <cell r="F2213">
            <v>0.63120000000000009</v>
          </cell>
          <cell r="G2213">
            <v>0</v>
          </cell>
          <cell r="H2213">
            <v>0</v>
          </cell>
          <cell r="I2213">
            <v>0</v>
          </cell>
          <cell r="J2213">
            <v>0</v>
          </cell>
          <cell r="K2213">
            <v>0</v>
          </cell>
          <cell r="L2213">
            <v>0</v>
          </cell>
          <cell r="M2213">
            <v>0</v>
          </cell>
          <cell r="N2213">
            <v>0</v>
          </cell>
          <cell r="O2213">
            <v>0</v>
          </cell>
          <cell r="P2213">
            <v>0.63120000000000009</v>
          </cell>
          <cell r="Q2213">
            <v>82.382762991128004</v>
          </cell>
          <cell r="R2213" t="str">
            <v>Toi007p</v>
          </cell>
          <cell r="S2213">
            <v>0.81</v>
          </cell>
        </row>
        <row r="2214">
          <cell r="B2214" t="str">
            <v>Toi008p</v>
          </cell>
          <cell r="D2214" t="str">
            <v>PU</v>
          </cell>
          <cell r="E2214">
            <v>260</v>
          </cell>
          <cell r="F2214">
            <v>0</v>
          </cell>
          <cell r="G2214">
            <v>0</v>
          </cell>
          <cell r="H2214">
            <v>0</v>
          </cell>
          <cell r="I2214">
            <v>0</v>
          </cell>
          <cell r="J2214">
            <v>0</v>
          </cell>
          <cell r="K2214">
            <v>0</v>
          </cell>
          <cell r="L2214">
            <v>0</v>
          </cell>
          <cell r="M2214">
            <v>0</v>
          </cell>
          <cell r="N2214">
            <v>0</v>
          </cell>
          <cell r="O2214">
            <v>0</v>
          </cell>
          <cell r="P2214">
            <v>0</v>
          </cell>
          <cell r="Q2214">
            <v>0</v>
          </cell>
          <cell r="R2214" t="str">
            <v>Toi008p</v>
          </cell>
          <cell r="S2214">
            <v>0.81</v>
          </cell>
        </row>
        <row r="2215">
          <cell r="B2215" t="str">
            <v>Toi009p</v>
          </cell>
          <cell r="D2215" t="str">
            <v>PU</v>
          </cell>
          <cell r="E2215">
            <v>260</v>
          </cell>
          <cell r="F2215">
            <v>4.2233999999999998</v>
          </cell>
          <cell r="G2215">
            <v>0</v>
          </cell>
          <cell r="H2215">
            <v>0.108</v>
          </cell>
          <cell r="I2215">
            <v>0</v>
          </cell>
          <cell r="J2215">
            <v>0</v>
          </cell>
          <cell r="K2215">
            <v>0</v>
          </cell>
          <cell r="L2215">
            <v>3.2400000000000005E-2</v>
          </cell>
          <cell r="M2215">
            <v>0</v>
          </cell>
          <cell r="N2215">
            <v>0</v>
          </cell>
          <cell r="O2215">
            <v>0</v>
          </cell>
          <cell r="P2215">
            <v>4.3637999999999995</v>
          </cell>
          <cell r="Q2215">
            <v>59.581099042119256</v>
          </cell>
          <cell r="R2215" t="str">
            <v>Toi009p</v>
          </cell>
          <cell r="S2215">
            <v>0.81</v>
          </cell>
        </row>
        <row r="2216">
          <cell r="B2216" t="str">
            <v>Toi010p</v>
          </cell>
          <cell r="D2216" t="str">
            <v>PU</v>
          </cell>
          <cell r="E2216">
            <v>10</v>
          </cell>
          <cell r="F2216">
            <v>4.0448399999999998</v>
          </cell>
          <cell r="G2216">
            <v>0</v>
          </cell>
          <cell r="H2216">
            <v>0.108</v>
          </cell>
          <cell r="I2216">
            <v>0</v>
          </cell>
          <cell r="J2216">
            <v>0</v>
          </cell>
          <cell r="K2216">
            <v>0</v>
          </cell>
          <cell r="L2216">
            <v>3.2400000000000005E-2</v>
          </cell>
          <cell r="M2216">
            <v>0</v>
          </cell>
          <cell r="N2216">
            <v>0</v>
          </cell>
          <cell r="O2216">
            <v>0</v>
          </cell>
          <cell r="P2216">
            <v>4.1852399999999994</v>
          </cell>
          <cell r="Q2216">
            <v>2.3893492368418534</v>
          </cell>
          <cell r="R2216" t="str">
            <v>Toi010p</v>
          </cell>
          <cell r="S2216">
            <v>0.81</v>
          </cell>
        </row>
        <row r="2217">
          <cell r="B2217" t="str">
            <v>Toi011p</v>
          </cell>
          <cell r="D2217" t="str">
            <v>PU</v>
          </cell>
          <cell r="E2217">
            <v>11</v>
          </cell>
          <cell r="F2217">
            <v>4.0448399999999998</v>
          </cell>
          <cell r="G2217">
            <v>0</v>
          </cell>
          <cell r="H2217">
            <v>0.108</v>
          </cell>
          <cell r="I2217">
            <v>0</v>
          </cell>
          <cell r="J2217">
            <v>0</v>
          </cell>
          <cell r="K2217">
            <v>0</v>
          </cell>
          <cell r="L2217">
            <v>3.2400000000000005E-2</v>
          </cell>
          <cell r="M2217">
            <v>0</v>
          </cell>
          <cell r="N2217">
            <v>0</v>
          </cell>
          <cell r="O2217">
            <v>0</v>
          </cell>
          <cell r="P2217">
            <v>4.1852399999999994</v>
          </cell>
          <cell r="Q2217">
            <v>2.628284160526039</v>
          </cell>
          <cell r="R2217" t="str">
            <v>Toi011p</v>
          </cell>
          <cell r="S2217">
            <v>0.81</v>
          </cell>
        </row>
        <row r="2219">
          <cell r="B2219" t="str">
            <v>Toi260s</v>
          </cell>
          <cell r="C2219" t="str">
            <v>Toilet</v>
          </cell>
          <cell r="D2219" t="str">
            <v>Steen</v>
          </cell>
          <cell r="E2219">
            <v>260</v>
          </cell>
          <cell r="F2219">
            <v>4.4096666666666664</v>
          </cell>
          <cell r="G2219">
            <v>0</v>
          </cell>
          <cell r="H2219">
            <v>0</v>
          </cell>
          <cell r="I2219">
            <v>0</v>
          </cell>
          <cell r="J2219">
            <v>0</v>
          </cell>
          <cell r="K2219">
            <v>0</v>
          </cell>
          <cell r="L2219">
            <v>3.5999999999999997E-2</v>
          </cell>
          <cell r="M2219">
            <v>0</v>
          </cell>
          <cell r="N2219">
            <v>0</v>
          </cell>
          <cell r="O2219">
            <v>0</v>
          </cell>
          <cell r="P2219">
            <v>4.445666666666666</v>
          </cell>
          <cell r="Q2219">
            <v>58.483916922846227</v>
          </cell>
          <cell r="R2219" t="str">
            <v>Toi260s</v>
          </cell>
          <cell r="S2219">
            <v>0.9</v>
          </cell>
        </row>
        <row r="2220">
          <cell r="B2220" t="str">
            <v>Toi260sn</v>
          </cell>
          <cell r="C2220" t="str">
            <v>Toilet, naloopronde</v>
          </cell>
          <cell r="D2220" t="str">
            <v>Steen</v>
          </cell>
          <cell r="E2220">
            <v>260</v>
          </cell>
          <cell r="F2220">
            <v>3.4666666666666668</v>
          </cell>
          <cell r="G2220">
            <v>0</v>
          </cell>
          <cell r="H2220">
            <v>0</v>
          </cell>
          <cell r="I2220">
            <v>0</v>
          </cell>
          <cell r="J2220">
            <v>0</v>
          </cell>
          <cell r="K2220">
            <v>0</v>
          </cell>
          <cell r="L2220">
            <v>0</v>
          </cell>
          <cell r="M2220">
            <v>0</v>
          </cell>
          <cell r="N2220">
            <v>0</v>
          </cell>
          <cell r="O2220">
            <v>0</v>
          </cell>
          <cell r="P2220">
            <v>3.4666666666666668</v>
          </cell>
          <cell r="Q2220">
            <v>75</v>
          </cell>
          <cell r="R2220" t="str">
            <v>Toi260sn</v>
          </cell>
          <cell r="S2220">
            <v>0.9</v>
          </cell>
        </row>
        <row r="2221">
          <cell r="B2221" t="str">
            <v>Toi156s</v>
          </cell>
          <cell r="C2221" t="str">
            <v>Toilet</v>
          </cell>
          <cell r="D2221" t="str">
            <v>Steen</v>
          </cell>
          <cell r="E2221">
            <v>156</v>
          </cell>
          <cell r="F2221">
            <v>0</v>
          </cell>
          <cell r="G2221">
            <v>0</v>
          </cell>
          <cell r="H2221">
            <v>0</v>
          </cell>
          <cell r="I2221">
            <v>0</v>
          </cell>
          <cell r="J2221">
            <v>0</v>
          </cell>
          <cell r="K2221">
            <v>0</v>
          </cell>
          <cell r="L2221">
            <v>0</v>
          </cell>
          <cell r="M2221">
            <v>0</v>
          </cell>
          <cell r="N2221">
            <v>0</v>
          </cell>
          <cell r="O2221">
            <v>0</v>
          </cell>
          <cell r="P2221">
            <v>0</v>
          </cell>
          <cell r="Q2221">
            <v>0</v>
          </cell>
          <cell r="R2221" t="str">
            <v>Toi156s</v>
          </cell>
          <cell r="S2221">
            <v>0.9</v>
          </cell>
        </row>
        <row r="2222">
          <cell r="B2222" t="str">
            <v>Toi130s</v>
          </cell>
          <cell r="C2222" t="str">
            <v>Toilet</v>
          </cell>
          <cell r="D2222" t="str">
            <v>Steen</v>
          </cell>
          <cell r="E2222">
            <v>130</v>
          </cell>
          <cell r="F2222">
            <v>0</v>
          </cell>
          <cell r="G2222">
            <v>0</v>
          </cell>
          <cell r="H2222">
            <v>0</v>
          </cell>
          <cell r="I2222">
            <v>0</v>
          </cell>
          <cell r="J2222">
            <v>0</v>
          </cell>
          <cell r="K2222">
            <v>0</v>
          </cell>
          <cell r="L2222">
            <v>0</v>
          </cell>
          <cell r="M2222">
            <v>0</v>
          </cell>
          <cell r="N2222">
            <v>0</v>
          </cell>
          <cell r="O2222">
            <v>0</v>
          </cell>
          <cell r="P2222">
            <v>0</v>
          </cell>
          <cell r="Q2222">
            <v>0</v>
          </cell>
          <cell r="R2222" t="str">
            <v>Toi130s</v>
          </cell>
          <cell r="S2222">
            <v>0.9</v>
          </cell>
        </row>
        <row r="2223">
          <cell r="B2223" t="str">
            <v>Toi104s</v>
          </cell>
          <cell r="C2223" t="str">
            <v>Toilet</v>
          </cell>
          <cell r="D2223" t="str">
            <v>Steen</v>
          </cell>
          <cell r="E2223">
            <v>104</v>
          </cell>
          <cell r="F2223">
            <v>0</v>
          </cell>
          <cell r="G2223">
            <v>0</v>
          </cell>
          <cell r="H2223">
            <v>0</v>
          </cell>
          <cell r="I2223">
            <v>0</v>
          </cell>
          <cell r="J2223">
            <v>0</v>
          </cell>
          <cell r="K2223">
            <v>0</v>
          </cell>
          <cell r="L2223">
            <v>0</v>
          </cell>
          <cell r="M2223">
            <v>0</v>
          </cell>
          <cell r="N2223">
            <v>0</v>
          </cell>
          <cell r="O2223">
            <v>0</v>
          </cell>
          <cell r="P2223">
            <v>0</v>
          </cell>
          <cell r="Q2223">
            <v>0</v>
          </cell>
          <cell r="R2223" t="str">
            <v>Toi104s</v>
          </cell>
          <cell r="S2223">
            <v>0.9</v>
          </cell>
        </row>
        <row r="2224">
          <cell r="B2224" t="str">
            <v>Toi052s</v>
          </cell>
          <cell r="C2224" t="str">
            <v>Toilet</v>
          </cell>
          <cell r="D2224" t="str">
            <v>Steen</v>
          </cell>
          <cell r="E2224">
            <v>52</v>
          </cell>
          <cell r="F2224">
            <v>0</v>
          </cell>
          <cell r="G2224">
            <v>0</v>
          </cell>
          <cell r="H2224">
            <v>0</v>
          </cell>
          <cell r="I2224">
            <v>0</v>
          </cell>
          <cell r="J2224">
            <v>0</v>
          </cell>
          <cell r="K2224">
            <v>0</v>
          </cell>
          <cell r="L2224">
            <v>0</v>
          </cell>
          <cell r="M2224">
            <v>0</v>
          </cell>
          <cell r="N2224">
            <v>0</v>
          </cell>
          <cell r="O2224">
            <v>0</v>
          </cell>
          <cell r="P2224">
            <v>0</v>
          </cell>
          <cell r="Q2224">
            <v>0</v>
          </cell>
          <cell r="R2224" t="str">
            <v>Toi052s</v>
          </cell>
          <cell r="S2224">
            <v>0.9</v>
          </cell>
        </row>
        <row r="2225">
          <cell r="B2225" t="str">
            <v>Toi026s</v>
          </cell>
          <cell r="C2225" t="str">
            <v>Toilet</v>
          </cell>
          <cell r="D2225" t="str">
            <v>Steen</v>
          </cell>
          <cell r="E2225">
            <v>26</v>
          </cell>
          <cell r="F2225">
            <v>0</v>
          </cell>
          <cell r="G2225">
            <v>0</v>
          </cell>
          <cell r="H2225">
            <v>0</v>
          </cell>
          <cell r="I2225">
            <v>0</v>
          </cell>
          <cell r="J2225">
            <v>0</v>
          </cell>
          <cell r="K2225">
            <v>0</v>
          </cell>
          <cell r="L2225">
            <v>0</v>
          </cell>
          <cell r="M2225">
            <v>0</v>
          </cell>
          <cell r="N2225">
            <v>0</v>
          </cell>
          <cell r="O2225">
            <v>0</v>
          </cell>
          <cell r="P2225">
            <v>0</v>
          </cell>
          <cell r="Q2225">
            <v>0</v>
          </cell>
          <cell r="R2225" t="str">
            <v>Toi026s</v>
          </cell>
          <cell r="S2225">
            <v>0.9</v>
          </cell>
        </row>
        <row r="2226">
          <cell r="B2226" t="str">
            <v>Toi012s</v>
          </cell>
          <cell r="C2226" t="str">
            <v>Toilet</v>
          </cell>
          <cell r="D2226" t="str">
            <v>Steen</v>
          </cell>
          <cell r="E2226">
            <v>12</v>
          </cell>
          <cell r="F2226">
            <v>0</v>
          </cell>
          <cell r="G2226">
            <v>0</v>
          </cell>
          <cell r="H2226">
            <v>0</v>
          </cell>
          <cell r="I2226">
            <v>0</v>
          </cell>
          <cell r="J2226">
            <v>0</v>
          </cell>
          <cell r="K2226">
            <v>0</v>
          </cell>
          <cell r="L2226">
            <v>0</v>
          </cell>
          <cell r="M2226">
            <v>0</v>
          </cell>
          <cell r="N2226">
            <v>0</v>
          </cell>
          <cell r="O2226">
            <v>0</v>
          </cell>
          <cell r="P2226">
            <v>0</v>
          </cell>
          <cell r="Q2226">
            <v>0</v>
          </cell>
          <cell r="R2226" t="str">
            <v>Toi012s</v>
          </cell>
          <cell r="S2226">
            <v>0.9</v>
          </cell>
        </row>
        <row r="2227">
          <cell r="B2227" t="str">
            <v>Toi052sz</v>
          </cell>
          <cell r="C2227" t="str">
            <v>Toilet, weekend</v>
          </cell>
          <cell r="D2227" t="str">
            <v>Steen</v>
          </cell>
          <cell r="E2227">
            <v>52</v>
          </cell>
          <cell r="F2227">
            <v>0.67533333333333323</v>
          </cell>
          <cell r="G2227">
            <v>0</v>
          </cell>
          <cell r="H2227">
            <v>0</v>
          </cell>
          <cell r="I2227">
            <v>0</v>
          </cell>
          <cell r="J2227">
            <v>0</v>
          </cell>
          <cell r="K2227">
            <v>0</v>
          </cell>
          <cell r="L2227">
            <v>0</v>
          </cell>
          <cell r="M2227">
            <v>0</v>
          </cell>
          <cell r="N2227">
            <v>0</v>
          </cell>
          <cell r="O2227">
            <v>0</v>
          </cell>
          <cell r="P2227">
            <v>0.67533333333333323</v>
          </cell>
          <cell r="Q2227">
            <v>76.99901283316882</v>
          </cell>
          <cell r="R2227" t="str">
            <v>Toi052sz</v>
          </cell>
          <cell r="S2227">
            <v>0.9</v>
          </cell>
        </row>
        <row r="2228">
          <cell r="B2228" t="str">
            <v>Toi001s</v>
          </cell>
          <cell r="D2228" t="str">
            <v>Steen</v>
          </cell>
          <cell r="E2228">
            <v>520</v>
          </cell>
          <cell r="F2228">
            <v>6.6033333333333344</v>
          </cell>
          <cell r="G2228">
            <v>0</v>
          </cell>
          <cell r="H2228">
            <v>0</v>
          </cell>
          <cell r="I2228">
            <v>0</v>
          </cell>
          <cell r="J2228">
            <v>0</v>
          </cell>
          <cell r="K2228">
            <v>0</v>
          </cell>
          <cell r="L2228">
            <v>0</v>
          </cell>
          <cell r="M2228">
            <v>0</v>
          </cell>
          <cell r="N2228">
            <v>0</v>
          </cell>
          <cell r="O2228">
            <v>0</v>
          </cell>
          <cell r="P2228">
            <v>6.6033333333333344</v>
          </cell>
          <cell r="Q2228">
            <v>78.748107016658238</v>
          </cell>
          <cell r="R2228" t="str">
            <v>Toi001s</v>
          </cell>
          <cell r="S2228">
            <v>0.9</v>
          </cell>
        </row>
        <row r="2229">
          <cell r="B2229" t="str">
            <v>Toi002s</v>
          </cell>
          <cell r="D2229" t="str">
            <v>Steen</v>
          </cell>
          <cell r="E2229">
            <v>1040</v>
          </cell>
          <cell r="F2229">
            <v>13.19</v>
          </cell>
          <cell r="G2229">
            <v>0</v>
          </cell>
          <cell r="H2229">
            <v>0</v>
          </cell>
          <cell r="I2229">
            <v>0</v>
          </cell>
          <cell r="J2229">
            <v>0</v>
          </cell>
          <cell r="K2229">
            <v>0</v>
          </cell>
          <cell r="L2229">
            <v>0</v>
          </cell>
          <cell r="M2229">
            <v>0</v>
          </cell>
          <cell r="N2229">
            <v>0</v>
          </cell>
          <cell r="O2229">
            <v>0</v>
          </cell>
          <cell r="P2229">
            <v>13.19</v>
          </cell>
          <cell r="Q2229">
            <v>78.847611827141762</v>
          </cell>
          <cell r="R2229" t="str">
            <v>Toi002s</v>
          </cell>
          <cell r="S2229">
            <v>0.9</v>
          </cell>
        </row>
        <row r="2230">
          <cell r="B2230" t="str">
            <v>Toi003s</v>
          </cell>
          <cell r="D2230" t="str">
            <v>Steen</v>
          </cell>
          <cell r="E2230">
            <v>260</v>
          </cell>
          <cell r="F2230">
            <v>6.6033333333333344</v>
          </cell>
          <cell r="G2230">
            <v>0</v>
          </cell>
          <cell r="H2230">
            <v>0</v>
          </cell>
          <cell r="I2230">
            <v>0</v>
          </cell>
          <cell r="J2230">
            <v>0</v>
          </cell>
          <cell r="K2230">
            <v>0</v>
          </cell>
          <cell r="L2230">
            <v>0</v>
          </cell>
          <cell r="M2230">
            <v>0</v>
          </cell>
          <cell r="N2230">
            <v>0</v>
          </cell>
          <cell r="O2230">
            <v>0</v>
          </cell>
          <cell r="P2230">
            <v>6.6033333333333344</v>
          </cell>
          <cell r="Q2230">
            <v>39.374053508329119</v>
          </cell>
          <cell r="R2230" t="str">
            <v>Toi003s</v>
          </cell>
          <cell r="S2230">
            <v>0.9</v>
          </cell>
        </row>
        <row r="2231">
          <cell r="B2231" t="str">
            <v>Toi004s</v>
          </cell>
          <cell r="D2231" t="str">
            <v>Steen</v>
          </cell>
          <cell r="E2231">
            <v>1300</v>
          </cell>
          <cell r="F2231">
            <v>16.483333333333334</v>
          </cell>
          <cell r="G2231">
            <v>0</v>
          </cell>
          <cell r="H2231">
            <v>0</v>
          </cell>
          <cell r="I2231">
            <v>0</v>
          </cell>
          <cell r="J2231">
            <v>0</v>
          </cell>
          <cell r="K2231">
            <v>0</v>
          </cell>
          <cell r="L2231">
            <v>0</v>
          </cell>
          <cell r="M2231">
            <v>0</v>
          </cell>
          <cell r="N2231">
            <v>0</v>
          </cell>
          <cell r="O2231">
            <v>0</v>
          </cell>
          <cell r="P2231">
            <v>16.483333333333334</v>
          </cell>
          <cell r="Q2231">
            <v>78.867542972699695</v>
          </cell>
          <cell r="R2231" t="str">
            <v>Toi004s</v>
          </cell>
          <cell r="S2231">
            <v>0.9</v>
          </cell>
        </row>
        <row r="2232">
          <cell r="B2232" t="str">
            <v>Toi005s</v>
          </cell>
          <cell r="D2232" t="str">
            <v>Steen</v>
          </cell>
          <cell r="E2232">
            <v>260</v>
          </cell>
          <cell r="F2232">
            <v>0</v>
          </cell>
          <cell r="G2232">
            <v>0</v>
          </cell>
          <cell r="H2232">
            <v>0</v>
          </cell>
          <cell r="I2232">
            <v>0</v>
          </cell>
          <cell r="J2232">
            <v>0</v>
          </cell>
          <cell r="K2232">
            <v>0</v>
          </cell>
          <cell r="L2232">
            <v>0</v>
          </cell>
          <cell r="M2232">
            <v>0</v>
          </cell>
          <cell r="N2232">
            <v>0</v>
          </cell>
          <cell r="O2232">
            <v>0</v>
          </cell>
          <cell r="P2232">
            <v>0</v>
          </cell>
          <cell r="Q2232">
            <v>0</v>
          </cell>
          <cell r="R2232" t="str">
            <v>Toi005s</v>
          </cell>
          <cell r="S2232">
            <v>0.9</v>
          </cell>
        </row>
        <row r="2233">
          <cell r="B2233" t="str">
            <v>Toi006s</v>
          </cell>
          <cell r="D2233" t="str">
            <v>Steen</v>
          </cell>
          <cell r="E2233">
            <v>260</v>
          </cell>
          <cell r="F2233">
            <v>0</v>
          </cell>
          <cell r="G2233">
            <v>0</v>
          </cell>
          <cell r="H2233">
            <v>0</v>
          </cell>
          <cell r="I2233">
            <v>0</v>
          </cell>
          <cell r="J2233">
            <v>0</v>
          </cell>
          <cell r="K2233">
            <v>0</v>
          </cell>
          <cell r="L2233">
            <v>0</v>
          </cell>
          <cell r="M2233">
            <v>0</v>
          </cell>
          <cell r="N2233">
            <v>0</v>
          </cell>
          <cell r="O2233">
            <v>0</v>
          </cell>
          <cell r="P2233">
            <v>0</v>
          </cell>
          <cell r="Q2233">
            <v>0</v>
          </cell>
          <cell r="R2233" t="str">
            <v>Toi006s</v>
          </cell>
          <cell r="S2233">
            <v>0.9</v>
          </cell>
        </row>
        <row r="2234">
          <cell r="B2234" t="str">
            <v>Toi007s</v>
          </cell>
          <cell r="D2234" t="str">
            <v>Steen</v>
          </cell>
          <cell r="E2234">
            <v>52</v>
          </cell>
          <cell r="F2234">
            <v>0.70133333333333325</v>
          </cell>
          <cell r="G2234">
            <v>0</v>
          </cell>
          <cell r="H2234">
            <v>0</v>
          </cell>
          <cell r="I2234">
            <v>0</v>
          </cell>
          <cell r="J2234">
            <v>0</v>
          </cell>
          <cell r="K2234">
            <v>0</v>
          </cell>
          <cell r="L2234">
            <v>0</v>
          </cell>
          <cell r="M2234">
            <v>0</v>
          </cell>
          <cell r="N2234">
            <v>0</v>
          </cell>
          <cell r="O2234">
            <v>0</v>
          </cell>
          <cell r="P2234">
            <v>0.70133333333333325</v>
          </cell>
          <cell r="Q2234">
            <v>74.144486692015221</v>
          </cell>
          <cell r="R2234" t="str">
            <v>Toi007s</v>
          </cell>
          <cell r="S2234">
            <v>0.9</v>
          </cell>
        </row>
        <row r="2235">
          <cell r="B2235" t="str">
            <v>Toi008s</v>
          </cell>
          <cell r="D2235" t="str">
            <v>Steen</v>
          </cell>
          <cell r="E2235">
            <v>260</v>
          </cell>
          <cell r="F2235">
            <v>0</v>
          </cell>
          <cell r="G2235">
            <v>0</v>
          </cell>
          <cell r="H2235">
            <v>0</v>
          </cell>
          <cell r="I2235">
            <v>0</v>
          </cell>
          <cell r="J2235">
            <v>0</v>
          </cell>
          <cell r="K2235">
            <v>0</v>
          </cell>
          <cell r="L2235">
            <v>0</v>
          </cell>
          <cell r="M2235">
            <v>0</v>
          </cell>
          <cell r="N2235">
            <v>0</v>
          </cell>
          <cell r="O2235">
            <v>0</v>
          </cell>
          <cell r="P2235">
            <v>0</v>
          </cell>
          <cell r="Q2235">
            <v>0</v>
          </cell>
          <cell r="R2235" t="str">
            <v>Toi008s</v>
          </cell>
          <cell r="S2235">
            <v>0.9</v>
          </cell>
        </row>
        <row r="2236">
          <cell r="B2236" t="str">
            <v>Toi009s</v>
          </cell>
          <cell r="D2236" t="str">
            <v>Steen</v>
          </cell>
          <cell r="E2236">
            <v>260</v>
          </cell>
          <cell r="F2236">
            <v>4.6926666666666668</v>
          </cell>
          <cell r="G2236">
            <v>0</v>
          </cell>
          <cell r="H2236">
            <v>0.12</v>
          </cell>
          <cell r="I2236">
            <v>0</v>
          </cell>
          <cell r="J2236">
            <v>0</v>
          </cell>
          <cell r="K2236">
            <v>0</v>
          </cell>
          <cell r="L2236">
            <v>3.5999999999999997E-2</v>
          </cell>
          <cell r="M2236">
            <v>0</v>
          </cell>
          <cell r="N2236">
            <v>0</v>
          </cell>
          <cell r="O2236">
            <v>0</v>
          </cell>
          <cell r="P2236">
            <v>4.8486666666666665</v>
          </cell>
          <cell r="Q2236">
            <v>53.622989137907332</v>
          </cell>
          <cell r="R2236" t="str">
            <v>Toi009s</v>
          </cell>
          <cell r="S2236">
            <v>0.9</v>
          </cell>
        </row>
        <row r="2237">
          <cell r="B2237" t="str">
            <v>Toi010s</v>
          </cell>
          <cell r="D2237" t="str">
            <v>Steen</v>
          </cell>
          <cell r="E2237">
            <v>10</v>
          </cell>
          <cell r="F2237">
            <v>4.4942666666666664</v>
          </cell>
          <cell r="G2237">
            <v>0</v>
          </cell>
          <cell r="H2237">
            <v>0.12</v>
          </cell>
          <cell r="I2237">
            <v>0</v>
          </cell>
          <cell r="J2237">
            <v>0</v>
          </cell>
          <cell r="K2237">
            <v>0</v>
          </cell>
          <cell r="L2237">
            <v>3.5999999999999997E-2</v>
          </cell>
          <cell r="M2237">
            <v>0</v>
          </cell>
          <cell r="N2237">
            <v>0</v>
          </cell>
          <cell r="O2237">
            <v>0</v>
          </cell>
          <cell r="P2237">
            <v>4.6502666666666661</v>
          </cell>
          <cell r="Q2237">
            <v>2.1504143131576683</v>
          </cell>
          <cell r="R2237" t="str">
            <v>Toi010s</v>
          </cell>
          <cell r="S2237">
            <v>0.9</v>
          </cell>
        </row>
        <row r="2238">
          <cell r="B2238" t="str">
            <v>Toi011s</v>
          </cell>
          <cell r="D2238" t="str">
            <v>Steen</v>
          </cell>
          <cell r="E2238">
            <v>11</v>
          </cell>
          <cell r="F2238">
            <v>4.4942666666666664</v>
          </cell>
          <cell r="G2238">
            <v>0</v>
          </cell>
          <cell r="H2238">
            <v>0.12</v>
          </cell>
          <cell r="I2238">
            <v>0</v>
          </cell>
          <cell r="J2238">
            <v>0</v>
          </cell>
          <cell r="K2238">
            <v>0</v>
          </cell>
          <cell r="L2238">
            <v>3.5999999999999997E-2</v>
          </cell>
          <cell r="M2238">
            <v>0</v>
          </cell>
          <cell r="N2238">
            <v>0</v>
          </cell>
          <cell r="O2238">
            <v>0</v>
          </cell>
          <cell r="P2238">
            <v>4.6502666666666661</v>
          </cell>
          <cell r="Q2238">
            <v>2.3654557444734352</v>
          </cell>
          <cell r="R2238" t="str">
            <v>Toi011s</v>
          </cell>
          <cell r="S2238">
            <v>0.9</v>
          </cell>
        </row>
        <row r="2240">
          <cell r="B2240" t="str">
            <v>Tra260h</v>
          </cell>
          <cell r="C2240" t="str">
            <v>Trappenhuis</v>
          </cell>
          <cell r="D2240" t="str">
            <v>Hout</v>
          </cell>
          <cell r="E2240" t="e">
            <v>#REF!</v>
          </cell>
          <cell r="F2240" t="e">
            <v>#REF!</v>
          </cell>
          <cell r="G2240" t="e">
            <v>#REF!</v>
          </cell>
          <cell r="H2240" t="e">
            <v>#REF!</v>
          </cell>
          <cell r="I2240" t="e">
            <v>#REF!</v>
          </cell>
          <cell r="J2240" t="e">
            <v>#REF!</v>
          </cell>
          <cell r="K2240" t="e">
            <v>#REF!</v>
          </cell>
          <cell r="L2240" t="e">
            <v>#REF!</v>
          </cell>
          <cell r="M2240" t="e">
            <v>#REF!</v>
          </cell>
          <cell r="N2240" t="e">
            <v>#REF!</v>
          </cell>
          <cell r="O2240" t="e">
            <v>#REF!</v>
          </cell>
          <cell r="P2240" t="e">
            <v>#REF!</v>
          </cell>
          <cell r="Q2240" t="e">
            <v>#REF!</v>
          </cell>
          <cell r="R2240" t="str">
            <v>Tra260h</v>
          </cell>
          <cell r="S2240" t="e">
            <v>#REF!</v>
          </cell>
        </row>
        <row r="2241">
          <cell r="B2241" t="str">
            <v>Tra260hn</v>
          </cell>
          <cell r="C2241" t="str">
            <v>Trappenhuis, naloopronde</v>
          </cell>
          <cell r="D2241" t="str">
            <v>Hout</v>
          </cell>
          <cell r="E2241" t="e">
            <v>#REF!</v>
          </cell>
          <cell r="F2241" t="e">
            <v>#REF!</v>
          </cell>
          <cell r="G2241" t="e">
            <v>#REF!</v>
          </cell>
          <cell r="H2241" t="e">
            <v>#REF!</v>
          </cell>
          <cell r="I2241" t="e">
            <v>#REF!</v>
          </cell>
          <cell r="J2241" t="e">
            <v>#REF!</v>
          </cell>
          <cell r="K2241" t="e">
            <v>#REF!</v>
          </cell>
          <cell r="L2241" t="e">
            <v>#REF!</v>
          </cell>
          <cell r="M2241" t="e">
            <v>#REF!</v>
          </cell>
          <cell r="N2241" t="e">
            <v>#REF!</v>
          </cell>
          <cell r="O2241" t="e">
            <v>#REF!</v>
          </cell>
          <cell r="P2241" t="e">
            <v>#REF!</v>
          </cell>
          <cell r="Q2241" t="e">
            <v>#REF!</v>
          </cell>
          <cell r="R2241" t="str">
            <v>Tra260hn</v>
          </cell>
          <cell r="S2241" t="e">
            <v>#REF!</v>
          </cell>
        </row>
        <row r="2242">
          <cell r="B2242" t="str">
            <v>Tra156h</v>
          </cell>
          <cell r="C2242" t="str">
            <v>Trappenhuis</v>
          </cell>
          <cell r="D2242" t="str">
            <v>Hout</v>
          </cell>
          <cell r="E2242" t="e">
            <v>#REF!</v>
          </cell>
          <cell r="F2242" t="e">
            <v>#REF!</v>
          </cell>
          <cell r="G2242" t="e">
            <v>#REF!</v>
          </cell>
          <cell r="H2242" t="e">
            <v>#REF!</v>
          </cell>
          <cell r="I2242" t="e">
            <v>#REF!</v>
          </cell>
          <cell r="J2242" t="e">
            <v>#REF!</v>
          </cell>
          <cell r="K2242" t="e">
            <v>#REF!</v>
          </cell>
          <cell r="L2242" t="e">
            <v>#REF!</v>
          </cell>
          <cell r="M2242" t="e">
            <v>#REF!</v>
          </cell>
          <cell r="N2242" t="e">
            <v>#REF!</v>
          </cell>
          <cell r="O2242" t="e">
            <v>#REF!</v>
          </cell>
          <cell r="P2242" t="e">
            <v>#REF!</v>
          </cell>
          <cell r="Q2242" t="e">
            <v>#REF!</v>
          </cell>
          <cell r="R2242" t="str">
            <v>Tra156h</v>
          </cell>
          <cell r="S2242" t="e">
            <v>#REF!</v>
          </cell>
        </row>
        <row r="2243">
          <cell r="B2243" t="str">
            <v>Tra130h</v>
          </cell>
          <cell r="C2243" t="str">
            <v>Trappenhuis</v>
          </cell>
          <cell r="D2243" t="str">
            <v>Hout</v>
          </cell>
          <cell r="E2243" t="e">
            <v>#REF!</v>
          </cell>
          <cell r="F2243" t="e">
            <v>#REF!</v>
          </cell>
          <cell r="G2243" t="e">
            <v>#REF!</v>
          </cell>
          <cell r="H2243" t="e">
            <v>#REF!</v>
          </cell>
          <cell r="I2243" t="e">
            <v>#REF!</v>
          </cell>
          <cell r="J2243" t="e">
            <v>#REF!</v>
          </cell>
          <cell r="K2243" t="e">
            <v>#REF!</v>
          </cell>
          <cell r="L2243" t="e">
            <v>#REF!</v>
          </cell>
          <cell r="M2243" t="e">
            <v>#REF!</v>
          </cell>
          <cell r="N2243" t="e">
            <v>#REF!</v>
          </cell>
          <cell r="O2243" t="e">
            <v>#REF!</v>
          </cell>
          <cell r="P2243" t="e">
            <v>#REF!</v>
          </cell>
          <cell r="Q2243" t="e">
            <v>#REF!</v>
          </cell>
          <cell r="R2243" t="str">
            <v>Tra130h</v>
          </cell>
          <cell r="S2243" t="e">
            <v>#REF!</v>
          </cell>
        </row>
        <row r="2244">
          <cell r="B2244" t="str">
            <v>Tra104h</v>
          </cell>
          <cell r="C2244" t="str">
            <v>Trappenhuis</v>
          </cell>
          <cell r="D2244" t="str">
            <v>Hout</v>
          </cell>
          <cell r="E2244" t="e">
            <v>#REF!</v>
          </cell>
          <cell r="F2244" t="e">
            <v>#REF!</v>
          </cell>
          <cell r="G2244" t="e">
            <v>#REF!</v>
          </cell>
          <cell r="H2244" t="e">
            <v>#REF!</v>
          </cell>
          <cell r="I2244" t="e">
            <v>#REF!</v>
          </cell>
          <cell r="J2244" t="e">
            <v>#REF!</v>
          </cell>
          <cell r="K2244" t="e">
            <v>#REF!</v>
          </cell>
          <cell r="L2244" t="e">
            <v>#REF!</v>
          </cell>
          <cell r="M2244" t="e">
            <v>#REF!</v>
          </cell>
          <cell r="N2244" t="e">
            <v>#REF!</v>
          </cell>
          <cell r="O2244" t="e">
            <v>#REF!</v>
          </cell>
          <cell r="P2244" t="e">
            <v>#REF!</v>
          </cell>
          <cell r="Q2244" t="e">
            <v>#REF!</v>
          </cell>
          <cell r="R2244" t="str">
            <v>Tra104h</v>
          </cell>
          <cell r="S2244" t="e">
            <v>#REF!</v>
          </cell>
        </row>
        <row r="2245">
          <cell r="B2245" t="str">
            <v>Tra052h</v>
          </cell>
          <cell r="C2245" t="str">
            <v>Trappenhuis</v>
          </cell>
          <cell r="D2245" t="str">
            <v>Hout</v>
          </cell>
          <cell r="E2245" t="e">
            <v>#REF!</v>
          </cell>
          <cell r="F2245" t="e">
            <v>#REF!</v>
          </cell>
          <cell r="G2245" t="e">
            <v>#REF!</v>
          </cell>
          <cell r="H2245" t="e">
            <v>#REF!</v>
          </cell>
          <cell r="I2245" t="e">
            <v>#REF!</v>
          </cell>
          <cell r="J2245" t="e">
            <v>#REF!</v>
          </cell>
          <cell r="K2245" t="e">
            <v>#REF!</v>
          </cell>
          <cell r="L2245" t="e">
            <v>#REF!</v>
          </cell>
          <cell r="M2245" t="e">
            <v>#REF!</v>
          </cell>
          <cell r="N2245" t="e">
            <v>#REF!</v>
          </cell>
          <cell r="O2245" t="e">
            <v>#REF!</v>
          </cell>
          <cell r="P2245" t="e">
            <v>#REF!</v>
          </cell>
          <cell r="Q2245" t="e">
            <v>#REF!</v>
          </cell>
          <cell r="R2245" t="str">
            <v>Tra052h</v>
          </cell>
          <cell r="S2245" t="e">
            <v>#REF!</v>
          </cell>
        </row>
        <row r="2246">
          <cell r="B2246" t="str">
            <v>Tra026h</v>
          </cell>
          <cell r="C2246" t="str">
            <v>Trappenhuis</v>
          </cell>
          <cell r="D2246" t="str">
            <v>Hout</v>
          </cell>
          <cell r="E2246" t="e">
            <v>#REF!</v>
          </cell>
          <cell r="F2246" t="e">
            <v>#REF!</v>
          </cell>
          <cell r="G2246" t="e">
            <v>#REF!</v>
          </cell>
          <cell r="H2246" t="e">
            <v>#REF!</v>
          </cell>
          <cell r="I2246" t="e">
            <v>#REF!</v>
          </cell>
          <cell r="J2246" t="e">
            <v>#REF!</v>
          </cell>
          <cell r="K2246" t="e">
            <v>#REF!</v>
          </cell>
          <cell r="L2246" t="e">
            <v>#REF!</v>
          </cell>
          <cell r="M2246" t="e">
            <v>#REF!</v>
          </cell>
          <cell r="N2246" t="e">
            <v>#REF!</v>
          </cell>
          <cell r="O2246" t="e">
            <v>#REF!</v>
          </cell>
          <cell r="P2246" t="e">
            <v>#REF!</v>
          </cell>
          <cell r="Q2246" t="e">
            <v>#REF!</v>
          </cell>
          <cell r="R2246" t="str">
            <v>Tra026h</v>
          </cell>
          <cell r="S2246" t="e">
            <v>#REF!</v>
          </cell>
        </row>
        <row r="2247">
          <cell r="B2247" t="str">
            <v>Tra012h</v>
          </cell>
          <cell r="C2247" t="str">
            <v>Trappenhuis</v>
          </cell>
          <cell r="D2247" t="str">
            <v>Hout</v>
          </cell>
          <cell r="E2247" t="e">
            <v>#REF!</v>
          </cell>
          <cell r="F2247" t="e">
            <v>#REF!</v>
          </cell>
          <cell r="G2247" t="e">
            <v>#REF!</v>
          </cell>
          <cell r="H2247" t="e">
            <v>#REF!</v>
          </cell>
          <cell r="I2247" t="e">
            <v>#REF!</v>
          </cell>
          <cell r="J2247" t="e">
            <v>#REF!</v>
          </cell>
          <cell r="K2247" t="e">
            <v>#REF!</v>
          </cell>
          <cell r="L2247" t="e">
            <v>#REF!</v>
          </cell>
          <cell r="M2247" t="e">
            <v>#REF!</v>
          </cell>
          <cell r="N2247" t="e">
            <v>#REF!</v>
          </cell>
          <cell r="O2247" t="e">
            <v>#REF!</v>
          </cell>
          <cell r="P2247" t="e">
            <v>#REF!</v>
          </cell>
          <cell r="Q2247" t="e">
            <v>#REF!</v>
          </cell>
          <cell r="R2247" t="str">
            <v>Tra012h</v>
          </cell>
          <cell r="S2247" t="e">
            <v>#REF!</v>
          </cell>
        </row>
        <row r="2248">
          <cell r="B2248" t="str">
            <v>Tra052hz</v>
          </cell>
          <cell r="C2248" t="str">
            <v>Trappenhuis, weekend</v>
          </cell>
          <cell r="D2248" t="str">
            <v>Hout</v>
          </cell>
          <cell r="E2248" t="e">
            <v>#REF!</v>
          </cell>
          <cell r="F2248" t="e">
            <v>#REF!</v>
          </cell>
          <cell r="G2248" t="e">
            <v>#REF!</v>
          </cell>
          <cell r="H2248" t="e">
            <v>#REF!</v>
          </cell>
          <cell r="I2248" t="e">
            <v>#REF!</v>
          </cell>
          <cell r="J2248" t="e">
            <v>#REF!</v>
          </cell>
          <cell r="K2248" t="e">
            <v>#REF!</v>
          </cell>
          <cell r="L2248" t="e">
            <v>#REF!</v>
          </cell>
          <cell r="M2248" t="e">
            <v>#REF!</v>
          </cell>
          <cell r="N2248" t="e">
            <v>#REF!</v>
          </cell>
          <cell r="O2248" t="e">
            <v>#REF!</v>
          </cell>
          <cell r="P2248" t="e">
            <v>#REF!</v>
          </cell>
          <cell r="Q2248" t="e">
            <v>#REF!</v>
          </cell>
          <cell r="R2248" t="str">
            <v>Tra052hz</v>
          </cell>
          <cell r="S2248" t="e">
            <v>#REF!</v>
          </cell>
        </row>
        <row r="2249">
          <cell r="B2249" t="str">
            <v>Tra001h</v>
          </cell>
          <cell r="D2249" t="str">
            <v>Hout</v>
          </cell>
          <cell r="E2249" t="e">
            <v>#REF!</v>
          </cell>
          <cell r="F2249" t="e">
            <v>#REF!</v>
          </cell>
          <cell r="G2249" t="e">
            <v>#REF!</v>
          </cell>
          <cell r="H2249" t="e">
            <v>#REF!</v>
          </cell>
          <cell r="I2249" t="e">
            <v>#REF!</v>
          </cell>
          <cell r="J2249" t="e">
            <v>#REF!</v>
          </cell>
          <cell r="K2249" t="e">
            <v>#REF!</v>
          </cell>
          <cell r="L2249" t="e">
            <v>#REF!</v>
          </cell>
          <cell r="M2249" t="e">
            <v>#REF!</v>
          </cell>
          <cell r="N2249" t="e">
            <v>#REF!</v>
          </cell>
          <cell r="O2249" t="e">
            <v>#REF!</v>
          </cell>
          <cell r="P2249" t="e">
            <v>#REF!</v>
          </cell>
          <cell r="Q2249" t="e">
            <v>#REF!</v>
          </cell>
          <cell r="R2249" t="str">
            <v>Tra001h</v>
          </cell>
          <cell r="S2249" t="e">
            <v>#REF!</v>
          </cell>
        </row>
        <row r="2250">
          <cell r="B2250" t="str">
            <v>Tra002h</v>
          </cell>
          <cell r="D2250" t="str">
            <v>Hout</v>
          </cell>
          <cell r="E2250" t="e">
            <v>#REF!</v>
          </cell>
          <cell r="F2250" t="e">
            <v>#REF!</v>
          </cell>
          <cell r="G2250" t="e">
            <v>#REF!</v>
          </cell>
          <cell r="H2250" t="e">
            <v>#REF!</v>
          </cell>
          <cell r="I2250" t="e">
            <v>#REF!</v>
          </cell>
          <cell r="J2250" t="e">
            <v>#REF!</v>
          </cell>
          <cell r="K2250" t="e">
            <v>#REF!</v>
          </cell>
          <cell r="L2250" t="e">
            <v>#REF!</v>
          </cell>
          <cell r="M2250" t="e">
            <v>#REF!</v>
          </cell>
          <cell r="N2250" t="e">
            <v>#REF!</v>
          </cell>
          <cell r="O2250" t="e">
            <v>#REF!</v>
          </cell>
          <cell r="P2250" t="e">
            <v>#REF!</v>
          </cell>
          <cell r="Q2250" t="e">
            <v>#REF!</v>
          </cell>
          <cell r="R2250" t="str">
            <v>Tra002h</v>
          </cell>
          <cell r="S2250" t="e">
            <v>#REF!</v>
          </cell>
        </row>
        <row r="2251">
          <cell r="B2251" t="str">
            <v>Tra003h</v>
          </cell>
          <cell r="D2251" t="str">
            <v>Hout</v>
          </cell>
          <cell r="E2251" t="e">
            <v>#REF!</v>
          </cell>
          <cell r="F2251" t="e">
            <v>#REF!</v>
          </cell>
          <cell r="G2251" t="e">
            <v>#REF!</v>
          </cell>
          <cell r="H2251" t="e">
            <v>#REF!</v>
          </cell>
          <cell r="I2251" t="e">
            <v>#REF!</v>
          </cell>
          <cell r="J2251" t="e">
            <v>#REF!</v>
          </cell>
          <cell r="K2251" t="e">
            <v>#REF!</v>
          </cell>
          <cell r="L2251" t="e">
            <v>#REF!</v>
          </cell>
          <cell r="M2251" t="e">
            <v>#REF!</v>
          </cell>
          <cell r="N2251" t="e">
            <v>#REF!</v>
          </cell>
          <cell r="O2251" t="e">
            <v>#REF!</v>
          </cell>
          <cell r="P2251" t="e">
            <v>#REF!</v>
          </cell>
          <cell r="Q2251" t="e">
            <v>#REF!</v>
          </cell>
          <cell r="R2251" t="str">
            <v>Tra003h</v>
          </cell>
          <cell r="S2251" t="e">
            <v>#REF!</v>
          </cell>
        </row>
        <row r="2252">
          <cell r="B2252" t="str">
            <v>Tra004h</v>
          </cell>
          <cell r="D2252" t="str">
            <v>Hout</v>
          </cell>
          <cell r="E2252" t="e">
            <v>#REF!</v>
          </cell>
          <cell r="F2252" t="e">
            <v>#REF!</v>
          </cell>
          <cell r="G2252" t="e">
            <v>#REF!</v>
          </cell>
          <cell r="H2252" t="e">
            <v>#REF!</v>
          </cell>
          <cell r="I2252" t="e">
            <v>#REF!</v>
          </cell>
          <cell r="J2252" t="e">
            <v>#REF!</v>
          </cell>
          <cell r="K2252" t="e">
            <v>#REF!</v>
          </cell>
          <cell r="L2252" t="e">
            <v>#REF!</v>
          </cell>
          <cell r="M2252" t="e">
            <v>#REF!</v>
          </cell>
          <cell r="N2252" t="e">
            <v>#REF!</v>
          </cell>
          <cell r="O2252" t="e">
            <v>#REF!</v>
          </cell>
          <cell r="P2252" t="e">
            <v>#REF!</v>
          </cell>
          <cell r="Q2252" t="e">
            <v>#REF!</v>
          </cell>
          <cell r="R2252" t="str">
            <v>Tra004h</v>
          </cell>
          <cell r="S2252" t="e">
            <v>#REF!</v>
          </cell>
        </row>
        <row r="2253">
          <cell r="B2253" t="str">
            <v>Tra005h</v>
          </cell>
          <cell r="D2253" t="str">
            <v>Hout</v>
          </cell>
          <cell r="E2253" t="e">
            <v>#REF!</v>
          </cell>
          <cell r="F2253" t="e">
            <v>#REF!</v>
          </cell>
          <cell r="G2253" t="e">
            <v>#REF!</v>
          </cell>
          <cell r="H2253" t="e">
            <v>#REF!</v>
          </cell>
          <cell r="I2253" t="e">
            <v>#REF!</v>
          </cell>
          <cell r="J2253" t="e">
            <v>#REF!</v>
          </cell>
          <cell r="K2253" t="e">
            <v>#REF!</v>
          </cell>
          <cell r="L2253" t="e">
            <v>#REF!</v>
          </cell>
          <cell r="M2253" t="e">
            <v>#REF!</v>
          </cell>
          <cell r="N2253" t="e">
            <v>#REF!</v>
          </cell>
          <cell r="O2253" t="e">
            <v>#REF!</v>
          </cell>
          <cell r="P2253" t="e">
            <v>#REF!</v>
          </cell>
          <cell r="Q2253" t="e">
            <v>#REF!</v>
          </cell>
          <cell r="R2253" t="str">
            <v>Tra005h</v>
          </cell>
          <cell r="S2253" t="e">
            <v>#REF!</v>
          </cell>
        </row>
        <row r="2254">
          <cell r="B2254" t="str">
            <v>Tra006h</v>
          </cell>
          <cell r="D2254" t="str">
            <v>Hout</v>
          </cell>
          <cell r="E2254" t="e">
            <v>#REF!</v>
          </cell>
          <cell r="F2254" t="e">
            <v>#REF!</v>
          </cell>
          <cell r="G2254" t="e">
            <v>#REF!</v>
          </cell>
          <cell r="H2254" t="e">
            <v>#REF!</v>
          </cell>
          <cell r="I2254" t="e">
            <v>#REF!</v>
          </cell>
          <cell r="J2254" t="e">
            <v>#REF!</v>
          </cell>
          <cell r="K2254" t="e">
            <v>#REF!</v>
          </cell>
          <cell r="L2254" t="e">
            <v>#REF!</v>
          </cell>
          <cell r="M2254" t="e">
            <v>#REF!</v>
          </cell>
          <cell r="N2254" t="e">
            <v>#REF!</v>
          </cell>
          <cell r="O2254" t="e">
            <v>#REF!</v>
          </cell>
          <cell r="P2254" t="e">
            <v>#REF!</v>
          </cell>
          <cell r="Q2254" t="e">
            <v>#REF!</v>
          </cell>
          <cell r="R2254" t="str">
            <v>Tra006h</v>
          </cell>
          <cell r="S2254" t="e">
            <v>#REF!</v>
          </cell>
        </row>
        <row r="2255">
          <cell r="B2255" t="str">
            <v>Tra007h</v>
          </cell>
          <cell r="D2255" t="str">
            <v>Hout</v>
          </cell>
          <cell r="E2255" t="e">
            <v>#REF!</v>
          </cell>
          <cell r="F2255" t="e">
            <v>#REF!</v>
          </cell>
          <cell r="G2255" t="e">
            <v>#REF!</v>
          </cell>
          <cell r="H2255" t="e">
            <v>#REF!</v>
          </cell>
          <cell r="I2255" t="e">
            <v>#REF!</v>
          </cell>
          <cell r="J2255" t="e">
            <v>#REF!</v>
          </cell>
          <cell r="K2255" t="e">
            <v>#REF!</v>
          </cell>
          <cell r="L2255" t="e">
            <v>#REF!</v>
          </cell>
          <cell r="M2255" t="e">
            <v>#REF!</v>
          </cell>
          <cell r="N2255" t="e">
            <v>#REF!</v>
          </cell>
          <cell r="O2255" t="e">
            <v>#REF!</v>
          </cell>
          <cell r="P2255" t="e">
            <v>#REF!</v>
          </cell>
          <cell r="Q2255" t="e">
            <v>#REF!</v>
          </cell>
          <cell r="R2255" t="str">
            <v>Tra007h</v>
          </cell>
          <cell r="S2255" t="e">
            <v>#REF!</v>
          </cell>
        </row>
        <row r="2256">
          <cell r="B2256" t="str">
            <v>Tra008h</v>
          </cell>
          <cell r="D2256" t="str">
            <v>Hout</v>
          </cell>
          <cell r="E2256" t="e">
            <v>#REF!</v>
          </cell>
          <cell r="F2256" t="e">
            <v>#REF!</v>
          </cell>
          <cell r="G2256" t="e">
            <v>#REF!</v>
          </cell>
          <cell r="H2256" t="e">
            <v>#REF!</v>
          </cell>
          <cell r="I2256" t="e">
            <v>#REF!</v>
          </cell>
          <cell r="J2256" t="e">
            <v>#REF!</v>
          </cell>
          <cell r="K2256" t="e">
            <v>#REF!</v>
          </cell>
          <cell r="L2256" t="e">
            <v>#REF!</v>
          </cell>
          <cell r="M2256" t="e">
            <v>#REF!</v>
          </cell>
          <cell r="N2256" t="e">
            <v>#REF!</v>
          </cell>
          <cell r="O2256" t="e">
            <v>#REF!</v>
          </cell>
          <cell r="P2256" t="e">
            <v>#REF!</v>
          </cell>
          <cell r="Q2256" t="e">
            <v>#REF!</v>
          </cell>
          <cell r="R2256" t="str">
            <v>Tra008h</v>
          </cell>
          <cell r="S2256" t="e">
            <v>#REF!</v>
          </cell>
        </row>
        <row r="2257">
          <cell r="B2257" t="str">
            <v>Tra009h</v>
          </cell>
          <cell r="D2257" t="str">
            <v>Hout</v>
          </cell>
          <cell r="E2257" t="e">
            <v>#REF!</v>
          </cell>
          <cell r="F2257" t="e">
            <v>#REF!</v>
          </cell>
          <cell r="G2257" t="e">
            <v>#REF!</v>
          </cell>
          <cell r="H2257" t="e">
            <v>#REF!</v>
          </cell>
          <cell r="I2257" t="e">
            <v>#REF!</v>
          </cell>
          <cell r="J2257" t="e">
            <v>#REF!</v>
          </cell>
          <cell r="K2257" t="e">
            <v>#REF!</v>
          </cell>
          <cell r="L2257" t="e">
            <v>#REF!</v>
          </cell>
          <cell r="M2257" t="e">
            <v>#REF!</v>
          </cell>
          <cell r="N2257" t="e">
            <v>#REF!</v>
          </cell>
          <cell r="O2257" t="e">
            <v>#REF!</v>
          </cell>
          <cell r="P2257" t="e">
            <v>#REF!</v>
          </cell>
          <cell r="Q2257" t="e">
            <v>#REF!</v>
          </cell>
          <cell r="R2257" t="str">
            <v>Tra009h</v>
          </cell>
          <cell r="S2257" t="e">
            <v>#REF!</v>
          </cell>
        </row>
        <row r="2258">
          <cell r="B2258" t="str">
            <v>Tra010h</v>
          </cell>
          <cell r="D2258" t="str">
            <v>Hout</v>
          </cell>
          <cell r="E2258" t="e">
            <v>#REF!</v>
          </cell>
          <cell r="F2258" t="e">
            <v>#REF!</v>
          </cell>
          <cell r="G2258" t="e">
            <v>#REF!</v>
          </cell>
          <cell r="H2258" t="e">
            <v>#REF!</v>
          </cell>
          <cell r="I2258" t="e">
            <v>#REF!</v>
          </cell>
          <cell r="J2258" t="e">
            <v>#REF!</v>
          </cell>
          <cell r="K2258" t="e">
            <v>#REF!</v>
          </cell>
          <cell r="L2258" t="e">
            <v>#REF!</v>
          </cell>
          <cell r="M2258" t="e">
            <v>#REF!</v>
          </cell>
          <cell r="N2258" t="e">
            <v>#REF!</v>
          </cell>
          <cell r="O2258" t="e">
            <v>#REF!</v>
          </cell>
          <cell r="P2258" t="e">
            <v>#REF!</v>
          </cell>
          <cell r="Q2258" t="e">
            <v>#REF!</v>
          </cell>
          <cell r="R2258" t="str">
            <v>Tra010h</v>
          </cell>
          <cell r="S2258" t="e">
            <v>#REF!</v>
          </cell>
        </row>
        <row r="2259">
          <cell r="B2259" t="str">
            <v>Tra011h</v>
          </cell>
          <cell r="D2259" t="str">
            <v>Hout</v>
          </cell>
          <cell r="E2259" t="e">
            <v>#REF!</v>
          </cell>
          <cell r="F2259" t="e">
            <v>#REF!</v>
          </cell>
          <cell r="G2259" t="e">
            <v>#REF!</v>
          </cell>
          <cell r="H2259" t="e">
            <v>#REF!</v>
          </cell>
          <cell r="I2259" t="e">
            <v>#REF!</v>
          </cell>
          <cell r="J2259" t="e">
            <v>#REF!</v>
          </cell>
          <cell r="K2259" t="e">
            <v>#REF!</v>
          </cell>
          <cell r="L2259" t="e">
            <v>#REF!</v>
          </cell>
          <cell r="M2259" t="e">
            <v>#REF!</v>
          </cell>
          <cell r="N2259" t="e">
            <v>#REF!</v>
          </cell>
          <cell r="O2259" t="e">
            <v>#REF!</v>
          </cell>
          <cell r="P2259" t="e">
            <v>#REF!</v>
          </cell>
          <cell r="Q2259" t="e">
            <v>#REF!</v>
          </cell>
          <cell r="R2259" t="str">
            <v>Tra011h</v>
          </cell>
          <cell r="S2259" t="e">
            <v>#REF!</v>
          </cell>
        </row>
        <row r="2261">
          <cell r="B2261" t="str">
            <v>Tra260l</v>
          </cell>
          <cell r="C2261" t="str">
            <v>Trappenhuis</v>
          </cell>
          <cell r="D2261" t="str">
            <v>Lino/PVC</v>
          </cell>
          <cell r="E2261">
            <v>260</v>
          </cell>
          <cell r="F2261">
            <v>0.44132833333333332</v>
          </cell>
          <cell r="G2261">
            <v>0</v>
          </cell>
          <cell r="H2261">
            <v>0</v>
          </cell>
          <cell r="I2261">
            <v>0</v>
          </cell>
          <cell r="J2261">
            <v>0</v>
          </cell>
          <cell r="K2261">
            <v>0</v>
          </cell>
          <cell r="L2261">
            <v>0</v>
          </cell>
          <cell r="M2261">
            <v>0</v>
          </cell>
          <cell r="N2261">
            <v>0</v>
          </cell>
          <cell r="O2261">
            <v>0</v>
          </cell>
          <cell r="P2261">
            <v>0.44132833333333332</v>
          </cell>
          <cell r="Q2261">
            <v>589.13054150915605</v>
          </cell>
          <cell r="R2261" t="str">
            <v>Tra260l</v>
          </cell>
          <cell r="S2261">
            <v>0.78</v>
          </cell>
        </row>
        <row r="2262">
          <cell r="B2262" t="str">
            <v>Tra260ln</v>
          </cell>
          <cell r="C2262" t="str">
            <v>Trappenhuis, naloopronde</v>
          </cell>
          <cell r="D2262" t="str">
            <v>Lino/PVC</v>
          </cell>
          <cell r="E2262">
            <v>260</v>
          </cell>
          <cell r="F2262">
            <v>0.16965000000000002</v>
          </cell>
          <cell r="G2262">
            <v>0</v>
          </cell>
          <cell r="H2262">
            <v>0</v>
          </cell>
          <cell r="I2262">
            <v>0</v>
          </cell>
          <cell r="J2262">
            <v>0</v>
          </cell>
          <cell r="K2262">
            <v>0</v>
          </cell>
          <cell r="L2262">
            <v>0</v>
          </cell>
          <cell r="M2262">
            <v>0</v>
          </cell>
          <cell r="N2262">
            <v>0</v>
          </cell>
          <cell r="O2262">
            <v>0</v>
          </cell>
          <cell r="P2262">
            <v>0.16965000000000002</v>
          </cell>
          <cell r="Q2262">
            <v>1532.5670498084289</v>
          </cell>
          <cell r="R2262" t="str">
            <v>Tra260ln</v>
          </cell>
          <cell r="S2262">
            <v>0.81</v>
          </cell>
        </row>
        <row r="2263">
          <cell r="B2263" t="str">
            <v>Tra156l</v>
          </cell>
          <cell r="C2263" t="str">
            <v>Trappenhuis</v>
          </cell>
          <cell r="D2263" t="str">
            <v>Lino/PVC</v>
          </cell>
          <cell r="E2263">
            <v>156</v>
          </cell>
          <cell r="F2263">
            <v>0.36837000000000003</v>
          </cell>
          <cell r="G2263">
            <v>0</v>
          </cell>
          <cell r="H2263">
            <v>0</v>
          </cell>
          <cell r="I2263">
            <v>0</v>
          </cell>
          <cell r="J2263">
            <v>0</v>
          </cell>
          <cell r="K2263">
            <v>0</v>
          </cell>
          <cell r="L2263">
            <v>0</v>
          </cell>
          <cell r="M2263">
            <v>0</v>
          </cell>
          <cell r="N2263">
            <v>0</v>
          </cell>
          <cell r="O2263">
            <v>0</v>
          </cell>
          <cell r="P2263">
            <v>0.36837000000000003</v>
          </cell>
          <cell r="Q2263">
            <v>423.48725466243178</v>
          </cell>
          <cell r="R2263" t="str">
            <v>Tra156l</v>
          </cell>
          <cell r="S2263">
            <v>0.81</v>
          </cell>
        </row>
        <row r="2264">
          <cell r="B2264" t="str">
            <v>Tra130l</v>
          </cell>
          <cell r="C2264" t="str">
            <v>Trappenhuis</v>
          </cell>
          <cell r="D2264" t="str">
            <v>Lino/PVC</v>
          </cell>
          <cell r="E2264">
            <v>130</v>
          </cell>
          <cell r="F2264">
            <v>0.16965000000000002</v>
          </cell>
          <cell r="G2264">
            <v>0</v>
          </cell>
          <cell r="H2264">
            <v>0</v>
          </cell>
          <cell r="I2264">
            <v>0</v>
          </cell>
          <cell r="J2264">
            <v>0</v>
          </cell>
          <cell r="K2264">
            <v>0</v>
          </cell>
          <cell r="L2264">
            <v>0</v>
          </cell>
          <cell r="M2264">
            <v>0</v>
          </cell>
          <cell r="N2264">
            <v>0</v>
          </cell>
          <cell r="O2264">
            <v>0</v>
          </cell>
          <cell r="P2264">
            <v>0.16965000000000002</v>
          </cell>
          <cell r="Q2264">
            <v>766.28352490421446</v>
          </cell>
          <cell r="R2264" t="str">
            <v>Tra130l</v>
          </cell>
          <cell r="S2264">
            <v>0.81</v>
          </cell>
        </row>
        <row r="2265">
          <cell r="B2265" t="str">
            <v>Tra104l</v>
          </cell>
          <cell r="C2265" t="str">
            <v>Trappenhuis</v>
          </cell>
          <cell r="D2265" t="str">
            <v>Lino/PVC</v>
          </cell>
          <cell r="E2265">
            <v>104</v>
          </cell>
          <cell r="F2265">
            <v>0.16965000000000002</v>
          </cell>
          <cell r="G2265">
            <v>0</v>
          </cell>
          <cell r="H2265">
            <v>0</v>
          </cell>
          <cell r="I2265">
            <v>0</v>
          </cell>
          <cell r="J2265">
            <v>0</v>
          </cell>
          <cell r="K2265">
            <v>0</v>
          </cell>
          <cell r="L2265">
            <v>0</v>
          </cell>
          <cell r="M2265">
            <v>0</v>
          </cell>
          <cell r="N2265">
            <v>0</v>
          </cell>
          <cell r="O2265">
            <v>0</v>
          </cell>
          <cell r="P2265">
            <v>0.16965000000000002</v>
          </cell>
          <cell r="Q2265">
            <v>613.02681992337159</v>
          </cell>
          <cell r="R2265" t="str">
            <v>Tra104l</v>
          </cell>
          <cell r="S2265">
            <v>0.81</v>
          </cell>
        </row>
        <row r="2266">
          <cell r="B2266" t="str">
            <v>Tra052l</v>
          </cell>
          <cell r="C2266" t="str">
            <v>Trappenhuis</v>
          </cell>
          <cell r="D2266" t="str">
            <v>Lino/PVC</v>
          </cell>
          <cell r="E2266">
            <v>52</v>
          </cell>
          <cell r="F2266">
            <v>0.23400000000000004</v>
          </cell>
          <cell r="G2266">
            <v>0</v>
          </cell>
          <cell r="H2266">
            <v>0</v>
          </cell>
          <cell r="I2266">
            <v>0</v>
          </cell>
          <cell r="J2266">
            <v>0</v>
          </cell>
          <cell r="K2266">
            <v>0</v>
          </cell>
          <cell r="L2266">
            <v>0</v>
          </cell>
          <cell r="M2266">
            <v>0</v>
          </cell>
          <cell r="N2266">
            <v>0</v>
          </cell>
          <cell r="O2266">
            <v>0</v>
          </cell>
          <cell r="P2266">
            <v>0.23400000000000004</v>
          </cell>
          <cell r="Q2266">
            <v>222.22222222222217</v>
          </cell>
          <cell r="R2266" t="str">
            <v>Tra052l</v>
          </cell>
          <cell r="S2266">
            <v>0.81</v>
          </cell>
        </row>
        <row r="2267">
          <cell r="B2267" t="str">
            <v>Tra026l</v>
          </cell>
          <cell r="C2267" t="str">
            <v>Trappenhuis</v>
          </cell>
          <cell r="D2267" t="str">
            <v>Lino/PVC</v>
          </cell>
          <cell r="E2267">
            <v>26</v>
          </cell>
          <cell r="F2267">
            <v>0.16965000000000002</v>
          </cell>
          <cell r="G2267">
            <v>0</v>
          </cell>
          <cell r="H2267">
            <v>0</v>
          </cell>
          <cell r="I2267">
            <v>0</v>
          </cell>
          <cell r="J2267">
            <v>0</v>
          </cell>
          <cell r="K2267">
            <v>0</v>
          </cell>
          <cell r="L2267">
            <v>0</v>
          </cell>
          <cell r="M2267">
            <v>0</v>
          </cell>
          <cell r="N2267">
            <v>0</v>
          </cell>
          <cell r="O2267">
            <v>0</v>
          </cell>
          <cell r="P2267">
            <v>0.16965000000000002</v>
          </cell>
          <cell r="Q2267">
            <v>153.2567049808429</v>
          </cell>
          <cell r="R2267" t="str">
            <v>Tra026l</v>
          </cell>
          <cell r="S2267">
            <v>0.81</v>
          </cell>
        </row>
        <row r="2268">
          <cell r="B2268" t="str">
            <v>Tra012l</v>
          </cell>
          <cell r="C2268" t="str">
            <v>Trappenhuis</v>
          </cell>
          <cell r="D2268" t="str">
            <v>Lino/PVC</v>
          </cell>
          <cell r="E2268">
            <v>12</v>
          </cell>
          <cell r="F2268">
            <v>0.16965000000000002</v>
          </cell>
          <cell r="G2268">
            <v>0</v>
          </cell>
          <cell r="H2268">
            <v>0</v>
          </cell>
          <cell r="I2268">
            <v>0</v>
          </cell>
          <cell r="J2268">
            <v>0</v>
          </cell>
          <cell r="K2268">
            <v>0</v>
          </cell>
          <cell r="L2268">
            <v>0</v>
          </cell>
          <cell r="M2268">
            <v>0</v>
          </cell>
          <cell r="N2268">
            <v>0</v>
          </cell>
          <cell r="O2268">
            <v>0</v>
          </cell>
          <cell r="P2268">
            <v>0.16965000000000002</v>
          </cell>
          <cell r="Q2268">
            <v>70.7338638373121</v>
          </cell>
          <cell r="R2268" t="str">
            <v>Tra012l</v>
          </cell>
          <cell r="S2268">
            <v>0.81</v>
          </cell>
        </row>
        <row r="2269">
          <cell r="B2269" t="str">
            <v>Tra052lz</v>
          </cell>
          <cell r="C2269" t="str">
            <v>Trappenhuis, zaterdag</v>
          </cell>
          <cell r="D2269" t="str">
            <v>Lino/PVC</v>
          </cell>
          <cell r="E2269">
            <v>52</v>
          </cell>
          <cell r="F2269">
            <v>7.3709999999999998E-2</v>
          </cell>
          <cell r="G2269">
            <v>0</v>
          </cell>
          <cell r="H2269">
            <v>0</v>
          </cell>
          <cell r="I2269">
            <v>0</v>
          </cell>
          <cell r="J2269">
            <v>0</v>
          </cell>
          <cell r="K2269">
            <v>0</v>
          </cell>
          <cell r="L2269">
            <v>0</v>
          </cell>
          <cell r="M2269">
            <v>0</v>
          </cell>
          <cell r="N2269">
            <v>0</v>
          </cell>
          <cell r="O2269">
            <v>0</v>
          </cell>
          <cell r="P2269">
            <v>7.3709999999999998E-2</v>
          </cell>
          <cell r="Q2269">
            <v>705.46737213403878</v>
          </cell>
          <cell r="R2269" t="str">
            <v>Tra052lz</v>
          </cell>
          <cell r="S2269">
            <v>0.81</v>
          </cell>
        </row>
        <row r="2270">
          <cell r="B2270" t="str">
            <v>Tra052lzo</v>
          </cell>
          <cell r="C2270" t="str">
            <v>Trappenhuis, zondag</v>
          </cell>
          <cell r="D2270" t="str">
            <v>Lino/PVC</v>
          </cell>
          <cell r="E2270">
            <v>52</v>
          </cell>
          <cell r="F2270">
            <v>7.3709999999999998E-2</v>
          </cell>
          <cell r="G2270">
            <v>0</v>
          </cell>
          <cell r="H2270">
            <v>0</v>
          </cell>
          <cell r="I2270">
            <v>0</v>
          </cell>
          <cell r="J2270">
            <v>0</v>
          </cell>
          <cell r="K2270">
            <v>0</v>
          </cell>
          <cell r="L2270">
            <v>0</v>
          </cell>
          <cell r="M2270">
            <v>0</v>
          </cell>
          <cell r="N2270">
            <v>0</v>
          </cell>
          <cell r="O2270">
            <v>0</v>
          </cell>
          <cell r="P2270">
            <v>7.3709999999999998E-2</v>
          </cell>
          <cell r="Q2270">
            <v>705.46737213403878</v>
          </cell>
          <cell r="R2270" t="str">
            <v>Tra052lzo</v>
          </cell>
          <cell r="S2270">
            <v>0.81</v>
          </cell>
        </row>
        <row r="2271">
          <cell r="B2271" t="str">
            <v>Tra008lf</v>
          </cell>
          <cell r="C2271" t="str">
            <v>Trappenhuis, feestdag</v>
          </cell>
          <cell r="D2271" t="str">
            <v>Lino/PVC</v>
          </cell>
          <cell r="E2271">
            <v>8</v>
          </cell>
          <cell r="F2271">
            <v>1.1339999999999999E-2</v>
          </cell>
          <cell r="G2271">
            <v>0</v>
          </cell>
          <cell r="H2271">
            <v>0</v>
          </cell>
          <cell r="I2271">
            <v>0</v>
          </cell>
          <cell r="J2271">
            <v>0</v>
          </cell>
          <cell r="K2271">
            <v>0</v>
          </cell>
          <cell r="L2271">
            <v>0</v>
          </cell>
          <cell r="M2271">
            <v>0</v>
          </cell>
          <cell r="N2271">
            <v>0</v>
          </cell>
          <cell r="O2271">
            <v>0</v>
          </cell>
          <cell r="P2271">
            <v>1.1339999999999999E-2</v>
          </cell>
          <cell r="Q2271">
            <v>705.46737213403878</v>
          </cell>
          <cell r="R2271" t="str">
            <v>Tra008lf</v>
          </cell>
          <cell r="S2271">
            <v>0.81</v>
          </cell>
        </row>
        <row r="2272">
          <cell r="B2272" t="str">
            <v>Tra003l</v>
          </cell>
          <cell r="D2272" t="str">
            <v>Lino/PVC</v>
          </cell>
          <cell r="E2272">
            <v>3</v>
          </cell>
          <cell r="F2272">
            <v>0.16965000000000002</v>
          </cell>
          <cell r="G2272">
            <v>0</v>
          </cell>
          <cell r="H2272">
            <v>0</v>
          </cell>
          <cell r="I2272">
            <v>0</v>
          </cell>
          <cell r="J2272">
            <v>0</v>
          </cell>
          <cell r="K2272">
            <v>0</v>
          </cell>
          <cell r="L2272">
            <v>0</v>
          </cell>
          <cell r="M2272">
            <v>0</v>
          </cell>
          <cell r="N2272">
            <v>0</v>
          </cell>
          <cell r="O2272">
            <v>0</v>
          </cell>
          <cell r="P2272">
            <v>0.16965000000000002</v>
          </cell>
          <cell r="Q2272">
            <v>17.683465959328025</v>
          </cell>
          <cell r="R2272" t="str">
            <v>Tra003l</v>
          </cell>
          <cell r="S2272">
            <v>0.81</v>
          </cell>
        </row>
        <row r="2273">
          <cell r="B2273" t="str">
            <v>Tra004l</v>
          </cell>
          <cell r="D2273" t="str">
            <v>Lino/PVC</v>
          </cell>
          <cell r="E2273">
            <v>4</v>
          </cell>
          <cell r="F2273">
            <v>0.16965000000000002</v>
          </cell>
          <cell r="G2273">
            <v>0</v>
          </cell>
          <cell r="H2273">
            <v>0</v>
          </cell>
          <cell r="I2273">
            <v>0</v>
          </cell>
          <cell r="J2273">
            <v>0</v>
          </cell>
          <cell r="K2273">
            <v>0</v>
          </cell>
          <cell r="L2273">
            <v>0</v>
          </cell>
          <cell r="M2273">
            <v>0</v>
          </cell>
          <cell r="N2273">
            <v>0</v>
          </cell>
          <cell r="O2273">
            <v>0</v>
          </cell>
          <cell r="P2273">
            <v>0.16965000000000002</v>
          </cell>
          <cell r="Q2273">
            <v>23.577954612437367</v>
          </cell>
          <cell r="R2273" t="str">
            <v>Tra004l</v>
          </cell>
          <cell r="S2273">
            <v>0.81</v>
          </cell>
        </row>
        <row r="2274">
          <cell r="B2274" t="str">
            <v>Tra005l</v>
          </cell>
          <cell r="D2274" t="str">
            <v>Lino/PVC</v>
          </cell>
          <cell r="E2274">
            <v>5</v>
          </cell>
          <cell r="F2274">
            <v>0.16965000000000002</v>
          </cell>
          <cell r="G2274">
            <v>0</v>
          </cell>
          <cell r="H2274">
            <v>0</v>
          </cell>
          <cell r="I2274">
            <v>0</v>
          </cell>
          <cell r="J2274">
            <v>0</v>
          </cell>
          <cell r="K2274">
            <v>0</v>
          </cell>
          <cell r="L2274">
            <v>0</v>
          </cell>
          <cell r="M2274">
            <v>0</v>
          </cell>
          <cell r="N2274">
            <v>0</v>
          </cell>
          <cell r="O2274">
            <v>0</v>
          </cell>
          <cell r="P2274">
            <v>0.16965000000000002</v>
          </cell>
          <cell r="Q2274">
            <v>29.472443265546708</v>
          </cell>
          <cell r="R2274" t="str">
            <v>Tra005l</v>
          </cell>
          <cell r="S2274">
            <v>0.81</v>
          </cell>
        </row>
        <row r="2275">
          <cell r="B2275" t="str">
            <v>Tra006l</v>
          </cell>
          <cell r="D2275" t="str">
            <v>Lino/PVC</v>
          </cell>
          <cell r="E2275">
            <v>6</v>
          </cell>
          <cell r="F2275">
            <v>0.62887500000000007</v>
          </cell>
          <cell r="G2275">
            <v>0</v>
          </cell>
          <cell r="H2275">
            <v>0</v>
          </cell>
          <cell r="I2275">
            <v>0</v>
          </cell>
          <cell r="J2275">
            <v>5.3999999999999999E-2</v>
          </cell>
          <cell r="K2275">
            <v>0</v>
          </cell>
          <cell r="L2275">
            <v>0</v>
          </cell>
          <cell r="M2275">
            <v>0</v>
          </cell>
          <cell r="N2275">
            <v>0</v>
          </cell>
          <cell r="O2275">
            <v>0</v>
          </cell>
          <cell r="P2275">
            <v>0.68287500000000012</v>
          </cell>
          <cell r="Q2275">
            <v>8.7863811092806134</v>
          </cell>
          <cell r="R2275" t="str">
            <v>Tra006l</v>
          </cell>
          <cell r="S2275">
            <v>0.81</v>
          </cell>
        </row>
        <row r="2276">
          <cell r="B2276" t="str">
            <v>Tra007l</v>
          </cell>
          <cell r="D2276" t="str">
            <v>Lino/PVC</v>
          </cell>
          <cell r="E2276">
            <v>7</v>
          </cell>
          <cell r="F2276">
            <v>0.62887500000000007</v>
          </cell>
          <cell r="G2276">
            <v>0</v>
          </cell>
          <cell r="H2276">
            <v>0</v>
          </cell>
          <cell r="I2276">
            <v>0</v>
          </cell>
          <cell r="J2276">
            <v>5.3999999999999999E-2</v>
          </cell>
          <cell r="K2276">
            <v>0</v>
          </cell>
          <cell r="L2276">
            <v>0</v>
          </cell>
          <cell r="M2276">
            <v>0</v>
          </cell>
          <cell r="N2276">
            <v>0</v>
          </cell>
          <cell r="O2276">
            <v>0</v>
          </cell>
          <cell r="P2276">
            <v>0.68287500000000012</v>
          </cell>
          <cell r="Q2276">
            <v>10.250777960827383</v>
          </cell>
          <cell r="R2276" t="str">
            <v>Tra007l</v>
          </cell>
          <cell r="S2276">
            <v>0.81</v>
          </cell>
        </row>
        <row r="2277">
          <cell r="B2277" t="str">
            <v>Tra008l</v>
          </cell>
          <cell r="D2277" t="str">
            <v>Lino/PVC</v>
          </cell>
          <cell r="E2277">
            <v>8</v>
          </cell>
          <cell r="F2277">
            <v>0.62887500000000007</v>
          </cell>
          <cell r="G2277">
            <v>0</v>
          </cell>
          <cell r="H2277">
            <v>0</v>
          </cell>
          <cell r="I2277">
            <v>0</v>
          </cell>
          <cell r="J2277">
            <v>5.3999999999999999E-2</v>
          </cell>
          <cell r="K2277">
            <v>0</v>
          </cell>
          <cell r="L2277">
            <v>0</v>
          </cell>
          <cell r="M2277">
            <v>0</v>
          </cell>
          <cell r="N2277">
            <v>0</v>
          </cell>
          <cell r="O2277">
            <v>0</v>
          </cell>
          <cell r="P2277">
            <v>0.68287500000000012</v>
          </cell>
          <cell r="Q2277">
            <v>11.715174812374151</v>
          </cell>
          <cell r="R2277" t="str">
            <v>Tra008l</v>
          </cell>
          <cell r="S2277">
            <v>0.81</v>
          </cell>
        </row>
        <row r="2278">
          <cell r="B2278" t="str">
            <v>Tra009l</v>
          </cell>
          <cell r="D2278" t="str">
            <v>Lino/PVC</v>
          </cell>
          <cell r="E2278">
            <v>9</v>
          </cell>
          <cell r="F2278">
            <v>0.62887500000000007</v>
          </cell>
          <cell r="G2278">
            <v>0</v>
          </cell>
          <cell r="H2278">
            <v>0</v>
          </cell>
          <cell r="I2278">
            <v>0</v>
          </cell>
          <cell r="J2278">
            <v>5.3999999999999999E-2</v>
          </cell>
          <cell r="K2278">
            <v>0</v>
          </cell>
          <cell r="L2278">
            <v>0</v>
          </cell>
          <cell r="M2278">
            <v>0</v>
          </cell>
          <cell r="N2278">
            <v>0</v>
          </cell>
          <cell r="O2278">
            <v>0</v>
          </cell>
          <cell r="P2278">
            <v>0.68287500000000012</v>
          </cell>
          <cell r="Q2278">
            <v>13.179571663920921</v>
          </cell>
          <cell r="R2278" t="str">
            <v>Tra009l</v>
          </cell>
          <cell r="S2278">
            <v>0.81</v>
          </cell>
        </row>
        <row r="2279">
          <cell r="B2279" t="str">
            <v>Tra010l</v>
          </cell>
          <cell r="D2279" t="str">
            <v>Lino/PVC</v>
          </cell>
          <cell r="E2279">
            <v>10</v>
          </cell>
          <cell r="F2279">
            <v>0.62887500000000007</v>
          </cell>
          <cell r="G2279">
            <v>0</v>
          </cell>
          <cell r="H2279">
            <v>0</v>
          </cell>
          <cell r="I2279">
            <v>0</v>
          </cell>
          <cell r="J2279">
            <v>5.3999999999999999E-2</v>
          </cell>
          <cell r="K2279">
            <v>0</v>
          </cell>
          <cell r="L2279">
            <v>0</v>
          </cell>
          <cell r="M2279">
            <v>0</v>
          </cell>
          <cell r="N2279">
            <v>0</v>
          </cell>
          <cell r="O2279">
            <v>0</v>
          </cell>
          <cell r="P2279">
            <v>0.68287500000000012</v>
          </cell>
          <cell r="Q2279">
            <v>14.643968515467689</v>
          </cell>
          <cell r="R2279" t="str">
            <v>Tra010l</v>
          </cell>
          <cell r="S2279">
            <v>0.81</v>
          </cell>
        </row>
        <row r="2280">
          <cell r="B2280" t="str">
            <v>Tra011l</v>
          </cell>
          <cell r="D2280" t="str">
            <v>Lino/PVC</v>
          </cell>
          <cell r="E2280">
            <v>11</v>
          </cell>
          <cell r="F2280">
            <v>0.62887500000000007</v>
          </cell>
          <cell r="G2280">
            <v>0</v>
          </cell>
          <cell r="H2280">
            <v>0</v>
          </cell>
          <cell r="I2280">
            <v>0</v>
          </cell>
          <cell r="J2280">
            <v>5.3999999999999999E-2</v>
          </cell>
          <cell r="K2280">
            <v>0</v>
          </cell>
          <cell r="L2280">
            <v>0</v>
          </cell>
          <cell r="M2280">
            <v>0</v>
          </cell>
          <cell r="N2280">
            <v>0</v>
          </cell>
          <cell r="O2280">
            <v>0</v>
          </cell>
          <cell r="P2280">
            <v>0.68287500000000012</v>
          </cell>
          <cell r="Q2280">
            <v>16.108365367014457</v>
          </cell>
          <cell r="R2280" t="str">
            <v>Tra011l</v>
          </cell>
          <cell r="S2280">
            <v>0.81</v>
          </cell>
        </row>
        <row r="2282">
          <cell r="B2282" t="str">
            <v>Tra260m</v>
          </cell>
          <cell r="C2282" t="str">
            <v>Trappenhuis</v>
          </cell>
          <cell r="D2282" t="str">
            <v>Metaal</v>
          </cell>
          <cell r="E2282">
            <v>260</v>
          </cell>
          <cell r="F2282">
            <v>0.59105555555555556</v>
          </cell>
          <cell r="G2282">
            <v>0</v>
          </cell>
          <cell r="H2282">
            <v>0</v>
          </cell>
          <cell r="I2282">
            <v>0</v>
          </cell>
          <cell r="J2282">
            <v>0</v>
          </cell>
          <cell r="K2282">
            <v>0</v>
          </cell>
          <cell r="L2282">
            <v>0</v>
          </cell>
          <cell r="M2282">
            <v>0</v>
          </cell>
          <cell r="N2282">
            <v>0</v>
          </cell>
          <cell r="O2282">
            <v>0</v>
          </cell>
          <cell r="P2282">
            <v>0.59105555555555556</v>
          </cell>
          <cell r="Q2282">
            <v>439.89096719616504</v>
          </cell>
          <cell r="R2282" t="str">
            <v>Tra260m</v>
          </cell>
          <cell r="S2282">
            <v>0.8</v>
          </cell>
        </row>
        <row r="2283">
          <cell r="B2283" t="str">
            <v>Tra260mn</v>
          </cell>
          <cell r="C2283" t="str">
            <v>Trappenhuis, naloopronde</v>
          </cell>
          <cell r="D2283" t="str">
            <v>Metaal</v>
          </cell>
          <cell r="E2283">
            <v>260</v>
          </cell>
          <cell r="F2283">
            <v>0.38566666666666671</v>
          </cell>
          <cell r="G2283">
            <v>0</v>
          </cell>
          <cell r="H2283">
            <v>0</v>
          </cell>
          <cell r="I2283">
            <v>0</v>
          </cell>
          <cell r="J2283">
            <v>0</v>
          </cell>
          <cell r="K2283">
            <v>0</v>
          </cell>
          <cell r="L2283">
            <v>0</v>
          </cell>
          <cell r="M2283">
            <v>0</v>
          </cell>
          <cell r="N2283">
            <v>0</v>
          </cell>
          <cell r="O2283">
            <v>0</v>
          </cell>
          <cell r="P2283">
            <v>0.38566666666666671</v>
          </cell>
          <cell r="Q2283">
            <v>674.15730337078639</v>
          </cell>
          <cell r="R2283" t="str">
            <v>Tra260mn</v>
          </cell>
          <cell r="S2283">
            <v>0.8</v>
          </cell>
        </row>
        <row r="2284">
          <cell r="B2284" t="str">
            <v>Tra156m</v>
          </cell>
          <cell r="C2284" t="str">
            <v>Trappenhuis</v>
          </cell>
          <cell r="D2284" t="str">
            <v>Metaal</v>
          </cell>
          <cell r="E2284">
            <v>156</v>
          </cell>
          <cell r="F2284">
            <v>0.43678888888888889</v>
          </cell>
          <cell r="G2284">
            <v>0</v>
          </cell>
          <cell r="H2284">
            <v>0</v>
          </cell>
          <cell r="I2284">
            <v>0</v>
          </cell>
          <cell r="J2284">
            <v>0</v>
          </cell>
          <cell r="K2284">
            <v>0</v>
          </cell>
          <cell r="L2284">
            <v>0</v>
          </cell>
          <cell r="M2284">
            <v>0</v>
          </cell>
          <cell r="N2284">
            <v>0</v>
          </cell>
          <cell r="O2284">
            <v>0</v>
          </cell>
          <cell r="P2284">
            <v>0.43678888888888889</v>
          </cell>
          <cell r="Q2284">
            <v>357.15194220447205</v>
          </cell>
          <cell r="R2284" t="str">
            <v>Tra156m</v>
          </cell>
          <cell r="S2284">
            <v>0.8</v>
          </cell>
        </row>
        <row r="2285">
          <cell r="B2285" t="str">
            <v>Tra130m</v>
          </cell>
          <cell r="C2285" t="str">
            <v>Trappenhuis</v>
          </cell>
          <cell r="D2285" t="str">
            <v>Metaal</v>
          </cell>
          <cell r="E2285">
            <v>130</v>
          </cell>
          <cell r="F2285">
            <v>0.39822222222222226</v>
          </cell>
          <cell r="G2285">
            <v>0</v>
          </cell>
          <cell r="H2285">
            <v>0</v>
          </cell>
          <cell r="I2285">
            <v>0</v>
          </cell>
          <cell r="J2285">
            <v>0</v>
          </cell>
          <cell r="K2285">
            <v>0</v>
          </cell>
          <cell r="L2285">
            <v>0</v>
          </cell>
          <cell r="M2285">
            <v>0</v>
          </cell>
          <cell r="N2285">
            <v>0</v>
          </cell>
          <cell r="O2285">
            <v>0</v>
          </cell>
          <cell r="P2285">
            <v>0.39822222222222226</v>
          </cell>
          <cell r="Q2285">
            <v>326.45089285714283</v>
          </cell>
          <cell r="R2285" t="str">
            <v>Tra130m</v>
          </cell>
          <cell r="S2285">
            <v>0.8</v>
          </cell>
        </row>
        <row r="2286">
          <cell r="B2286" t="str">
            <v>Tra104m</v>
          </cell>
          <cell r="C2286" t="str">
            <v>Trappenhuis</v>
          </cell>
          <cell r="D2286" t="str">
            <v>Metaal</v>
          </cell>
          <cell r="E2286">
            <v>104</v>
          </cell>
          <cell r="F2286">
            <v>0.35965555555555562</v>
          </cell>
          <cell r="G2286">
            <v>0</v>
          </cell>
          <cell r="H2286">
            <v>0</v>
          </cell>
          <cell r="I2286">
            <v>0</v>
          </cell>
          <cell r="J2286">
            <v>0</v>
          </cell>
          <cell r="K2286">
            <v>0</v>
          </cell>
          <cell r="L2286">
            <v>0</v>
          </cell>
          <cell r="M2286">
            <v>0</v>
          </cell>
          <cell r="N2286">
            <v>0</v>
          </cell>
          <cell r="O2286">
            <v>0</v>
          </cell>
          <cell r="P2286">
            <v>0.35965555555555562</v>
          </cell>
          <cell r="Q2286">
            <v>289.16555964039662</v>
          </cell>
          <cell r="R2286" t="str">
            <v>Tra104m</v>
          </cell>
          <cell r="S2286">
            <v>0.8</v>
          </cell>
        </row>
        <row r="2287">
          <cell r="B2287" t="str">
            <v>Tra052m</v>
          </cell>
          <cell r="C2287" t="str">
            <v>Trappenhuis</v>
          </cell>
          <cell r="D2287" t="str">
            <v>Metaal</v>
          </cell>
          <cell r="E2287">
            <v>52</v>
          </cell>
          <cell r="F2287">
            <v>0.27327777777777779</v>
          </cell>
          <cell r="G2287">
            <v>0</v>
          </cell>
          <cell r="H2287">
            <v>0</v>
          </cell>
          <cell r="I2287">
            <v>0</v>
          </cell>
          <cell r="J2287">
            <v>0</v>
          </cell>
          <cell r="K2287">
            <v>0</v>
          </cell>
          <cell r="L2287">
            <v>0</v>
          </cell>
          <cell r="M2287">
            <v>0</v>
          </cell>
          <cell r="N2287">
            <v>0</v>
          </cell>
          <cell r="O2287">
            <v>0</v>
          </cell>
          <cell r="P2287">
            <v>0.27327777777777779</v>
          </cell>
          <cell r="Q2287">
            <v>190.28257775970727</v>
          </cell>
          <cell r="R2287" t="str">
            <v>Tra052m</v>
          </cell>
          <cell r="S2287">
            <v>0.8</v>
          </cell>
        </row>
        <row r="2288">
          <cell r="B2288" t="str">
            <v>Tra026m</v>
          </cell>
          <cell r="C2288" t="str">
            <v>Trappenhuis</v>
          </cell>
          <cell r="D2288" t="str">
            <v>Metaal</v>
          </cell>
          <cell r="E2288">
            <v>26</v>
          </cell>
          <cell r="F2288">
            <v>0.14172222222222225</v>
          </cell>
          <cell r="G2288">
            <v>0</v>
          </cell>
          <cell r="H2288">
            <v>0</v>
          </cell>
          <cell r="I2288">
            <v>0</v>
          </cell>
          <cell r="J2288">
            <v>0</v>
          </cell>
          <cell r="K2288">
            <v>0</v>
          </cell>
          <cell r="L2288">
            <v>0</v>
          </cell>
          <cell r="M2288">
            <v>0</v>
          </cell>
          <cell r="N2288">
            <v>0</v>
          </cell>
          <cell r="O2288">
            <v>0</v>
          </cell>
          <cell r="P2288">
            <v>0.14172222222222225</v>
          </cell>
          <cell r="Q2288">
            <v>183.45746765974124</v>
          </cell>
          <cell r="R2288" t="str">
            <v>Tra026m</v>
          </cell>
          <cell r="S2288">
            <v>0.8</v>
          </cell>
        </row>
        <row r="2289">
          <cell r="B2289" t="str">
            <v>Tra012m</v>
          </cell>
          <cell r="C2289" t="str">
            <v>Trappenhuis</v>
          </cell>
          <cell r="D2289" t="str">
            <v>Metaal</v>
          </cell>
          <cell r="E2289">
            <v>12</v>
          </cell>
          <cell r="F2289">
            <v>7.3277777777777789E-2</v>
          </cell>
          <cell r="G2289">
            <v>0</v>
          </cell>
          <cell r="H2289">
            <v>0</v>
          </cell>
          <cell r="I2289">
            <v>0</v>
          </cell>
          <cell r="J2289">
            <v>0</v>
          </cell>
          <cell r="K2289">
            <v>0</v>
          </cell>
          <cell r="L2289">
            <v>0</v>
          </cell>
          <cell r="M2289">
            <v>0</v>
          </cell>
          <cell r="N2289">
            <v>0</v>
          </cell>
          <cell r="O2289">
            <v>0</v>
          </cell>
          <cell r="P2289">
            <v>7.3277777777777789E-2</v>
          </cell>
          <cell r="Q2289">
            <v>163.76042456406367</v>
          </cell>
          <cell r="R2289" t="str">
            <v>Tra012m</v>
          </cell>
          <cell r="S2289">
            <v>0.8</v>
          </cell>
        </row>
        <row r="2290">
          <cell r="B2290" t="str">
            <v>Tra052mz</v>
          </cell>
          <cell r="C2290" t="str">
            <v>Trappenhuis, weekend</v>
          </cell>
          <cell r="D2290" t="str">
            <v>Metaal</v>
          </cell>
          <cell r="E2290">
            <v>52</v>
          </cell>
          <cell r="F2290">
            <v>5.9800000000000006E-2</v>
          </cell>
          <cell r="G2290">
            <v>0</v>
          </cell>
          <cell r="H2290">
            <v>0</v>
          </cell>
          <cell r="I2290">
            <v>0</v>
          </cell>
          <cell r="J2290">
            <v>0</v>
          </cell>
          <cell r="K2290">
            <v>0</v>
          </cell>
          <cell r="L2290">
            <v>0</v>
          </cell>
          <cell r="M2290">
            <v>0</v>
          </cell>
          <cell r="N2290">
            <v>0</v>
          </cell>
          <cell r="O2290">
            <v>0</v>
          </cell>
          <cell r="P2290">
            <v>5.9800000000000006E-2</v>
          </cell>
          <cell r="Q2290">
            <v>869.56521739130426</v>
          </cell>
          <cell r="R2290" t="str">
            <v>Tra052mz</v>
          </cell>
          <cell r="S2290">
            <v>0.8</v>
          </cell>
        </row>
        <row r="2291">
          <cell r="B2291" t="str">
            <v>Tra001m</v>
          </cell>
          <cell r="D2291" t="str">
            <v>Metaal</v>
          </cell>
          <cell r="E2291">
            <v>1</v>
          </cell>
          <cell r="F2291">
            <v>0</v>
          </cell>
          <cell r="G2291">
            <v>0</v>
          </cell>
          <cell r="H2291">
            <v>0</v>
          </cell>
          <cell r="I2291">
            <v>0</v>
          </cell>
          <cell r="J2291">
            <v>0</v>
          </cell>
          <cell r="K2291">
            <v>0</v>
          </cell>
          <cell r="L2291">
            <v>0</v>
          </cell>
          <cell r="M2291">
            <v>0</v>
          </cell>
          <cell r="N2291">
            <v>0</v>
          </cell>
          <cell r="O2291">
            <v>0</v>
          </cell>
          <cell r="P2291">
            <v>0</v>
          </cell>
          <cell r="Q2291">
            <v>0</v>
          </cell>
          <cell r="R2291" t="str">
            <v>Tra001m</v>
          </cell>
          <cell r="S2291">
            <v>0.8</v>
          </cell>
        </row>
        <row r="2292">
          <cell r="B2292" t="str">
            <v>Tra002m</v>
          </cell>
          <cell r="D2292" t="str">
            <v>Metaal</v>
          </cell>
          <cell r="E2292">
            <v>2</v>
          </cell>
          <cell r="F2292">
            <v>0</v>
          </cell>
          <cell r="G2292">
            <v>0</v>
          </cell>
          <cell r="H2292">
            <v>0</v>
          </cell>
          <cell r="I2292">
            <v>0</v>
          </cell>
          <cell r="J2292">
            <v>0</v>
          </cell>
          <cell r="K2292">
            <v>0</v>
          </cell>
          <cell r="L2292">
            <v>0</v>
          </cell>
          <cell r="M2292">
            <v>0</v>
          </cell>
          <cell r="N2292">
            <v>0</v>
          </cell>
          <cell r="O2292">
            <v>0</v>
          </cell>
          <cell r="P2292">
            <v>0</v>
          </cell>
          <cell r="Q2292">
            <v>0</v>
          </cell>
          <cell r="R2292" t="str">
            <v>Tra002m</v>
          </cell>
          <cell r="S2292">
            <v>0.8</v>
          </cell>
        </row>
        <row r="2293">
          <cell r="B2293" t="str">
            <v>Tra003m</v>
          </cell>
          <cell r="D2293" t="str">
            <v>Metaal</v>
          </cell>
          <cell r="E2293">
            <v>3</v>
          </cell>
          <cell r="F2293">
            <v>0</v>
          </cell>
          <cell r="G2293">
            <v>0</v>
          </cell>
          <cell r="H2293">
            <v>0</v>
          </cell>
          <cell r="I2293">
            <v>0</v>
          </cell>
          <cell r="J2293">
            <v>0</v>
          </cell>
          <cell r="K2293">
            <v>0</v>
          </cell>
          <cell r="L2293">
            <v>0</v>
          </cell>
          <cell r="M2293">
            <v>0</v>
          </cell>
          <cell r="N2293">
            <v>0</v>
          </cell>
          <cell r="O2293">
            <v>0</v>
          </cell>
          <cell r="P2293">
            <v>0</v>
          </cell>
          <cell r="Q2293">
            <v>0</v>
          </cell>
          <cell r="R2293" t="str">
            <v>Tra003m</v>
          </cell>
          <cell r="S2293">
            <v>0.8</v>
          </cell>
        </row>
        <row r="2294">
          <cell r="B2294" t="str">
            <v>Tra004m</v>
          </cell>
          <cell r="D2294" t="str">
            <v>Metaal</v>
          </cell>
          <cell r="E2294">
            <v>4</v>
          </cell>
          <cell r="F2294">
            <v>0</v>
          </cell>
          <cell r="G2294">
            <v>0</v>
          </cell>
          <cell r="H2294">
            <v>0</v>
          </cell>
          <cell r="I2294">
            <v>0</v>
          </cell>
          <cell r="J2294">
            <v>0</v>
          </cell>
          <cell r="K2294">
            <v>0</v>
          </cell>
          <cell r="L2294">
            <v>0</v>
          </cell>
          <cell r="M2294">
            <v>0</v>
          </cell>
          <cell r="N2294">
            <v>0</v>
          </cell>
          <cell r="O2294">
            <v>0</v>
          </cell>
          <cell r="P2294">
            <v>0</v>
          </cell>
          <cell r="Q2294">
            <v>0</v>
          </cell>
          <cell r="R2294" t="str">
            <v>Tra004m</v>
          </cell>
          <cell r="S2294">
            <v>0.8</v>
          </cell>
        </row>
        <row r="2295">
          <cell r="B2295" t="str">
            <v>Tra005m</v>
          </cell>
          <cell r="D2295" t="str">
            <v>Metaal</v>
          </cell>
          <cell r="E2295">
            <v>5</v>
          </cell>
          <cell r="F2295">
            <v>0</v>
          </cell>
          <cell r="G2295">
            <v>0</v>
          </cell>
          <cell r="H2295">
            <v>0</v>
          </cell>
          <cell r="I2295">
            <v>0</v>
          </cell>
          <cell r="J2295">
            <v>0</v>
          </cell>
          <cell r="K2295">
            <v>0</v>
          </cell>
          <cell r="L2295">
            <v>0</v>
          </cell>
          <cell r="M2295">
            <v>0</v>
          </cell>
          <cell r="N2295">
            <v>0</v>
          </cell>
          <cell r="O2295">
            <v>0</v>
          </cell>
          <cell r="P2295">
            <v>0</v>
          </cell>
          <cell r="Q2295">
            <v>0</v>
          </cell>
          <cell r="R2295" t="str">
            <v>Tra005m</v>
          </cell>
          <cell r="S2295">
            <v>0.8</v>
          </cell>
        </row>
        <row r="2296">
          <cell r="B2296" t="str">
            <v>Tra006m</v>
          </cell>
          <cell r="D2296" t="str">
            <v>Metaal</v>
          </cell>
          <cell r="E2296">
            <v>6</v>
          </cell>
          <cell r="F2296">
            <v>0</v>
          </cell>
          <cell r="G2296">
            <v>0</v>
          </cell>
          <cell r="H2296">
            <v>0</v>
          </cell>
          <cell r="I2296">
            <v>0</v>
          </cell>
          <cell r="J2296">
            <v>0</v>
          </cell>
          <cell r="K2296">
            <v>0</v>
          </cell>
          <cell r="L2296">
            <v>0</v>
          </cell>
          <cell r="M2296">
            <v>0</v>
          </cell>
          <cell r="N2296">
            <v>0</v>
          </cell>
          <cell r="O2296">
            <v>0</v>
          </cell>
          <cell r="P2296">
            <v>0</v>
          </cell>
          <cell r="Q2296">
            <v>0</v>
          </cell>
          <cell r="R2296" t="str">
            <v>Tra006m</v>
          </cell>
          <cell r="S2296">
            <v>0.8</v>
          </cell>
        </row>
        <row r="2297">
          <cell r="B2297" t="str">
            <v>Tra007m</v>
          </cell>
          <cell r="D2297" t="str">
            <v>Metaal</v>
          </cell>
          <cell r="E2297">
            <v>7</v>
          </cell>
          <cell r="F2297">
            <v>0</v>
          </cell>
          <cell r="G2297">
            <v>0</v>
          </cell>
          <cell r="H2297">
            <v>0</v>
          </cell>
          <cell r="I2297">
            <v>0</v>
          </cell>
          <cell r="J2297">
            <v>0</v>
          </cell>
          <cell r="K2297">
            <v>0</v>
          </cell>
          <cell r="L2297">
            <v>0</v>
          </cell>
          <cell r="M2297">
            <v>0</v>
          </cell>
          <cell r="N2297">
            <v>0</v>
          </cell>
          <cell r="O2297">
            <v>0</v>
          </cell>
          <cell r="P2297">
            <v>0</v>
          </cell>
          <cell r="Q2297">
            <v>0</v>
          </cell>
          <cell r="R2297" t="str">
            <v>Tra007m</v>
          </cell>
          <cell r="S2297">
            <v>0.8</v>
          </cell>
        </row>
        <row r="2298">
          <cell r="B2298" t="str">
            <v>Tra008m</v>
          </cell>
          <cell r="D2298" t="str">
            <v>Metaal</v>
          </cell>
          <cell r="E2298">
            <v>8</v>
          </cell>
          <cell r="F2298">
            <v>0</v>
          </cell>
          <cell r="G2298">
            <v>0</v>
          </cell>
          <cell r="H2298">
            <v>0</v>
          </cell>
          <cell r="I2298">
            <v>0</v>
          </cell>
          <cell r="J2298">
            <v>0</v>
          </cell>
          <cell r="K2298">
            <v>0</v>
          </cell>
          <cell r="L2298">
            <v>0</v>
          </cell>
          <cell r="M2298">
            <v>0</v>
          </cell>
          <cell r="N2298">
            <v>0</v>
          </cell>
          <cell r="O2298">
            <v>0</v>
          </cell>
          <cell r="P2298">
            <v>0</v>
          </cell>
          <cell r="Q2298">
            <v>0</v>
          </cell>
          <cell r="R2298" t="str">
            <v>Tra008m</v>
          </cell>
          <cell r="S2298">
            <v>0.8</v>
          </cell>
        </row>
        <row r="2299">
          <cell r="B2299" t="str">
            <v>Tra009m</v>
          </cell>
          <cell r="D2299" t="str">
            <v>Metaal</v>
          </cell>
          <cell r="E2299">
            <v>9</v>
          </cell>
          <cell r="F2299">
            <v>0</v>
          </cell>
          <cell r="G2299">
            <v>0</v>
          </cell>
          <cell r="H2299">
            <v>0</v>
          </cell>
          <cell r="I2299">
            <v>0</v>
          </cell>
          <cell r="J2299">
            <v>0</v>
          </cell>
          <cell r="K2299">
            <v>0</v>
          </cell>
          <cell r="L2299">
            <v>0</v>
          </cell>
          <cell r="M2299">
            <v>0</v>
          </cell>
          <cell r="N2299">
            <v>0</v>
          </cell>
          <cell r="O2299">
            <v>0</v>
          </cell>
          <cell r="P2299">
            <v>0</v>
          </cell>
          <cell r="Q2299">
            <v>0</v>
          </cell>
          <cell r="R2299" t="str">
            <v>Tra009m</v>
          </cell>
          <cell r="S2299">
            <v>0.8</v>
          </cell>
        </row>
        <row r="2300">
          <cell r="B2300" t="str">
            <v>Tra010m</v>
          </cell>
          <cell r="D2300" t="str">
            <v>Metaal</v>
          </cell>
          <cell r="E2300">
            <v>10</v>
          </cell>
          <cell r="F2300">
            <v>0</v>
          </cell>
          <cell r="G2300">
            <v>0</v>
          </cell>
          <cell r="H2300">
            <v>0</v>
          </cell>
          <cell r="I2300">
            <v>0</v>
          </cell>
          <cell r="J2300">
            <v>0</v>
          </cell>
          <cell r="K2300">
            <v>0</v>
          </cell>
          <cell r="L2300">
            <v>0</v>
          </cell>
          <cell r="M2300">
            <v>0</v>
          </cell>
          <cell r="N2300">
            <v>0</v>
          </cell>
          <cell r="O2300">
            <v>0</v>
          </cell>
          <cell r="P2300">
            <v>0</v>
          </cell>
          <cell r="Q2300">
            <v>0</v>
          </cell>
          <cell r="R2300" t="str">
            <v>Tra010m</v>
          </cell>
          <cell r="S2300">
            <v>0.8</v>
          </cell>
        </row>
        <row r="2301">
          <cell r="B2301" t="str">
            <v>Tra011m</v>
          </cell>
          <cell r="D2301" t="str">
            <v>Metaal</v>
          </cell>
          <cell r="E2301">
            <v>11</v>
          </cell>
          <cell r="F2301">
            <v>0</v>
          </cell>
          <cell r="G2301">
            <v>0</v>
          </cell>
          <cell r="H2301">
            <v>0</v>
          </cell>
          <cell r="I2301">
            <v>0</v>
          </cell>
          <cell r="J2301">
            <v>0</v>
          </cell>
          <cell r="K2301">
            <v>0</v>
          </cell>
          <cell r="L2301">
            <v>0</v>
          </cell>
          <cell r="M2301">
            <v>0</v>
          </cell>
          <cell r="N2301">
            <v>0</v>
          </cell>
          <cell r="O2301">
            <v>0</v>
          </cell>
          <cell r="P2301">
            <v>0</v>
          </cell>
          <cell r="Q2301">
            <v>0</v>
          </cell>
          <cell r="R2301" t="str">
            <v>Tra011m</v>
          </cell>
          <cell r="S2301">
            <v>0.8</v>
          </cell>
        </row>
        <row r="2303">
          <cell r="B2303" t="str">
            <v>Tra260s</v>
          </cell>
          <cell r="C2303" t="str">
            <v>Trappenhuis</v>
          </cell>
          <cell r="D2303" t="str">
            <v>Steen</v>
          </cell>
          <cell r="E2303">
            <v>260</v>
          </cell>
          <cell r="F2303">
            <v>0.80225000000000002</v>
          </cell>
          <cell r="G2303">
            <v>0</v>
          </cell>
          <cell r="H2303">
            <v>0.16500000000000001</v>
          </cell>
          <cell r="I2303">
            <v>0</v>
          </cell>
          <cell r="J2303">
            <v>0</v>
          </cell>
          <cell r="K2303">
            <v>0</v>
          </cell>
          <cell r="L2303">
            <v>0</v>
          </cell>
          <cell r="M2303">
            <v>0</v>
          </cell>
          <cell r="N2303">
            <v>0</v>
          </cell>
          <cell r="O2303">
            <v>0</v>
          </cell>
          <cell r="P2303">
            <v>0.96725000000000005</v>
          </cell>
          <cell r="Q2303">
            <v>268.80330834841044</v>
          </cell>
          <cell r="R2303" t="str">
            <v>Tra260s</v>
          </cell>
          <cell r="S2303">
            <v>0.9</v>
          </cell>
        </row>
        <row r="2304">
          <cell r="B2304" t="str">
            <v>Tra260sn</v>
          </cell>
          <cell r="C2304" t="str">
            <v>Trappenhuis, naloopronde</v>
          </cell>
          <cell r="D2304" t="str">
            <v>Steen</v>
          </cell>
          <cell r="E2304">
            <v>260</v>
          </cell>
          <cell r="F2304">
            <v>0.69674999999999998</v>
          </cell>
          <cell r="G2304">
            <v>0</v>
          </cell>
          <cell r="H2304">
            <v>0.16500000000000001</v>
          </cell>
          <cell r="I2304">
            <v>0</v>
          </cell>
          <cell r="J2304">
            <v>0</v>
          </cell>
          <cell r="K2304">
            <v>0</v>
          </cell>
          <cell r="L2304">
            <v>0</v>
          </cell>
          <cell r="M2304">
            <v>0</v>
          </cell>
          <cell r="N2304">
            <v>0</v>
          </cell>
          <cell r="O2304">
            <v>0</v>
          </cell>
          <cell r="P2304">
            <v>0.86175000000000002</v>
          </cell>
          <cell r="Q2304">
            <v>301.71163330432262</v>
          </cell>
          <cell r="R2304" t="str">
            <v>Tra260sn</v>
          </cell>
          <cell r="S2304">
            <v>0.9</v>
          </cell>
        </row>
        <row r="2305">
          <cell r="B2305" t="str">
            <v>Tra156s</v>
          </cell>
          <cell r="C2305" t="str">
            <v>Trappenhuis</v>
          </cell>
          <cell r="D2305" t="str">
            <v>Steen</v>
          </cell>
          <cell r="E2305">
            <v>156</v>
          </cell>
          <cell r="F2305">
            <v>0.69674999999999998</v>
          </cell>
          <cell r="G2305">
            <v>0</v>
          </cell>
          <cell r="H2305">
            <v>0.16500000000000001</v>
          </cell>
          <cell r="I2305">
            <v>0</v>
          </cell>
          <cell r="J2305">
            <v>0</v>
          </cell>
          <cell r="K2305">
            <v>0</v>
          </cell>
          <cell r="L2305">
            <v>0</v>
          </cell>
          <cell r="M2305">
            <v>0</v>
          </cell>
          <cell r="N2305">
            <v>0</v>
          </cell>
          <cell r="O2305">
            <v>0</v>
          </cell>
          <cell r="P2305">
            <v>0.86175000000000002</v>
          </cell>
          <cell r="Q2305">
            <v>181.02697998259356</v>
          </cell>
          <cell r="R2305" t="str">
            <v>Tra156s</v>
          </cell>
          <cell r="S2305">
            <v>0.9</v>
          </cell>
        </row>
        <row r="2306">
          <cell r="B2306" t="str">
            <v>Tra130s</v>
          </cell>
          <cell r="C2306" t="str">
            <v>Trappenhuis</v>
          </cell>
          <cell r="D2306" t="str">
            <v>Steen</v>
          </cell>
          <cell r="E2306">
            <v>130</v>
          </cell>
          <cell r="F2306">
            <v>0.69674999999999998</v>
          </cell>
          <cell r="G2306">
            <v>0</v>
          </cell>
          <cell r="H2306">
            <v>0.16500000000000001</v>
          </cell>
          <cell r="I2306">
            <v>0</v>
          </cell>
          <cell r="J2306">
            <v>0</v>
          </cell>
          <cell r="K2306">
            <v>0</v>
          </cell>
          <cell r="L2306">
            <v>0</v>
          </cell>
          <cell r="M2306">
            <v>0</v>
          </cell>
          <cell r="N2306">
            <v>0</v>
          </cell>
          <cell r="O2306">
            <v>0</v>
          </cell>
          <cell r="P2306">
            <v>0.86175000000000002</v>
          </cell>
          <cell r="Q2306">
            <v>150.85581665216131</v>
          </cell>
          <cell r="R2306" t="str">
            <v>Tra130s</v>
          </cell>
          <cell r="S2306">
            <v>0.9</v>
          </cell>
        </row>
        <row r="2307">
          <cell r="B2307" t="str">
            <v>Tra104s</v>
          </cell>
          <cell r="C2307" t="str">
            <v>Trappenhuis</v>
          </cell>
          <cell r="D2307" t="str">
            <v>Steen</v>
          </cell>
          <cell r="E2307">
            <v>104</v>
          </cell>
          <cell r="F2307">
            <v>0.69674999999999998</v>
          </cell>
          <cell r="G2307">
            <v>0</v>
          </cell>
          <cell r="H2307">
            <v>0.16500000000000001</v>
          </cell>
          <cell r="I2307">
            <v>0</v>
          </cell>
          <cell r="J2307">
            <v>0</v>
          </cell>
          <cell r="K2307">
            <v>0</v>
          </cell>
          <cell r="L2307">
            <v>0</v>
          </cell>
          <cell r="M2307">
            <v>0</v>
          </cell>
          <cell r="N2307">
            <v>0</v>
          </cell>
          <cell r="O2307">
            <v>0</v>
          </cell>
          <cell r="P2307">
            <v>0.86175000000000002</v>
          </cell>
          <cell r="Q2307">
            <v>120.68465332172904</v>
          </cell>
          <cell r="R2307" t="str">
            <v>Tra104s</v>
          </cell>
          <cell r="S2307">
            <v>0.9</v>
          </cell>
        </row>
        <row r="2308">
          <cell r="B2308" t="str">
            <v>Tra052s</v>
          </cell>
          <cell r="C2308" t="str">
            <v>Trappenhuis</v>
          </cell>
          <cell r="D2308" t="str">
            <v>Steen</v>
          </cell>
          <cell r="E2308">
            <v>52</v>
          </cell>
          <cell r="F2308">
            <v>0.40625</v>
          </cell>
          <cell r="G2308">
            <v>0</v>
          </cell>
          <cell r="H2308">
            <v>0.16500000000000001</v>
          </cell>
          <cell r="I2308">
            <v>0</v>
          </cell>
          <cell r="J2308">
            <v>0</v>
          </cell>
          <cell r="K2308">
            <v>0</v>
          </cell>
          <cell r="L2308">
            <v>0</v>
          </cell>
          <cell r="M2308">
            <v>0</v>
          </cell>
          <cell r="N2308">
            <v>0</v>
          </cell>
          <cell r="O2308">
            <v>0</v>
          </cell>
          <cell r="P2308">
            <v>0.57125000000000004</v>
          </cell>
          <cell r="Q2308">
            <v>91.028446389496708</v>
          </cell>
          <cell r="R2308" t="str">
            <v>Tra052s</v>
          </cell>
          <cell r="S2308">
            <v>0.9</v>
          </cell>
        </row>
        <row r="2309">
          <cell r="B2309" t="str">
            <v>Tra026s</v>
          </cell>
          <cell r="C2309" t="str">
            <v>Trappenhuis</v>
          </cell>
          <cell r="D2309" t="str">
            <v>Steen</v>
          </cell>
          <cell r="E2309">
            <v>26</v>
          </cell>
          <cell r="F2309">
            <v>0.69674999999999998</v>
          </cell>
          <cell r="G2309">
            <v>0</v>
          </cell>
          <cell r="H2309">
            <v>0.16500000000000001</v>
          </cell>
          <cell r="I2309">
            <v>0</v>
          </cell>
          <cell r="J2309">
            <v>0</v>
          </cell>
          <cell r="K2309">
            <v>0</v>
          </cell>
          <cell r="L2309">
            <v>0</v>
          </cell>
          <cell r="M2309">
            <v>0</v>
          </cell>
          <cell r="N2309">
            <v>0</v>
          </cell>
          <cell r="O2309">
            <v>0</v>
          </cell>
          <cell r="P2309">
            <v>0.86175000000000002</v>
          </cell>
          <cell r="Q2309">
            <v>30.171163330432261</v>
          </cell>
          <cell r="R2309" t="str">
            <v>Tra026s</v>
          </cell>
          <cell r="S2309">
            <v>0.9</v>
          </cell>
        </row>
        <row r="2310">
          <cell r="B2310" t="str">
            <v>Tra012s</v>
          </cell>
          <cell r="C2310" t="str">
            <v>Trappenhuis</v>
          </cell>
          <cell r="D2310" t="str">
            <v>Steen</v>
          </cell>
          <cell r="E2310">
            <v>12</v>
          </cell>
          <cell r="F2310">
            <v>0.69674999999999998</v>
          </cell>
          <cell r="G2310">
            <v>0</v>
          </cell>
          <cell r="H2310">
            <v>0.16500000000000001</v>
          </cell>
          <cell r="I2310">
            <v>0</v>
          </cell>
          <cell r="J2310">
            <v>0</v>
          </cell>
          <cell r="K2310">
            <v>0</v>
          </cell>
          <cell r="L2310">
            <v>0</v>
          </cell>
          <cell r="M2310">
            <v>0</v>
          </cell>
          <cell r="N2310">
            <v>0</v>
          </cell>
          <cell r="O2310">
            <v>0</v>
          </cell>
          <cell r="P2310">
            <v>0.86175000000000002</v>
          </cell>
          <cell r="Q2310">
            <v>13.92515230635335</v>
          </cell>
          <cell r="R2310" t="str">
            <v>Tra012s</v>
          </cell>
          <cell r="S2310">
            <v>0.9</v>
          </cell>
        </row>
        <row r="2311">
          <cell r="B2311" t="str">
            <v>Tra052sz</v>
          </cell>
          <cell r="C2311" t="str">
            <v>Trappenhuis, weekend</v>
          </cell>
          <cell r="D2311" t="str">
            <v>Steen</v>
          </cell>
          <cell r="E2311">
            <v>52</v>
          </cell>
          <cell r="F2311">
            <v>0.69674999999999998</v>
          </cell>
          <cell r="G2311">
            <v>0</v>
          </cell>
          <cell r="H2311">
            <v>0.16500000000000001</v>
          </cell>
          <cell r="I2311">
            <v>0</v>
          </cell>
          <cell r="J2311">
            <v>0</v>
          </cell>
          <cell r="K2311">
            <v>0</v>
          </cell>
          <cell r="L2311">
            <v>0</v>
          </cell>
          <cell r="M2311">
            <v>0</v>
          </cell>
          <cell r="N2311">
            <v>0</v>
          </cell>
          <cell r="O2311">
            <v>0</v>
          </cell>
          <cell r="P2311">
            <v>0.86175000000000002</v>
          </cell>
          <cell r="Q2311">
            <v>60.342326660864522</v>
          </cell>
          <cell r="R2311" t="str">
            <v>Tra052sz</v>
          </cell>
          <cell r="S2311">
            <v>0.9</v>
          </cell>
        </row>
        <row r="2312">
          <cell r="B2312" t="str">
            <v>Tra001s</v>
          </cell>
          <cell r="D2312" t="str">
            <v>Steen</v>
          </cell>
          <cell r="E2312">
            <v>260</v>
          </cell>
          <cell r="F2312">
            <v>0.69674999999999998</v>
          </cell>
          <cell r="G2312">
            <v>0</v>
          </cell>
          <cell r="H2312">
            <v>0.16500000000000001</v>
          </cell>
          <cell r="I2312">
            <v>0</v>
          </cell>
          <cell r="J2312">
            <v>0</v>
          </cell>
          <cell r="K2312">
            <v>0</v>
          </cell>
          <cell r="L2312">
            <v>0</v>
          </cell>
          <cell r="M2312">
            <v>0</v>
          </cell>
          <cell r="N2312">
            <v>0</v>
          </cell>
          <cell r="O2312">
            <v>0</v>
          </cell>
          <cell r="P2312">
            <v>0.86175000000000002</v>
          </cell>
          <cell r="Q2312">
            <v>301.71163330432262</v>
          </cell>
          <cell r="R2312" t="str">
            <v>Tra001s</v>
          </cell>
          <cell r="S2312">
            <v>0.9</v>
          </cell>
        </row>
        <row r="2313">
          <cell r="B2313" t="str">
            <v>Tra002s</v>
          </cell>
          <cell r="D2313" t="str">
            <v>Steen</v>
          </cell>
          <cell r="E2313">
            <v>2</v>
          </cell>
          <cell r="F2313">
            <v>0.69674999999999998</v>
          </cell>
          <cell r="G2313">
            <v>0</v>
          </cell>
          <cell r="H2313">
            <v>0.16500000000000001</v>
          </cell>
          <cell r="I2313">
            <v>0</v>
          </cell>
          <cell r="J2313">
            <v>0</v>
          </cell>
          <cell r="K2313">
            <v>0</v>
          </cell>
          <cell r="L2313">
            <v>0</v>
          </cell>
          <cell r="M2313">
            <v>0</v>
          </cell>
          <cell r="N2313">
            <v>0</v>
          </cell>
          <cell r="O2313">
            <v>0</v>
          </cell>
          <cell r="P2313">
            <v>0.86175000000000002</v>
          </cell>
          <cell r="Q2313">
            <v>2.3208587177255584</v>
          </cell>
          <cell r="R2313" t="str">
            <v>Tra002s</v>
          </cell>
          <cell r="S2313">
            <v>0.9</v>
          </cell>
        </row>
        <row r="2314">
          <cell r="B2314" t="str">
            <v>Tra003s</v>
          </cell>
          <cell r="D2314" t="str">
            <v>Steen</v>
          </cell>
          <cell r="E2314">
            <v>3</v>
          </cell>
          <cell r="F2314">
            <v>0.69674999999999998</v>
          </cell>
          <cell r="G2314">
            <v>0</v>
          </cell>
          <cell r="H2314">
            <v>0.16500000000000001</v>
          </cell>
          <cell r="I2314">
            <v>0</v>
          </cell>
          <cell r="J2314">
            <v>0</v>
          </cell>
          <cell r="K2314">
            <v>0</v>
          </cell>
          <cell r="L2314">
            <v>0</v>
          </cell>
          <cell r="M2314">
            <v>0</v>
          </cell>
          <cell r="N2314">
            <v>0</v>
          </cell>
          <cell r="O2314">
            <v>0</v>
          </cell>
          <cell r="P2314">
            <v>0.86175000000000002</v>
          </cell>
          <cell r="Q2314">
            <v>3.4812880765883376</v>
          </cell>
          <cell r="R2314" t="str">
            <v>Tra003s</v>
          </cell>
          <cell r="S2314">
            <v>0.9</v>
          </cell>
        </row>
        <row r="2315">
          <cell r="B2315" t="str">
            <v>Tra004s</v>
          </cell>
          <cell r="D2315" t="str">
            <v>Steen</v>
          </cell>
          <cell r="E2315">
            <v>4</v>
          </cell>
          <cell r="F2315">
            <v>0.69674999999999998</v>
          </cell>
          <cell r="G2315">
            <v>0</v>
          </cell>
          <cell r="H2315">
            <v>0.16500000000000001</v>
          </cell>
          <cell r="I2315">
            <v>0</v>
          </cell>
          <cell r="J2315">
            <v>0</v>
          </cell>
          <cell r="K2315">
            <v>0</v>
          </cell>
          <cell r="L2315">
            <v>0</v>
          </cell>
          <cell r="M2315">
            <v>0</v>
          </cell>
          <cell r="N2315">
            <v>0</v>
          </cell>
          <cell r="O2315">
            <v>0</v>
          </cell>
          <cell r="P2315">
            <v>0.86175000000000002</v>
          </cell>
          <cell r="Q2315">
            <v>4.6417174354511168</v>
          </cell>
          <cell r="R2315" t="str">
            <v>Tra004s</v>
          </cell>
          <cell r="S2315">
            <v>0.9</v>
          </cell>
        </row>
        <row r="2316">
          <cell r="B2316" t="str">
            <v>Tra005s</v>
          </cell>
          <cell r="D2316" t="str">
            <v>Steen</v>
          </cell>
          <cell r="E2316">
            <v>5</v>
          </cell>
          <cell r="F2316">
            <v>0.69674999999999998</v>
          </cell>
          <cell r="G2316">
            <v>0</v>
          </cell>
          <cell r="H2316">
            <v>0.16500000000000001</v>
          </cell>
          <cell r="I2316">
            <v>0</v>
          </cell>
          <cell r="J2316">
            <v>0</v>
          </cell>
          <cell r="K2316">
            <v>0</v>
          </cell>
          <cell r="L2316">
            <v>0</v>
          </cell>
          <cell r="M2316">
            <v>0</v>
          </cell>
          <cell r="N2316">
            <v>0</v>
          </cell>
          <cell r="O2316">
            <v>0</v>
          </cell>
          <cell r="P2316">
            <v>0.86175000000000002</v>
          </cell>
          <cell r="Q2316">
            <v>5.802146794313896</v>
          </cell>
          <cell r="R2316" t="str">
            <v>Tra005s</v>
          </cell>
          <cell r="S2316">
            <v>0.9</v>
          </cell>
        </row>
        <row r="2317">
          <cell r="B2317" t="str">
            <v>Tra006s</v>
          </cell>
          <cell r="D2317" t="str">
            <v>Steen</v>
          </cell>
          <cell r="E2317">
            <v>6</v>
          </cell>
          <cell r="F2317">
            <v>0.69674999999999998</v>
          </cell>
          <cell r="G2317">
            <v>0</v>
          </cell>
          <cell r="H2317">
            <v>0.16500000000000001</v>
          </cell>
          <cell r="I2317">
            <v>0</v>
          </cell>
          <cell r="J2317">
            <v>0</v>
          </cell>
          <cell r="K2317">
            <v>0</v>
          </cell>
          <cell r="L2317">
            <v>0</v>
          </cell>
          <cell r="M2317">
            <v>0</v>
          </cell>
          <cell r="N2317">
            <v>0</v>
          </cell>
          <cell r="O2317">
            <v>0</v>
          </cell>
          <cell r="P2317">
            <v>0.86175000000000002</v>
          </cell>
          <cell r="Q2317">
            <v>6.9625761531766752</v>
          </cell>
          <cell r="R2317" t="str">
            <v>Tra006s</v>
          </cell>
          <cell r="S2317">
            <v>0.9</v>
          </cell>
        </row>
        <row r="2318">
          <cell r="B2318" t="str">
            <v>Tra007s</v>
          </cell>
          <cell r="D2318" t="str">
            <v>Steen</v>
          </cell>
          <cell r="E2318">
            <v>7</v>
          </cell>
          <cell r="F2318">
            <v>0.69674999999999998</v>
          </cell>
          <cell r="G2318">
            <v>0</v>
          </cell>
          <cell r="H2318">
            <v>0.16500000000000001</v>
          </cell>
          <cell r="I2318">
            <v>0</v>
          </cell>
          <cell r="J2318">
            <v>0</v>
          </cell>
          <cell r="K2318">
            <v>0</v>
          </cell>
          <cell r="L2318">
            <v>0</v>
          </cell>
          <cell r="M2318">
            <v>0</v>
          </cell>
          <cell r="N2318">
            <v>0</v>
          </cell>
          <cell r="O2318">
            <v>0</v>
          </cell>
          <cell r="P2318">
            <v>0.86175000000000002</v>
          </cell>
          <cell r="Q2318">
            <v>8.1230055120394553</v>
          </cell>
          <cell r="R2318" t="str">
            <v>Tra007s</v>
          </cell>
          <cell r="S2318">
            <v>0.9</v>
          </cell>
        </row>
        <row r="2319">
          <cell r="B2319" t="str">
            <v>Tra008s</v>
          </cell>
          <cell r="D2319" t="str">
            <v>Steen</v>
          </cell>
          <cell r="E2319">
            <v>8</v>
          </cell>
          <cell r="F2319">
            <v>0.69674999999999998</v>
          </cell>
          <cell r="G2319">
            <v>0</v>
          </cell>
          <cell r="H2319">
            <v>0.16500000000000001</v>
          </cell>
          <cell r="I2319">
            <v>0</v>
          </cell>
          <cell r="J2319">
            <v>0</v>
          </cell>
          <cell r="K2319">
            <v>0</v>
          </cell>
          <cell r="L2319">
            <v>0</v>
          </cell>
          <cell r="M2319">
            <v>0</v>
          </cell>
          <cell r="N2319">
            <v>0</v>
          </cell>
          <cell r="O2319">
            <v>0</v>
          </cell>
          <cell r="P2319">
            <v>0.86175000000000002</v>
          </cell>
          <cell r="Q2319">
            <v>9.2834348709022336</v>
          </cell>
          <cell r="R2319" t="str">
            <v>Tra008s</v>
          </cell>
          <cell r="S2319">
            <v>0.9</v>
          </cell>
        </row>
        <row r="2320">
          <cell r="B2320" t="str">
            <v>Tra009s</v>
          </cell>
          <cell r="D2320" t="str">
            <v>Steen</v>
          </cell>
          <cell r="E2320">
            <v>9</v>
          </cell>
          <cell r="F2320">
            <v>0.69674999999999998</v>
          </cell>
          <cell r="G2320">
            <v>0</v>
          </cell>
          <cell r="H2320">
            <v>0.16500000000000001</v>
          </cell>
          <cell r="I2320">
            <v>0</v>
          </cell>
          <cell r="J2320">
            <v>0</v>
          </cell>
          <cell r="K2320">
            <v>0</v>
          </cell>
          <cell r="L2320">
            <v>0</v>
          </cell>
          <cell r="M2320">
            <v>0</v>
          </cell>
          <cell r="N2320">
            <v>0</v>
          </cell>
          <cell r="O2320">
            <v>0</v>
          </cell>
          <cell r="P2320">
            <v>0.86175000000000002</v>
          </cell>
          <cell r="Q2320">
            <v>10.443864229765014</v>
          </cell>
          <cell r="R2320" t="str">
            <v>Tra009s</v>
          </cell>
          <cell r="S2320">
            <v>0.9</v>
          </cell>
        </row>
        <row r="2321">
          <cell r="B2321" t="str">
            <v>Tra010s</v>
          </cell>
          <cell r="D2321" t="str">
            <v>Steen</v>
          </cell>
          <cell r="E2321">
            <v>10</v>
          </cell>
          <cell r="F2321">
            <v>0.69674999999999998</v>
          </cell>
          <cell r="G2321">
            <v>0</v>
          </cell>
          <cell r="H2321">
            <v>0.16500000000000001</v>
          </cell>
          <cell r="I2321">
            <v>0</v>
          </cell>
          <cell r="J2321">
            <v>0</v>
          </cell>
          <cell r="K2321">
            <v>0</v>
          </cell>
          <cell r="L2321">
            <v>0</v>
          </cell>
          <cell r="M2321">
            <v>0</v>
          </cell>
          <cell r="N2321">
            <v>0</v>
          </cell>
          <cell r="O2321">
            <v>0</v>
          </cell>
          <cell r="P2321">
            <v>0.86175000000000002</v>
          </cell>
          <cell r="Q2321">
            <v>11.604293588627792</v>
          </cell>
          <cell r="R2321" t="str">
            <v>Tra010s</v>
          </cell>
          <cell r="S2321">
            <v>0.9</v>
          </cell>
        </row>
        <row r="2322">
          <cell r="B2322" t="str">
            <v>Tra011s</v>
          </cell>
          <cell r="D2322" t="str">
            <v>Steen</v>
          </cell>
          <cell r="E2322">
            <v>11</v>
          </cell>
          <cell r="F2322">
            <v>0.69674999999999998</v>
          </cell>
          <cell r="G2322">
            <v>0</v>
          </cell>
          <cell r="H2322">
            <v>0.16500000000000001</v>
          </cell>
          <cell r="I2322">
            <v>0</v>
          </cell>
          <cell r="J2322">
            <v>0</v>
          </cell>
          <cell r="K2322">
            <v>0</v>
          </cell>
          <cell r="L2322">
            <v>0</v>
          </cell>
          <cell r="M2322">
            <v>0</v>
          </cell>
          <cell r="N2322">
            <v>0</v>
          </cell>
          <cell r="O2322">
            <v>0</v>
          </cell>
          <cell r="P2322">
            <v>0.86175000000000002</v>
          </cell>
          <cell r="Q2322">
            <v>12.764722947490572</v>
          </cell>
          <cell r="R2322" t="str">
            <v>Tra011s</v>
          </cell>
          <cell r="S2322">
            <v>0.9</v>
          </cell>
        </row>
        <row r="2324">
          <cell r="B2324" t="str">
            <v>Tra260t</v>
          </cell>
          <cell r="C2324" t="str">
            <v>Trappenhuis</v>
          </cell>
          <cell r="D2324" t="str">
            <v>Tapijt</v>
          </cell>
          <cell r="E2324">
            <v>260</v>
          </cell>
          <cell r="F2324">
            <v>0.75424999999999998</v>
          </cell>
          <cell r="G2324">
            <v>0</v>
          </cell>
          <cell r="H2324">
            <v>0</v>
          </cell>
          <cell r="I2324">
            <v>0</v>
          </cell>
          <cell r="J2324">
            <v>0</v>
          </cell>
          <cell r="K2324">
            <v>0</v>
          </cell>
          <cell r="L2324">
            <v>0</v>
          </cell>
          <cell r="M2324">
            <v>0</v>
          </cell>
          <cell r="N2324">
            <v>0</v>
          </cell>
          <cell r="O2324">
            <v>0</v>
          </cell>
          <cell r="P2324">
            <v>0.75424999999999998</v>
          </cell>
          <cell r="Q2324">
            <v>344.7132913490222</v>
          </cell>
          <cell r="R2324" t="str">
            <v>Tra260t</v>
          </cell>
          <cell r="S2324">
            <v>0.9</v>
          </cell>
        </row>
        <row r="2325">
          <cell r="B2325" t="str">
            <v>Tra260tn</v>
          </cell>
          <cell r="C2325" t="str">
            <v>Trappenhuis, naloopronde</v>
          </cell>
          <cell r="D2325" t="str">
            <v>Tapijt</v>
          </cell>
          <cell r="E2325">
            <v>260</v>
          </cell>
          <cell r="F2325">
            <v>0.38674999999999998</v>
          </cell>
          <cell r="G2325">
            <v>0</v>
          </cell>
          <cell r="H2325">
            <v>0</v>
          </cell>
          <cell r="I2325">
            <v>0</v>
          </cell>
          <cell r="J2325">
            <v>0</v>
          </cell>
          <cell r="K2325">
            <v>0</v>
          </cell>
          <cell r="L2325">
            <v>0</v>
          </cell>
          <cell r="M2325">
            <v>0</v>
          </cell>
          <cell r="N2325">
            <v>0</v>
          </cell>
          <cell r="O2325">
            <v>0</v>
          </cell>
          <cell r="P2325">
            <v>0.38674999999999998</v>
          </cell>
          <cell r="Q2325">
            <v>672.26890756302521</v>
          </cell>
          <cell r="R2325" t="str">
            <v>Tra260tn</v>
          </cell>
          <cell r="S2325">
            <v>0.9</v>
          </cell>
        </row>
        <row r="2326">
          <cell r="B2326" t="str">
            <v>Tra156t</v>
          </cell>
          <cell r="C2326" t="str">
            <v>Trappenhuis</v>
          </cell>
          <cell r="D2326" t="str">
            <v>Tapijt</v>
          </cell>
          <cell r="E2326">
            <v>156</v>
          </cell>
          <cell r="F2326">
            <v>0.38674999999999998</v>
          </cell>
          <cell r="G2326">
            <v>0</v>
          </cell>
          <cell r="H2326">
            <v>0</v>
          </cell>
          <cell r="I2326">
            <v>0</v>
          </cell>
          <cell r="J2326">
            <v>0</v>
          </cell>
          <cell r="K2326">
            <v>0</v>
          </cell>
          <cell r="L2326">
            <v>0</v>
          </cell>
          <cell r="M2326">
            <v>0</v>
          </cell>
          <cell r="N2326">
            <v>0</v>
          </cell>
          <cell r="O2326">
            <v>0</v>
          </cell>
          <cell r="P2326">
            <v>0.38674999999999998</v>
          </cell>
          <cell r="Q2326">
            <v>403.36134453781517</v>
          </cell>
          <cell r="R2326" t="str">
            <v>Tra156t</v>
          </cell>
          <cell r="S2326">
            <v>0.9</v>
          </cell>
        </row>
        <row r="2327">
          <cell r="B2327" t="str">
            <v>Tra130t</v>
          </cell>
          <cell r="C2327" t="str">
            <v>Trappenhuis</v>
          </cell>
          <cell r="D2327" t="str">
            <v>Tapijt</v>
          </cell>
          <cell r="E2327">
            <v>130</v>
          </cell>
          <cell r="F2327">
            <v>0.38674999999999998</v>
          </cell>
          <cell r="G2327">
            <v>0</v>
          </cell>
          <cell r="H2327">
            <v>0</v>
          </cell>
          <cell r="I2327">
            <v>0</v>
          </cell>
          <cell r="J2327">
            <v>0</v>
          </cell>
          <cell r="K2327">
            <v>0</v>
          </cell>
          <cell r="L2327">
            <v>0</v>
          </cell>
          <cell r="M2327">
            <v>0</v>
          </cell>
          <cell r="N2327">
            <v>0</v>
          </cell>
          <cell r="O2327">
            <v>0</v>
          </cell>
          <cell r="P2327">
            <v>0.38674999999999998</v>
          </cell>
          <cell r="Q2327">
            <v>336.1344537815126</v>
          </cell>
          <cell r="R2327" t="str">
            <v>Tra130t</v>
          </cell>
          <cell r="S2327">
            <v>0.9</v>
          </cell>
        </row>
        <row r="2328">
          <cell r="B2328" t="str">
            <v>Tra104t</v>
          </cell>
          <cell r="C2328" t="str">
            <v>Trappenhuis</v>
          </cell>
          <cell r="D2328" t="str">
            <v>Tapijt</v>
          </cell>
          <cell r="E2328">
            <v>104</v>
          </cell>
          <cell r="F2328">
            <v>0.38674999999999998</v>
          </cell>
          <cell r="G2328">
            <v>0</v>
          </cell>
          <cell r="H2328">
            <v>0</v>
          </cell>
          <cell r="I2328">
            <v>0</v>
          </cell>
          <cell r="J2328">
            <v>0</v>
          </cell>
          <cell r="K2328">
            <v>0</v>
          </cell>
          <cell r="L2328">
            <v>0</v>
          </cell>
          <cell r="M2328">
            <v>0</v>
          </cell>
          <cell r="N2328">
            <v>0</v>
          </cell>
          <cell r="O2328">
            <v>0</v>
          </cell>
          <cell r="P2328">
            <v>0.38674999999999998</v>
          </cell>
          <cell r="Q2328">
            <v>268.9075630252101</v>
          </cell>
          <cell r="R2328" t="str">
            <v>Tra104t</v>
          </cell>
          <cell r="S2328">
            <v>0.9</v>
          </cell>
        </row>
        <row r="2329">
          <cell r="B2329" t="str">
            <v>Tra052t</v>
          </cell>
          <cell r="C2329" t="str">
            <v>Trappenhuis</v>
          </cell>
          <cell r="D2329" t="str">
            <v>Tapijt</v>
          </cell>
          <cell r="E2329">
            <v>52</v>
          </cell>
          <cell r="F2329">
            <v>0.38674999999999998</v>
          </cell>
          <cell r="G2329">
            <v>0</v>
          </cell>
          <cell r="H2329">
            <v>0</v>
          </cell>
          <cell r="I2329">
            <v>0</v>
          </cell>
          <cell r="J2329">
            <v>0</v>
          </cell>
          <cell r="K2329">
            <v>0</v>
          </cell>
          <cell r="L2329">
            <v>0</v>
          </cell>
          <cell r="M2329">
            <v>0</v>
          </cell>
          <cell r="N2329">
            <v>0</v>
          </cell>
          <cell r="O2329">
            <v>0</v>
          </cell>
          <cell r="P2329">
            <v>0.38674999999999998</v>
          </cell>
          <cell r="Q2329">
            <v>134.45378151260505</v>
          </cell>
          <cell r="R2329" t="str">
            <v>Tra052t</v>
          </cell>
          <cell r="S2329">
            <v>0.9</v>
          </cell>
        </row>
        <row r="2330">
          <cell r="B2330" t="str">
            <v>Tra026t</v>
          </cell>
          <cell r="C2330" t="str">
            <v>Trappenhuis</v>
          </cell>
          <cell r="D2330" t="str">
            <v>Tapijt</v>
          </cell>
          <cell r="E2330">
            <v>26</v>
          </cell>
          <cell r="F2330">
            <v>0.38674999999999998</v>
          </cell>
          <cell r="G2330">
            <v>0</v>
          </cell>
          <cell r="H2330">
            <v>0</v>
          </cell>
          <cell r="I2330">
            <v>0</v>
          </cell>
          <cell r="J2330">
            <v>0</v>
          </cell>
          <cell r="K2330">
            <v>0</v>
          </cell>
          <cell r="L2330">
            <v>0</v>
          </cell>
          <cell r="M2330">
            <v>0</v>
          </cell>
          <cell r="N2330">
            <v>0</v>
          </cell>
          <cell r="O2330">
            <v>0</v>
          </cell>
          <cell r="P2330">
            <v>0.38674999999999998</v>
          </cell>
          <cell r="Q2330">
            <v>67.226890756302524</v>
          </cell>
          <cell r="R2330" t="str">
            <v>Tra026t</v>
          </cell>
          <cell r="S2330">
            <v>0.9</v>
          </cell>
        </row>
        <row r="2331">
          <cell r="B2331" t="str">
            <v>Tra012t</v>
          </cell>
          <cell r="C2331" t="str">
            <v>Trappenhuis</v>
          </cell>
          <cell r="D2331" t="str">
            <v>Tapijt</v>
          </cell>
          <cell r="E2331">
            <v>12</v>
          </cell>
          <cell r="F2331">
            <v>0.38674999999999998</v>
          </cell>
          <cell r="G2331">
            <v>0</v>
          </cell>
          <cell r="H2331">
            <v>0</v>
          </cell>
          <cell r="I2331">
            <v>0</v>
          </cell>
          <cell r="J2331">
            <v>0</v>
          </cell>
          <cell r="K2331">
            <v>0</v>
          </cell>
          <cell r="L2331">
            <v>0</v>
          </cell>
          <cell r="M2331">
            <v>0</v>
          </cell>
          <cell r="N2331">
            <v>0</v>
          </cell>
          <cell r="O2331">
            <v>0</v>
          </cell>
          <cell r="P2331">
            <v>0.38674999999999998</v>
          </cell>
          <cell r="Q2331">
            <v>31.027795733678087</v>
          </cell>
          <cell r="R2331" t="str">
            <v>Tra012t</v>
          </cell>
          <cell r="S2331">
            <v>0.9</v>
          </cell>
        </row>
        <row r="2332">
          <cell r="B2332" t="str">
            <v>Tra052tz</v>
          </cell>
          <cell r="C2332" t="str">
            <v>Trappenhuis, weekend</v>
          </cell>
          <cell r="D2332" t="str">
            <v>Tapijt</v>
          </cell>
          <cell r="E2332">
            <v>52</v>
          </cell>
          <cell r="F2332">
            <v>0.38674999999999998</v>
          </cell>
          <cell r="G2332">
            <v>0</v>
          </cell>
          <cell r="H2332">
            <v>0</v>
          </cell>
          <cell r="I2332">
            <v>0</v>
          </cell>
          <cell r="J2332">
            <v>0</v>
          </cell>
          <cell r="K2332">
            <v>0</v>
          </cell>
          <cell r="L2332">
            <v>0</v>
          </cell>
          <cell r="M2332">
            <v>0</v>
          </cell>
          <cell r="N2332">
            <v>0</v>
          </cell>
          <cell r="O2332">
            <v>0</v>
          </cell>
          <cell r="P2332">
            <v>0.38674999999999998</v>
          </cell>
          <cell r="Q2332">
            <v>134.45378151260505</v>
          </cell>
          <cell r="R2332" t="str">
            <v>Tra052tz</v>
          </cell>
          <cell r="S2332">
            <v>0.9</v>
          </cell>
        </row>
        <row r="2333">
          <cell r="B2333" t="str">
            <v>Tra001t</v>
          </cell>
          <cell r="D2333" t="str">
            <v>Tapijt</v>
          </cell>
          <cell r="E2333">
            <v>260</v>
          </cell>
          <cell r="F2333">
            <v>0.38674999999999998</v>
          </cell>
          <cell r="G2333">
            <v>0</v>
          </cell>
          <cell r="H2333">
            <v>0</v>
          </cell>
          <cell r="I2333">
            <v>0</v>
          </cell>
          <cell r="J2333">
            <v>0</v>
          </cell>
          <cell r="K2333">
            <v>0</v>
          </cell>
          <cell r="L2333">
            <v>0</v>
          </cell>
          <cell r="M2333">
            <v>0</v>
          </cell>
          <cell r="N2333">
            <v>0</v>
          </cell>
          <cell r="O2333">
            <v>0</v>
          </cell>
          <cell r="P2333">
            <v>0.38674999999999998</v>
          </cell>
          <cell r="Q2333">
            <v>672.26890756302521</v>
          </cell>
          <cell r="R2333" t="str">
            <v>Tra001t</v>
          </cell>
          <cell r="S2333">
            <v>0.9</v>
          </cell>
        </row>
        <row r="2334">
          <cell r="B2334" t="str">
            <v>Tra002t</v>
          </cell>
          <cell r="D2334" t="str">
            <v>Tapijt</v>
          </cell>
          <cell r="E2334">
            <v>2</v>
          </cell>
          <cell r="F2334">
            <v>0.38674999999999998</v>
          </cell>
          <cell r="G2334">
            <v>0</v>
          </cell>
          <cell r="H2334">
            <v>0</v>
          </cell>
          <cell r="I2334">
            <v>0</v>
          </cell>
          <cell r="J2334">
            <v>0</v>
          </cell>
          <cell r="K2334">
            <v>0</v>
          </cell>
          <cell r="L2334">
            <v>0</v>
          </cell>
          <cell r="M2334">
            <v>0</v>
          </cell>
          <cell r="N2334">
            <v>0</v>
          </cell>
          <cell r="O2334">
            <v>0</v>
          </cell>
          <cell r="P2334">
            <v>0.38674999999999998</v>
          </cell>
          <cell r="Q2334">
            <v>5.171299288946348</v>
          </cell>
          <cell r="R2334" t="str">
            <v>Tra002t</v>
          </cell>
          <cell r="S2334">
            <v>0.9</v>
          </cell>
        </row>
        <row r="2335">
          <cell r="B2335" t="str">
            <v>Tra003t</v>
          </cell>
          <cell r="D2335" t="str">
            <v>Tapijt</v>
          </cell>
          <cell r="E2335">
            <v>3</v>
          </cell>
          <cell r="F2335">
            <v>0.38674999999999998</v>
          </cell>
          <cell r="G2335">
            <v>0</v>
          </cell>
          <cell r="H2335">
            <v>0</v>
          </cell>
          <cell r="I2335">
            <v>0</v>
          </cell>
          <cell r="J2335">
            <v>0</v>
          </cell>
          <cell r="K2335">
            <v>0</v>
          </cell>
          <cell r="L2335">
            <v>0</v>
          </cell>
          <cell r="M2335">
            <v>0</v>
          </cell>
          <cell r="N2335">
            <v>0</v>
          </cell>
          <cell r="O2335">
            <v>0</v>
          </cell>
          <cell r="P2335">
            <v>0.38674999999999998</v>
          </cell>
          <cell r="Q2335">
            <v>7.7569489334195216</v>
          </cell>
          <cell r="R2335" t="str">
            <v>Tra003t</v>
          </cell>
          <cell r="S2335">
            <v>0.9</v>
          </cell>
        </row>
        <row r="2336">
          <cell r="B2336" t="str">
            <v>Tra004t</v>
          </cell>
          <cell r="D2336" t="str">
            <v>Tapijt</v>
          </cell>
          <cell r="E2336">
            <v>4</v>
          </cell>
          <cell r="F2336">
            <v>0.38674999999999998</v>
          </cell>
          <cell r="G2336">
            <v>0</v>
          </cell>
          <cell r="H2336">
            <v>0</v>
          </cell>
          <cell r="I2336">
            <v>0</v>
          </cell>
          <cell r="J2336">
            <v>0</v>
          </cell>
          <cell r="K2336">
            <v>0</v>
          </cell>
          <cell r="L2336">
            <v>0</v>
          </cell>
          <cell r="M2336">
            <v>0</v>
          </cell>
          <cell r="N2336">
            <v>0</v>
          </cell>
          <cell r="O2336">
            <v>0</v>
          </cell>
          <cell r="P2336">
            <v>0.38674999999999998</v>
          </cell>
          <cell r="Q2336">
            <v>10.342598577892696</v>
          </cell>
          <cell r="R2336" t="str">
            <v>Tra004t</v>
          </cell>
          <cell r="S2336">
            <v>0.9</v>
          </cell>
        </row>
        <row r="2337">
          <cell r="B2337" t="str">
            <v>Tra005t</v>
          </cell>
          <cell r="D2337" t="str">
            <v>Tapijt</v>
          </cell>
          <cell r="E2337">
            <v>5</v>
          </cell>
          <cell r="F2337">
            <v>0.38674999999999998</v>
          </cell>
          <cell r="G2337">
            <v>0</v>
          </cell>
          <cell r="H2337">
            <v>0</v>
          </cell>
          <cell r="I2337">
            <v>0</v>
          </cell>
          <cell r="J2337">
            <v>0</v>
          </cell>
          <cell r="K2337">
            <v>0</v>
          </cell>
          <cell r="L2337">
            <v>0</v>
          </cell>
          <cell r="M2337">
            <v>0</v>
          </cell>
          <cell r="N2337">
            <v>0</v>
          </cell>
          <cell r="O2337">
            <v>0</v>
          </cell>
          <cell r="P2337">
            <v>0.38674999999999998</v>
          </cell>
          <cell r="Q2337">
            <v>12.92824822236587</v>
          </cell>
          <cell r="R2337" t="str">
            <v>Tra005t</v>
          </cell>
          <cell r="S2337">
            <v>0.9</v>
          </cell>
        </row>
        <row r="2338">
          <cell r="B2338" t="str">
            <v>Tra006t</v>
          </cell>
          <cell r="D2338" t="str">
            <v>Tapijt</v>
          </cell>
          <cell r="E2338">
            <v>6</v>
          </cell>
          <cell r="F2338">
            <v>0.62074999999999991</v>
          </cell>
          <cell r="G2338">
            <v>0</v>
          </cell>
          <cell r="H2338">
            <v>0</v>
          </cell>
          <cell r="I2338">
            <v>0</v>
          </cell>
          <cell r="J2338">
            <v>0</v>
          </cell>
          <cell r="K2338">
            <v>0</v>
          </cell>
          <cell r="L2338">
            <v>0</v>
          </cell>
          <cell r="M2338">
            <v>0</v>
          </cell>
          <cell r="N2338">
            <v>0</v>
          </cell>
          <cell r="O2338">
            <v>0</v>
          </cell>
          <cell r="P2338">
            <v>0.62074999999999991</v>
          </cell>
          <cell r="Q2338">
            <v>9.6657269432138548</v>
          </cell>
          <cell r="R2338" t="str">
            <v>Tra006t</v>
          </cell>
          <cell r="S2338">
            <v>0.9</v>
          </cell>
        </row>
        <row r="2339">
          <cell r="B2339" t="str">
            <v>Tra007t</v>
          </cell>
          <cell r="D2339" t="str">
            <v>Tapijt</v>
          </cell>
          <cell r="E2339">
            <v>7</v>
          </cell>
          <cell r="F2339">
            <v>0.62074999999999991</v>
          </cell>
          <cell r="G2339">
            <v>0</v>
          </cell>
          <cell r="H2339">
            <v>0</v>
          </cell>
          <cell r="I2339">
            <v>0</v>
          </cell>
          <cell r="J2339">
            <v>0</v>
          </cell>
          <cell r="K2339">
            <v>0</v>
          </cell>
          <cell r="L2339">
            <v>0</v>
          </cell>
          <cell r="M2339">
            <v>0</v>
          </cell>
          <cell r="N2339">
            <v>0</v>
          </cell>
          <cell r="O2339">
            <v>0</v>
          </cell>
          <cell r="P2339">
            <v>0.62074999999999991</v>
          </cell>
          <cell r="Q2339">
            <v>11.276681433749498</v>
          </cell>
          <cell r="R2339" t="str">
            <v>Tra007t</v>
          </cell>
          <cell r="S2339">
            <v>0.9</v>
          </cell>
        </row>
        <row r="2340">
          <cell r="B2340" t="str">
            <v>Tra008t</v>
          </cell>
          <cell r="D2340" t="str">
            <v>Tapijt</v>
          </cell>
          <cell r="E2340">
            <v>8</v>
          </cell>
          <cell r="F2340">
            <v>0.62074999999999991</v>
          </cell>
          <cell r="G2340">
            <v>0</v>
          </cell>
          <cell r="H2340">
            <v>0</v>
          </cell>
          <cell r="I2340">
            <v>0</v>
          </cell>
          <cell r="J2340">
            <v>0</v>
          </cell>
          <cell r="K2340">
            <v>0</v>
          </cell>
          <cell r="L2340">
            <v>0</v>
          </cell>
          <cell r="M2340">
            <v>0</v>
          </cell>
          <cell r="N2340">
            <v>0</v>
          </cell>
          <cell r="O2340">
            <v>0</v>
          </cell>
          <cell r="P2340">
            <v>0.62074999999999991</v>
          </cell>
          <cell r="Q2340">
            <v>12.88763592428514</v>
          </cell>
          <cell r="R2340" t="str">
            <v>Tra008t</v>
          </cell>
          <cell r="S2340">
            <v>0.9</v>
          </cell>
        </row>
        <row r="2341">
          <cell r="B2341" t="str">
            <v>Tra009t</v>
          </cell>
          <cell r="D2341" t="str">
            <v>Tapijt</v>
          </cell>
          <cell r="E2341">
            <v>156</v>
          </cell>
          <cell r="F2341">
            <v>0.62074999999999991</v>
          </cell>
          <cell r="G2341">
            <v>0</v>
          </cell>
          <cell r="H2341">
            <v>0</v>
          </cell>
          <cell r="I2341">
            <v>0</v>
          </cell>
          <cell r="J2341">
            <v>0</v>
          </cell>
          <cell r="K2341">
            <v>0</v>
          </cell>
          <cell r="L2341">
            <v>0</v>
          </cell>
          <cell r="M2341">
            <v>0</v>
          </cell>
          <cell r="N2341">
            <v>0</v>
          </cell>
          <cell r="O2341">
            <v>0</v>
          </cell>
          <cell r="P2341">
            <v>0.62074999999999991</v>
          </cell>
          <cell r="Q2341">
            <v>251.30890052356025</v>
          </cell>
          <cell r="R2341" t="str">
            <v>Tra009t</v>
          </cell>
          <cell r="S2341">
            <v>0.9</v>
          </cell>
        </row>
        <row r="2342">
          <cell r="B2342" t="str">
            <v>Tra010t</v>
          </cell>
          <cell r="D2342" t="str">
            <v>Tapijt</v>
          </cell>
          <cell r="E2342">
            <v>10</v>
          </cell>
          <cell r="F2342">
            <v>0.62074999999999991</v>
          </cell>
          <cell r="G2342">
            <v>0</v>
          </cell>
          <cell r="H2342">
            <v>0</v>
          </cell>
          <cell r="I2342">
            <v>0</v>
          </cell>
          <cell r="J2342">
            <v>0</v>
          </cell>
          <cell r="K2342">
            <v>0</v>
          </cell>
          <cell r="L2342">
            <v>0</v>
          </cell>
          <cell r="M2342">
            <v>0</v>
          </cell>
          <cell r="N2342">
            <v>0</v>
          </cell>
          <cell r="O2342">
            <v>0</v>
          </cell>
          <cell r="P2342">
            <v>0.62074999999999991</v>
          </cell>
          <cell r="Q2342">
            <v>16.109544905356426</v>
          </cell>
          <cell r="R2342" t="str">
            <v>Tra010t</v>
          </cell>
          <cell r="S2342">
            <v>0.9</v>
          </cell>
        </row>
        <row r="2343">
          <cell r="B2343" t="str">
            <v>Tra011t</v>
          </cell>
          <cell r="D2343" t="str">
            <v>Tapijt</v>
          </cell>
          <cell r="E2343">
            <v>11</v>
          </cell>
          <cell r="F2343">
            <v>0.62074999999999991</v>
          </cell>
          <cell r="G2343">
            <v>0</v>
          </cell>
          <cell r="H2343">
            <v>0</v>
          </cell>
          <cell r="I2343">
            <v>0</v>
          </cell>
          <cell r="J2343">
            <v>0</v>
          </cell>
          <cell r="K2343">
            <v>0</v>
          </cell>
          <cell r="L2343">
            <v>0</v>
          </cell>
          <cell r="M2343">
            <v>0</v>
          </cell>
          <cell r="N2343">
            <v>0</v>
          </cell>
          <cell r="O2343">
            <v>0</v>
          </cell>
          <cell r="P2343">
            <v>0.62074999999999991</v>
          </cell>
          <cell r="Q2343">
            <v>17.72049939589207</v>
          </cell>
          <cell r="R2343" t="str">
            <v>Tra011t</v>
          </cell>
          <cell r="S2343">
            <v>0.9</v>
          </cell>
        </row>
        <row r="2345">
          <cell r="B2345" t="str">
            <v>Ver260l</v>
          </cell>
          <cell r="C2345" t="str">
            <v>Vergaderkamer</v>
          </cell>
          <cell r="D2345" t="str">
            <v>Lino/PVC</v>
          </cell>
          <cell r="E2345">
            <v>260</v>
          </cell>
          <cell r="F2345">
            <v>0.61438000000000004</v>
          </cell>
          <cell r="G2345">
            <v>1.3606666666666666E-2</v>
          </cell>
          <cell r="H2345">
            <v>2.6000000000000002E-2</v>
          </cell>
          <cell r="I2345">
            <v>0</v>
          </cell>
          <cell r="J2345">
            <v>0</v>
          </cell>
          <cell r="K2345">
            <v>0</v>
          </cell>
          <cell r="L2345">
            <v>0</v>
          </cell>
          <cell r="M2345">
            <v>0</v>
          </cell>
          <cell r="N2345">
            <v>0</v>
          </cell>
          <cell r="O2345">
            <v>0</v>
          </cell>
          <cell r="P2345">
            <v>0.65398666666666672</v>
          </cell>
          <cell r="Q2345">
            <v>397.56162205141794</v>
          </cell>
          <cell r="R2345" t="str">
            <v>Ver260l</v>
          </cell>
          <cell r="S2345">
            <v>0.78</v>
          </cell>
        </row>
        <row r="2346">
          <cell r="B2346" t="str">
            <v>Ver260ln</v>
          </cell>
          <cell r="C2346" t="str">
            <v>Vergaderkamer, naloopronde</v>
          </cell>
          <cell r="D2346" t="str">
            <v>Lino/PVC</v>
          </cell>
          <cell r="E2346">
            <v>260</v>
          </cell>
          <cell r="F2346">
            <v>0.5315700000000001</v>
          </cell>
          <cell r="G2346">
            <v>1.4130000000000002E-2</v>
          </cell>
          <cell r="H2346">
            <v>5.4000000000000006E-2</v>
          </cell>
          <cell r="I2346">
            <v>0</v>
          </cell>
          <cell r="J2346">
            <v>0</v>
          </cell>
          <cell r="K2346">
            <v>0</v>
          </cell>
          <cell r="L2346">
            <v>0</v>
          </cell>
          <cell r="M2346">
            <v>0</v>
          </cell>
          <cell r="N2346">
            <v>0</v>
          </cell>
          <cell r="O2346">
            <v>0</v>
          </cell>
          <cell r="P2346">
            <v>0.59970000000000012</v>
          </cell>
          <cell r="Q2346">
            <v>433.55010838752702</v>
          </cell>
          <cell r="R2346" t="str">
            <v>Ver260ln</v>
          </cell>
          <cell r="S2346">
            <v>0.81</v>
          </cell>
        </row>
        <row r="2347">
          <cell r="B2347" t="str">
            <v>Ver156l</v>
          </cell>
          <cell r="C2347" t="str">
            <v>Vergaderkamer</v>
          </cell>
          <cell r="D2347" t="str">
            <v>Lino/PVC</v>
          </cell>
          <cell r="E2347">
            <v>156</v>
          </cell>
          <cell r="F2347">
            <v>0.5315700000000001</v>
          </cell>
          <cell r="G2347">
            <v>1.4130000000000002E-2</v>
          </cell>
          <cell r="H2347">
            <v>5.4000000000000006E-2</v>
          </cell>
          <cell r="I2347">
            <v>0</v>
          </cell>
          <cell r="J2347">
            <v>0</v>
          </cell>
          <cell r="K2347">
            <v>0</v>
          </cell>
          <cell r="L2347">
            <v>0</v>
          </cell>
          <cell r="M2347">
            <v>0</v>
          </cell>
          <cell r="N2347">
            <v>0</v>
          </cell>
          <cell r="O2347">
            <v>0</v>
          </cell>
          <cell r="P2347">
            <v>0.59970000000000012</v>
          </cell>
          <cell r="Q2347">
            <v>260.1300650325162</v>
          </cell>
          <cell r="R2347" t="str">
            <v>Ver156l</v>
          </cell>
          <cell r="S2347">
            <v>0.81</v>
          </cell>
        </row>
        <row r="2348">
          <cell r="B2348" t="str">
            <v>Ver130l</v>
          </cell>
          <cell r="C2348" t="str">
            <v>Vergaderkamer</v>
          </cell>
          <cell r="D2348" t="str">
            <v>Lino/PVC</v>
          </cell>
          <cell r="E2348">
            <v>130</v>
          </cell>
          <cell r="F2348">
            <v>0.5315700000000001</v>
          </cell>
          <cell r="G2348">
            <v>1.4130000000000002E-2</v>
          </cell>
          <cell r="H2348">
            <v>5.4000000000000006E-2</v>
          </cell>
          <cell r="I2348">
            <v>0</v>
          </cell>
          <cell r="J2348">
            <v>0</v>
          </cell>
          <cell r="K2348">
            <v>0</v>
          </cell>
          <cell r="L2348">
            <v>0</v>
          </cell>
          <cell r="M2348">
            <v>0</v>
          </cell>
          <cell r="N2348">
            <v>0</v>
          </cell>
          <cell r="O2348">
            <v>0</v>
          </cell>
          <cell r="P2348">
            <v>0.59970000000000012</v>
          </cell>
          <cell r="Q2348">
            <v>216.77505419376351</v>
          </cell>
          <cell r="R2348" t="str">
            <v>Ver130l</v>
          </cell>
          <cell r="S2348">
            <v>0.81</v>
          </cell>
        </row>
        <row r="2349">
          <cell r="B2349" t="str">
            <v>Ver104l</v>
          </cell>
          <cell r="C2349" t="str">
            <v>Vergaderkamer</v>
          </cell>
          <cell r="D2349" t="str">
            <v>Lino/PVC</v>
          </cell>
          <cell r="E2349">
            <v>104</v>
          </cell>
          <cell r="F2349">
            <v>0.30480000000000002</v>
          </cell>
          <cell r="G2349">
            <v>1.4130000000000002E-2</v>
          </cell>
          <cell r="H2349">
            <v>9.0000000000000011E-3</v>
          </cell>
          <cell r="I2349">
            <v>0</v>
          </cell>
          <cell r="J2349">
            <v>0</v>
          </cell>
          <cell r="K2349">
            <v>0</v>
          </cell>
          <cell r="L2349">
            <v>0</v>
          </cell>
          <cell r="M2349">
            <v>0</v>
          </cell>
          <cell r="N2349">
            <v>0</v>
          </cell>
          <cell r="O2349">
            <v>0</v>
          </cell>
          <cell r="P2349">
            <v>0.32793</v>
          </cell>
          <cell r="Q2349">
            <v>317.14085323087238</v>
          </cell>
          <cell r="R2349" t="str">
            <v>Ver104l</v>
          </cell>
          <cell r="S2349">
            <v>0.81</v>
          </cell>
        </row>
        <row r="2350">
          <cell r="B2350" t="str">
            <v>Ver052l</v>
          </cell>
          <cell r="C2350" t="str">
            <v>Vergaderkamer</v>
          </cell>
          <cell r="D2350" t="str">
            <v>Lino/PVC</v>
          </cell>
          <cell r="E2350">
            <v>52</v>
          </cell>
          <cell r="F2350">
            <v>0.5315700000000001</v>
          </cell>
          <cell r="G2350">
            <v>1.4130000000000002E-2</v>
          </cell>
          <cell r="H2350">
            <v>5.4000000000000006E-2</v>
          </cell>
          <cell r="I2350">
            <v>0</v>
          </cell>
          <cell r="J2350">
            <v>0</v>
          </cell>
          <cell r="K2350">
            <v>0</v>
          </cell>
          <cell r="L2350">
            <v>0</v>
          </cell>
          <cell r="M2350">
            <v>0</v>
          </cell>
          <cell r="N2350">
            <v>0</v>
          </cell>
          <cell r="O2350">
            <v>0</v>
          </cell>
          <cell r="P2350">
            <v>0.59970000000000012</v>
          </cell>
          <cell r="Q2350">
            <v>86.710021677505409</v>
          </cell>
          <cell r="R2350" t="str">
            <v>Ver052l</v>
          </cell>
          <cell r="S2350">
            <v>0.81</v>
          </cell>
        </row>
        <row r="2351">
          <cell r="B2351" t="str">
            <v>Ver026l</v>
          </cell>
          <cell r="C2351" t="str">
            <v>Vergaderkamer</v>
          </cell>
          <cell r="D2351" t="str">
            <v>Lino/PVC</v>
          </cell>
          <cell r="E2351">
            <v>26</v>
          </cell>
          <cell r="F2351">
            <v>0.5315700000000001</v>
          </cell>
          <cell r="G2351">
            <v>1.4130000000000002E-2</v>
          </cell>
          <cell r="H2351">
            <v>5.4000000000000006E-2</v>
          </cell>
          <cell r="I2351">
            <v>0</v>
          </cell>
          <cell r="J2351">
            <v>0</v>
          </cell>
          <cell r="K2351">
            <v>0</v>
          </cell>
          <cell r="L2351">
            <v>0</v>
          </cell>
          <cell r="M2351">
            <v>0</v>
          </cell>
          <cell r="N2351">
            <v>0</v>
          </cell>
          <cell r="O2351">
            <v>0</v>
          </cell>
          <cell r="P2351">
            <v>0.59970000000000012</v>
          </cell>
          <cell r="Q2351">
            <v>43.355010838752705</v>
          </cell>
          <cell r="R2351" t="str">
            <v>Ver026l</v>
          </cell>
          <cell r="S2351">
            <v>0.81</v>
          </cell>
        </row>
        <row r="2352">
          <cell r="B2352" t="str">
            <v>Ver012l</v>
          </cell>
          <cell r="C2352" t="str">
            <v>Vergaderkamer</v>
          </cell>
          <cell r="D2352" t="str">
            <v>Lino/PVC</v>
          </cell>
          <cell r="E2352">
            <v>12</v>
          </cell>
          <cell r="F2352">
            <v>0.5315700000000001</v>
          </cell>
          <cell r="G2352">
            <v>1.4130000000000002E-2</v>
          </cell>
          <cell r="H2352">
            <v>5.4000000000000006E-2</v>
          </cell>
          <cell r="I2352">
            <v>0</v>
          </cell>
          <cell r="J2352">
            <v>0</v>
          </cell>
          <cell r="K2352">
            <v>0</v>
          </cell>
          <cell r="L2352">
            <v>0</v>
          </cell>
          <cell r="M2352">
            <v>0</v>
          </cell>
          <cell r="N2352">
            <v>0</v>
          </cell>
          <cell r="O2352">
            <v>0</v>
          </cell>
          <cell r="P2352">
            <v>0.59970000000000012</v>
          </cell>
          <cell r="Q2352">
            <v>20.010005002501249</v>
          </cell>
          <cell r="R2352" t="str">
            <v>Ver012l</v>
          </cell>
          <cell r="S2352">
            <v>0.81</v>
          </cell>
        </row>
        <row r="2353">
          <cell r="B2353" t="str">
            <v>Ver052lz</v>
          </cell>
          <cell r="C2353" t="str">
            <v>Vergaderkamer, weekend</v>
          </cell>
          <cell r="D2353" t="str">
            <v>Lino/PVC</v>
          </cell>
          <cell r="E2353">
            <v>52</v>
          </cell>
          <cell r="F2353">
            <v>0.5315700000000001</v>
          </cell>
          <cell r="G2353">
            <v>1.4130000000000002E-2</v>
          </cell>
          <cell r="H2353">
            <v>5.4000000000000006E-2</v>
          </cell>
          <cell r="I2353">
            <v>0</v>
          </cell>
          <cell r="J2353">
            <v>0</v>
          </cell>
          <cell r="K2353">
            <v>0</v>
          </cell>
          <cell r="L2353">
            <v>0</v>
          </cell>
          <cell r="M2353">
            <v>0</v>
          </cell>
          <cell r="N2353">
            <v>0</v>
          </cell>
          <cell r="O2353">
            <v>0</v>
          </cell>
          <cell r="P2353">
            <v>0.59970000000000012</v>
          </cell>
          <cell r="Q2353">
            <v>86.710021677505409</v>
          </cell>
          <cell r="R2353" t="str">
            <v>Ver052lz</v>
          </cell>
          <cell r="S2353">
            <v>0.81</v>
          </cell>
        </row>
        <row r="2354">
          <cell r="B2354" t="str">
            <v>Ver001l</v>
          </cell>
          <cell r="D2354" t="str">
            <v>Lino/PVC</v>
          </cell>
          <cell r="E2354">
            <v>260</v>
          </cell>
          <cell r="F2354">
            <v>0.62157000000000007</v>
          </cell>
          <cell r="G2354">
            <v>1.4130000000000002E-2</v>
          </cell>
          <cell r="H2354">
            <v>0</v>
          </cell>
          <cell r="I2354">
            <v>0</v>
          </cell>
          <cell r="J2354">
            <v>0</v>
          </cell>
          <cell r="K2354">
            <v>0</v>
          </cell>
          <cell r="L2354">
            <v>0</v>
          </cell>
          <cell r="M2354">
            <v>0</v>
          </cell>
          <cell r="N2354">
            <v>0</v>
          </cell>
          <cell r="O2354">
            <v>0</v>
          </cell>
          <cell r="P2354">
            <v>0.63570000000000004</v>
          </cell>
          <cell r="Q2354">
            <v>408.99795501022493</v>
          </cell>
          <cell r="R2354" t="str">
            <v>Ver001l</v>
          </cell>
          <cell r="S2354">
            <v>0.81</v>
          </cell>
        </row>
        <row r="2355">
          <cell r="B2355" t="str">
            <v>Ver002l</v>
          </cell>
          <cell r="D2355" t="str">
            <v>Lino/PVC</v>
          </cell>
          <cell r="E2355">
            <v>2</v>
          </cell>
          <cell r="F2355">
            <v>0.5315700000000001</v>
          </cell>
          <cell r="G2355">
            <v>1.4130000000000002E-2</v>
          </cell>
          <cell r="H2355">
            <v>5.4000000000000006E-2</v>
          </cell>
          <cell r="I2355">
            <v>0</v>
          </cell>
          <cell r="J2355">
            <v>0</v>
          </cell>
          <cell r="K2355">
            <v>0</v>
          </cell>
          <cell r="L2355">
            <v>0</v>
          </cell>
          <cell r="M2355">
            <v>0</v>
          </cell>
          <cell r="N2355">
            <v>0</v>
          </cell>
          <cell r="O2355">
            <v>0</v>
          </cell>
          <cell r="P2355">
            <v>0.59970000000000012</v>
          </cell>
          <cell r="Q2355">
            <v>3.3350008337502079</v>
          </cell>
          <cell r="R2355" t="str">
            <v>Ver002l</v>
          </cell>
          <cell r="S2355">
            <v>0.81</v>
          </cell>
        </row>
        <row r="2356">
          <cell r="B2356" t="str">
            <v>Ver003l</v>
          </cell>
          <cell r="D2356" t="str">
            <v>Lino/PVC</v>
          </cell>
          <cell r="E2356">
            <v>3</v>
          </cell>
          <cell r="F2356">
            <v>0.5315700000000001</v>
          </cell>
          <cell r="G2356">
            <v>1.4130000000000002E-2</v>
          </cell>
          <cell r="H2356">
            <v>5.4000000000000006E-2</v>
          </cell>
          <cell r="I2356">
            <v>0</v>
          </cell>
          <cell r="J2356">
            <v>0</v>
          </cell>
          <cell r="K2356">
            <v>0</v>
          </cell>
          <cell r="L2356">
            <v>0</v>
          </cell>
          <cell r="M2356">
            <v>0</v>
          </cell>
          <cell r="N2356">
            <v>0</v>
          </cell>
          <cell r="O2356">
            <v>0</v>
          </cell>
          <cell r="P2356">
            <v>0.59970000000000012</v>
          </cell>
          <cell r="Q2356">
            <v>5.0025012506253121</v>
          </cell>
          <cell r="R2356" t="str">
            <v>Ver003l</v>
          </cell>
          <cell r="S2356">
            <v>0.81</v>
          </cell>
        </row>
        <row r="2357">
          <cell r="B2357" t="str">
            <v>Ver004l</v>
          </cell>
          <cell r="D2357" t="str">
            <v>Lino/PVC</v>
          </cell>
          <cell r="E2357">
            <v>4</v>
          </cell>
          <cell r="F2357">
            <v>0.5315700000000001</v>
          </cell>
          <cell r="G2357">
            <v>1.4130000000000002E-2</v>
          </cell>
          <cell r="H2357">
            <v>5.4000000000000006E-2</v>
          </cell>
          <cell r="I2357">
            <v>0</v>
          </cell>
          <cell r="J2357">
            <v>0</v>
          </cell>
          <cell r="K2357">
            <v>0</v>
          </cell>
          <cell r="L2357">
            <v>0</v>
          </cell>
          <cell r="M2357">
            <v>0</v>
          </cell>
          <cell r="N2357">
            <v>0</v>
          </cell>
          <cell r="O2357">
            <v>0</v>
          </cell>
          <cell r="P2357">
            <v>0.59970000000000012</v>
          </cell>
          <cell r="Q2357">
            <v>6.6700016675004159</v>
          </cell>
          <cell r="R2357" t="str">
            <v>Ver004l</v>
          </cell>
          <cell r="S2357">
            <v>0.81</v>
          </cell>
        </row>
        <row r="2358">
          <cell r="B2358" t="str">
            <v>Ver005l</v>
          </cell>
          <cell r="D2358" t="str">
            <v>Lino/PVC</v>
          </cell>
          <cell r="E2358">
            <v>5</v>
          </cell>
          <cell r="F2358">
            <v>0.5315700000000001</v>
          </cell>
          <cell r="G2358">
            <v>1.4130000000000002E-2</v>
          </cell>
          <cell r="H2358">
            <v>5.4000000000000006E-2</v>
          </cell>
          <cell r="I2358">
            <v>0</v>
          </cell>
          <cell r="J2358">
            <v>0</v>
          </cell>
          <cell r="K2358">
            <v>0</v>
          </cell>
          <cell r="L2358">
            <v>0</v>
          </cell>
          <cell r="M2358">
            <v>0</v>
          </cell>
          <cell r="N2358">
            <v>0</v>
          </cell>
          <cell r="O2358">
            <v>0</v>
          </cell>
          <cell r="P2358">
            <v>0.59970000000000012</v>
          </cell>
          <cell r="Q2358">
            <v>8.3375020843755188</v>
          </cell>
          <cell r="R2358" t="str">
            <v>Ver005l</v>
          </cell>
          <cell r="S2358">
            <v>0.81</v>
          </cell>
        </row>
        <row r="2359">
          <cell r="B2359" t="str">
            <v>Ver006l</v>
          </cell>
          <cell r="D2359" t="str">
            <v>Lino/PVC</v>
          </cell>
          <cell r="E2359">
            <v>6</v>
          </cell>
          <cell r="F2359">
            <v>0.64713000000000021</v>
          </cell>
          <cell r="G2359">
            <v>1.4130000000000002E-2</v>
          </cell>
          <cell r="H2359">
            <v>5.4000000000000006E-2</v>
          </cell>
          <cell r="I2359">
            <v>0</v>
          </cell>
          <cell r="J2359">
            <v>0</v>
          </cell>
          <cell r="K2359">
            <v>0</v>
          </cell>
          <cell r="L2359">
            <v>5.4000000000000012E-4</v>
          </cell>
          <cell r="M2359">
            <v>0</v>
          </cell>
          <cell r="N2359">
            <v>0</v>
          </cell>
          <cell r="O2359">
            <v>0</v>
          </cell>
          <cell r="P2359">
            <v>0.71580000000000021</v>
          </cell>
          <cell r="Q2359">
            <v>8.3822296730930415</v>
          </cell>
          <cell r="R2359" t="str">
            <v>Ver006l</v>
          </cell>
          <cell r="S2359">
            <v>0.81</v>
          </cell>
        </row>
        <row r="2360">
          <cell r="B2360" t="str">
            <v>Ver007l</v>
          </cell>
          <cell r="D2360" t="str">
            <v>Lino/PVC</v>
          </cell>
          <cell r="E2360">
            <v>7</v>
          </cell>
          <cell r="F2360">
            <v>0.64713000000000021</v>
          </cell>
          <cell r="G2360">
            <v>1.4130000000000002E-2</v>
          </cell>
          <cell r="H2360">
            <v>5.4000000000000006E-2</v>
          </cell>
          <cell r="I2360">
            <v>0</v>
          </cell>
          <cell r="J2360">
            <v>0</v>
          </cell>
          <cell r="K2360">
            <v>0</v>
          </cell>
          <cell r="L2360">
            <v>5.4000000000000012E-4</v>
          </cell>
          <cell r="M2360">
            <v>0</v>
          </cell>
          <cell r="N2360">
            <v>0</v>
          </cell>
          <cell r="O2360">
            <v>0</v>
          </cell>
          <cell r="P2360">
            <v>0.71580000000000021</v>
          </cell>
          <cell r="Q2360">
            <v>9.7792679519418808</v>
          </cell>
          <cell r="R2360" t="str">
            <v>Ver007l</v>
          </cell>
          <cell r="S2360">
            <v>0.81</v>
          </cell>
        </row>
        <row r="2361">
          <cell r="B2361" t="str">
            <v>Ver008l</v>
          </cell>
          <cell r="D2361" t="str">
            <v>Lino/PVC</v>
          </cell>
          <cell r="E2361">
            <v>8</v>
          </cell>
          <cell r="F2361">
            <v>0.64713000000000021</v>
          </cell>
          <cell r="G2361">
            <v>1.4130000000000002E-2</v>
          </cell>
          <cell r="H2361">
            <v>5.4000000000000006E-2</v>
          </cell>
          <cell r="I2361">
            <v>0</v>
          </cell>
          <cell r="J2361">
            <v>0</v>
          </cell>
          <cell r="K2361">
            <v>0</v>
          </cell>
          <cell r="L2361">
            <v>5.4000000000000012E-4</v>
          </cell>
          <cell r="M2361">
            <v>0</v>
          </cell>
          <cell r="N2361">
            <v>0</v>
          </cell>
          <cell r="O2361">
            <v>0</v>
          </cell>
          <cell r="P2361">
            <v>0.71580000000000021</v>
          </cell>
          <cell r="Q2361">
            <v>11.176306230790722</v>
          </cell>
          <cell r="R2361" t="str">
            <v>Ver008l</v>
          </cell>
          <cell r="S2361">
            <v>0.81</v>
          </cell>
        </row>
        <row r="2362">
          <cell r="B2362" t="str">
            <v>Ver009l</v>
          </cell>
          <cell r="D2362" t="str">
            <v>Lino/PVC</v>
          </cell>
          <cell r="E2362">
            <v>9</v>
          </cell>
          <cell r="F2362">
            <v>0.64713000000000021</v>
          </cell>
          <cell r="G2362">
            <v>1.4130000000000002E-2</v>
          </cell>
          <cell r="H2362">
            <v>5.4000000000000006E-2</v>
          </cell>
          <cell r="I2362">
            <v>0</v>
          </cell>
          <cell r="J2362">
            <v>0</v>
          </cell>
          <cell r="K2362">
            <v>0</v>
          </cell>
          <cell r="L2362">
            <v>5.4000000000000012E-4</v>
          </cell>
          <cell r="M2362">
            <v>0</v>
          </cell>
          <cell r="N2362">
            <v>0</v>
          </cell>
          <cell r="O2362">
            <v>0</v>
          </cell>
          <cell r="P2362">
            <v>0.71580000000000021</v>
          </cell>
          <cell r="Q2362">
            <v>12.573344509639561</v>
          </cell>
          <cell r="R2362" t="str">
            <v>Ver009l</v>
          </cell>
          <cell r="S2362">
            <v>0.81</v>
          </cell>
        </row>
        <row r="2363">
          <cell r="B2363" t="str">
            <v>Ver010l</v>
          </cell>
          <cell r="D2363" t="str">
            <v>Lino/PVC</v>
          </cell>
          <cell r="E2363">
            <v>10</v>
          </cell>
          <cell r="F2363">
            <v>0.64713000000000021</v>
          </cell>
          <cell r="G2363">
            <v>1.4130000000000002E-2</v>
          </cell>
          <cell r="H2363">
            <v>5.4000000000000006E-2</v>
          </cell>
          <cell r="I2363">
            <v>0</v>
          </cell>
          <cell r="J2363">
            <v>0</v>
          </cell>
          <cell r="K2363">
            <v>0</v>
          </cell>
          <cell r="L2363">
            <v>5.4000000000000012E-4</v>
          </cell>
          <cell r="M2363">
            <v>0</v>
          </cell>
          <cell r="N2363">
            <v>0</v>
          </cell>
          <cell r="O2363">
            <v>0</v>
          </cell>
          <cell r="P2363">
            <v>0.71580000000000021</v>
          </cell>
          <cell r="Q2363">
            <v>13.970382788488402</v>
          </cell>
          <cell r="R2363" t="str">
            <v>Ver010l</v>
          </cell>
          <cell r="S2363">
            <v>0.81</v>
          </cell>
        </row>
        <row r="2364">
          <cell r="B2364" t="str">
            <v>Ver011l</v>
          </cell>
          <cell r="D2364" t="str">
            <v>Lino/PVC</v>
          </cell>
          <cell r="E2364">
            <v>11</v>
          </cell>
          <cell r="F2364">
            <v>0.64713000000000021</v>
          </cell>
          <cell r="G2364">
            <v>1.4130000000000002E-2</v>
          </cell>
          <cell r="H2364">
            <v>5.4000000000000006E-2</v>
          </cell>
          <cell r="I2364">
            <v>0</v>
          </cell>
          <cell r="J2364">
            <v>0</v>
          </cell>
          <cell r="K2364">
            <v>0</v>
          </cell>
          <cell r="L2364">
            <v>5.4000000000000012E-4</v>
          </cell>
          <cell r="M2364">
            <v>0</v>
          </cell>
          <cell r="N2364">
            <v>0</v>
          </cell>
          <cell r="O2364">
            <v>0</v>
          </cell>
          <cell r="P2364">
            <v>0.71580000000000021</v>
          </cell>
          <cell r="Q2364">
            <v>15.367421067337242</v>
          </cell>
          <cell r="R2364" t="str">
            <v>Ver011l</v>
          </cell>
          <cell r="S2364">
            <v>0.81</v>
          </cell>
        </row>
        <row r="2366">
          <cell r="B2366" t="str">
            <v>Ver260t</v>
          </cell>
          <cell r="C2366" t="str">
            <v>Vergaderkamer</v>
          </cell>
          <cell r="D2366" t="str">
            <v>Tapijt</v>
          </cell>
          <cell r="E2366">
            <v>260</v>
          </cell>
          <cell r="F2366">
            <v>0.55447166666666658</v>
          </cell>
          <cell r="G2366">
            <v>1.0595E-2</v>
          </cell>
          <cell r="H2366">
            <v>0</v>
          </cell>
          <cell r="I2366">
            <v>0</v>
          </cell>
          <cell r="J2366">
            <v>0</v>
          </cell>
          <cell r="K2366">
            <v>0</v>
          </cell>
          <cell r="L2366">
            <v>0</v>
          </cell>
          <cell r="M2366">
            <v>0</v>
          </cell>
          <cell r="N2366">
            <v>0</v>
          </cell>
          <cell r="O2366">
            <v>0</v>
          </cell>
          <cell r="P2366">
            <v>0.56506666666666661</v>
          </cell>
          <cell r="Q2366">
            <v>460.12269938650297</v>
          </cell>
          <cell r="R2366" t="str">
            <v>Ver260t</v>
          </cell>
          <cell r="S2366">
            <v>0.78</v>
          </cell>
        </row>
        <row r="2367">
          <cell r="B2367" t="str">
            <v>Ver260tn</v>
          </cell>
          <cell r="C2367" t="str">
            <v>Vergaderkamer, naloopronde</v>
          </cell>
          <cell r="D2367" t="str">
            <v>Tapijt</v>
          </cell>
          <cell r="E2367">
            <v>260</v>
          </cell>
          <cell r="F2367">
            <v>0.30199500000000007</v>
          </cell>
          <cell r="G2367">
            <v>1.1475000000000001E-2</v>
          </cell>
          <cell r="H2367">
            <v>0</v>
          </cell>
          <cell r="I2367">
            <v>0</v>
          </cell>
          <cell r="J2367">
            <v>0</v>
          </cell>
          <cell r="K2367">
            <v>0</v>
          </cell>
          <cell r="L2367">
            <v>0</v>
          </cell>
          <cell r="M2367">
            <v>0</v>
          </cell>
          <cell r="N2367">
            <v>0</v>
          </cell>
          <cell r="O2367">
            <v>0</v>
          </cell>
          <cell r="P2367">
            <v>0.31347000000000008</v>
          </cell>
          <cell r="Q2367">
            <v>829.42546336172506</v>
          </cell>
          <cell r="R2367" t="str">
            <v>Ver260tn</v>
          </cell>
          <cell r="S2367">
            <v>0.81</v>
          </cell>
        </row>
        <row r="2368">
          <cell r="B2368" t="str">
            <v>Ver156t</v>
          </cell>
          <cell r="C2368" t="str">
            <v>Vergaderkamer</v>
          </cell>
          <cell r="D2368" t="str">
            <v>Tapijt</v>
          </cell>
          <cell r="E2368">
            <v>156</v>
          </cell>
          <cell r="F2368">
            <v>0.30199500000000007</v>
          </cell>
          <cell r="G2368">
            <v>1.1475000000000001E-2</v>
          </cell>
          <cell r="H2368">
            <v>0</v>
          </cell>
          <cell r="I2368">
            <v>0</v>
          </cell>
          <cell r="J2368">
            <v>0</v>
          </cell>
          <cell r="K2368">
            <v>0</v>
          </cell>
          <cell r="L2368">
            <v>0</v>
          </cell>
          <cell r="M2368">
            <v>0</v>
          </cell>
          <cell r="N2368">
            <v>0</v>
          </cell>
          <cell r="O2368">
            <v>0</v>
          </cell>
          <cell r="P2368">
            <v>0.31347000000000008</v>
          </cell>
          <cell r="Q2368">
            <v>497.65527801703507</v>
          </cell>
          <cell r="R2368" t="str">
            <v>Ver156t</v>
          </cell>
          <cell r="S2368">
            <v>0.81</v>
          </cell>
        </row>
        <row r="2369">
          <cell r="B2369" t="str">
            <v>Ver130t</v>
          </cell>
          <cell r="C2369" t="str">
            <v>Vergaderkamer</v>
          </cell>
          <cell r="D2369" t="str">
            <v>Tapijt</v>
          </cell>
          <cell r="E2369">
            <v>130</v>
          </cell>
          <cell r="F2369">
            <v>0.30199500000000007</v>
          </cell>
          <cell r="G2369">
            <v>1.1475000000000001E-2</v>
          </cell>
          <cell r="H2369">
            <v>0</v>
          </cell>
          <cell r="I2369">
            <v>0</v>
          </cell>
          <cell r="J2369">
            <v>0</v>
          </cell>
          <cell r="K2369">
            <v>0</v>
          </cell>
          <cell r="L2369">
            <v>0</v>
          </cell>
          <cell r="M2369">
            <v>0</v>
          </cell>
          <cell r="N2369">
            <v>0</v>
          </cell>
          <cell r="O2369">
            <v>0</v>
          </cell>
          <cell r="P2369">
            <v>0.31347000000000008</v>
          </cell>
          <cell r="Q2369">
            <v>414.71273168086253</v>
          </cell>
          <cell r="R2369" t="str">
            <v>Ver130t</v>
          </cell>
          <cell r="S2369">
            <v>0.81</v>
          </cell>
        </row>
        <row r="2370">
          <cell r="B2370" t="str">
            <v>Ver104t</v>
          </cell>
          <cell r="C2370" t="str">
            <v>Vergaderkamer</v>
          </cell>
          <cell r="D2370" t="str">
            <v>Tapijt</v>
          </cell>
          <cell r="E2370">
            <v>104</v>
          </cell>
          <cell r="F2370">
            <v>0.2858175</v>
          </cell>
          <cell r="G2370">
            <v>1.1002500000000002E-2</v>
          </cell>
          <cell r="H2370">
            <v>0</v>
          </cell>
          <cell r="I2370">
            <v>0</v>
          </cell>
          <cell r="J2370">
            <v>0</v>
          </cell>
          <cell r="K2370">
            <v>0</v>
          </cell>
          <cell r="L2370">
            <v>0</v>
          </cell>
          <cell r="M2370">
            <v>0</v>
          </cell>
          <cell r="N2370">
            <v>0</v>
          </cell>
          <cell r="O2370">
            <v>0</v>
          </cell>
          <cell r="P2370">
            <v>0.29682000000000003</v>
          </cell>
          <cell r="Q2370">
            <v>350.38070210902231</v>
          </cell>
          <cell r="R2370" t="str">
            <v>Ver104t</v>
          </cell>
          <cell r="S2370">
            <v>0.81</v>
          </cell>
        </row>
        <row r="2371">
          <cell r="B2371" t="str">
            <v>Ver052t</v>
          </cell>
          <cell r="C2371" t="str">
            <v>Vergaderkamer</v>
          </cell>
          <cell r="D2371" t="str">
            <v>Tapijt</v>
          </cell>
          <cell r="E2371">
            <v>52</v>
          </cell>
          <cell r="F2371">
            <v>0.30199500000000007</v>
          </cell>
          <cell r="G2371">
            <v>1.1475000000000001E-2</v>
          </cell>
          <cell r="H2371">
            <v>0</v>
          </cell>
          <cell r="I2371">
            <v>0</v>
          </cell>
          <cell r="J2371">
            <v>0</v>
          </cell>
          <cell r="K2371">
            <v>0</v>
          </cell>
          <cell r="L2371">
            <v>0</v>
          </cell>
          <cell r="M2371">
            <v>0</v>
          </cell>
          <cell r="N2371">
            <v>0</v>
          </cell>
          <cell r="O2371">
            <v>0</v>
          </cell>
          <cell r="P2371">
            <v>0.31347000000000008</v>
          </cell>
          <cell r="Q2371">
            <v>165.88509267234502</v>
          </cell>
          <cell r="R2371" t="str">
            <v>Ver052t</v>
          </cell>
          <cell r="S2371">
            <v>0.81</v>
          </cell>
        </row>
        <row r="2372">
          <cell r="B2372" t="str">
            <v>Ver026t</v>
          </cell>
          <cell r="C2372" t="str">
            <v>Vergaderkamer</v>
          </cell>
          <cell r="D2372" t="str">
            <v>Tapijt</v>
          </cell>
          <cell r="E2372">
            <v>26</v>
          </cell>
          <cell r="F2372">
            <v>0.30199500000000007</v>
          </cell>
          <cell r="G2372">
            <v>1.1475000000000001E-2</v>
          </cell>
          <cell r="H2372">
            <v>0</v>
          </cell>
          <cell r="I2372">
            <v>0</v>
          </cell>
          <cell r="J2372">
            <v>0</v>
          </cell>
          <cell r="K2372">
            <v>0</v>
          </cell>
          <cell r="L2372">
            <v>0</v>
          </cell>
          <cell r="M2372">
            <v>0</v>
          </cell>
          <cell r="N2372">
            <v>0</v>
          </cell>
          <cell r="O2372">
            <v>0</v>
          </cell>
          <cell r="P2372">
            <v>0.31347000000000008</v>
          </cell>
          <cell r="Q2372">
            <v>82.942546336172512</v>
          </cell>
          <cell r="R2372" t="str">
            <v>Ver026t</v>
          </cell>
          <cell r="S2372">
            <v>0.81</v>
          </cell>
        </row>
        <row r="2373">
          <cell r="B2373" t="str">
            <v>Ver012t</v>
          </cell>
          <cell r="C2373" t="str">
            <v>Vergaderkamer</v>
          </cell>
          <cell r="D2373" t="str">
            <v>Tapijt</v>
          </cell>
          <cell r="E2373">
            <v>12</v>
          </cell>
          <cell r="F2373">
            <v>0.30199500000000007</v>
          </cell>
          <cell r="G2373">
            <v>1.1475000000000001E-2</v>
          </cell>
          <cell r="H2373">
            <v>0</v>
          </cell>
          <cell r="I2373">
            <v>0</v>
          </cell>
          <cell r="J2373">
            <v>0</v>
          </cell>
          <cell r="K2373">
            <v>0</v>
          </cell>
          <cell r="L2373">
            <v>0</v>
          </cell>
          <cell r="M2373">
            <v>0</v>
          </cell>
          <cell r="N2373">
            <v>0</v>
          </cell>
          <cell r="O2373">
            <v>0</v>
          </cell>
          <cell r="P2373">
            <v>0.31347000000000008</v>
          </cell>
          <cell r="Q2373">
            <v>38.281175232079619</v>
          </cell>
          <cell r="R2373" t="str">
            <v>Ver012t</v>
          </cell>
          <cell r="S2373">
            <v>0.81</v>
          </cell>
        </row>
        <row r="2374">
          <cell r="B2374" t="str">
            <v>Ver052tz</v>
          </cell>
          <cell r="C2374" t="str">
            <v>Vergaderkamer, weekend</v>
          </cell>
          <cell r="D2374" t="str">
            <v>Tapijt</v>
          </cell>
          <cell r="E2374">
            <v>52</v>
          </cell>
          <cell r="F2374">
            <v>0.30199500000000007</v>
          </cell>
          <cell r="G2374">
            <v>1.1475000000000001E-2</v>
          </cell>
          <cell r="H2374">
            <v>0</v>
          </cell>
          <cell r="I2374">
            <v>0</v>
          </cell>
          <cell r="J2374">
            <v>0</v>
          </cell>
          <cell r="K2374">
            <v>0</v>
          </cell>
          <cell r="L2374">
            <v>0</v>
          </cell>
          <cell r="M2374">
            <v>0</v>
          </cell>
          <cell r="N2374">
            <v>0</v>
          </cell>
          <cell r="O2374">
            <v>0</v>
          </cell>
          <cell r="P2374">
            <v>0.31347000000000008</v>
          </cell>
          <cell r="Q2374">
            <v>165.88509267234502</v>
          </cell>
          <cell r="R2374" t="str">
            <v>Ver052tz</v>
          </cell>
          <cell r="S2374">
            <v>0.81</v>
          </cell>
        </row>
        <row r="2375">
          <cell r="B2375" t="str">
            <v>Ver001t</v>
          </cell>
          <cell r="D2375" t="str">
            <v>Tapijt</v>
          </cell>
          <cell r="E2375">
            <v>1</v>
          </cell>
          <cell r="F2375">
            <v>0.30199500000000007</v>
          </cell>
          <cell r="G2375">
            <v>1.1475000000000001E-2</v>
          </cell>
          <cell r="H2375">
            <v>0</v>
          </cell>
          <cell r="I2375">
            <v>0</v>
          </cell>
          <cell r="J2375">
            <v>0</v>
          </cell>
          <cell r="K2375">
            <v>0</v>
          </cell>
          <cell r="L2375">
            <v>0</v>
          </cell>
          <cell r="M2375">
            <v>0</v>
          </cell>
          <cell r="N2375">
            <v>0</v>
          </cell>
          <cell r="O2375">
            <v>0</v>
          </cell>
          <cell r="P2375">
            <v>0.31347000000000008</v>
          </cell>
          <cell r="Q2375">
            <v>3.190097936006635</v>
          </cell>
          <cell r="R2375" t="str">
            <v>Ver001t</v>
          </cell>
          <cell r="S2375">
            <v>0.81</v>
          </cell>
        </row>
        <row r="2376">
          <cell r="B2376" t="str">
            <v>Ver002t</v>
          </cell>
          <cell r="D2376" t="str">
            <v>Tapijt</v>
          </cell>
          <cell r="E2376">
            <v>2</v>
          </cell>
          <cell r="F2376">
            <v>0.30199500000000007</v>
          </cell>
          <cell r="G2376">
            <v>1.1475000000000001E-2</v>
          </cell>
          <cell r="H2376">
            <v>0</v>
          </cell>
          <cell r="I2376">
            <v>0</v>
          </cell>
          <cell r="J2376">
            <v>0</v>
          </cell>
          <cell r="K2376">
            <v>0</v>
          </cell>
          <cell r="L2376">
            <v>0</v>
          </cell>
          <cell r="M2376">
            <v>0</v>
          </cell>
          <cell r="N2376">
            <v>0</v>
          </cell>
          <cell r="O2376">
            <v>0</v>
          </cell>
          <cell r="P2376">
            <v>0.31347000000000008</v>
          </cell>
          <cell r="Q2376">
            <v>6.3801958720132701</v>
          </cell>
          <cell r="R2376" t="str">
            <v>Ver002t</v>
          </cell>
          <cell r="S2376">
            <v>0.81</v>
          </cell>
        </row>
        <row r="2377">
          <cell r="B2377" t="str">
            <v>Ver003t</v>
          </cell>
          <cell r="D2377" t="str">
            <v>Tapijt</v>
          </cell>
          <cell r="E2377">
            <v>3</v>
          </cell>
          <cell r="F2377">
            <v>0.30199500000000007</v>
          </cell>
          <cell r="G2377">
            <v>1.1475000000000001E-2</v>
          </cell>
          <cell r="H2377">
            <v>0</v>
          </cell>
          <cell r="I2377">
            <v>0</v>
          </cell>
          <cell r="J2377">
            <v>0</v>
          </cell>
          <cell r="K2377">
            <v>0</v>
          </cell>
          <cell r="L2377">
            <v>0</v>
          </cell>
          <cell r="M2377">
            <v>0</v>
          </cell>
          <cell r="N2377">
            <v>0</v>
          </cell>
          <cell r="O2377">
            <v>0</v>
          </cell>
          <cell r="P2377">
            <v>0.31347000000000008</v>
          </cell>
          <cell r="Q2377">
            <v>9.5702938080199047</v>
          </cell>
          <cell r="R2377" t="str">
            <v>Ver003t</v>
          </cell>
          <cell r="S2377">
            <v>0.81</v>
          </cell>
        </row>
        <row r="2378">
          <cell r="B2378" t="str">
            <v>Ver004t</v>
          </cell>
          <cell r="D2378" t="str">
            <v>Tapijt</v>
          </cell>
          <cell r="E2378">
            <v>4</v>
          </cell>
          <cell r="F2378">
            <v>0.30199500000000007</v>
          </cell>
          <cell r="G2378">
            <v>1.1475000000000001E-2</v>
          </cell>
          <cell r="H2378">
            <v>0</v>
          </cell>
          <cell r="I2378">
            <v>0</v>
          </cell>
          <cell r="J2378">
            <v>0</v>
          </cell>
          <cell r="K2378">
            <v>0</v>
          </cell>
          <cell r="L2378">
            <v>0</v>
          </cell>
          <cell r="M2378">
            <v>0</v>
          </cell>
          <cell r="N2378">
            <v>0</v>
          </cell>
          <cell r="O2378">
            <v>0</v>
          </cell>
          <cell r="P2378">
            <v>0.31347000000000008</v>
          </cell>
          <cell r="Q2378">
            <v>12.76039174402654</v>
          </cell>
          <cell r="R2378" t="str">
            <v>Ver004t</v>
          </cell>
          <cell r="S2378">
            <v>0.81</v>
          </cell>
        </row>
        <row r="2379">
          <cell r="B2379" t="str">
            <v>Ver005t</v>
          </cell>
          <cell r="D2379" t="str">
            <v>Tapijt</v>
          </cell>
          <cell r="E2379">
            <v>5</v>
          </cell>
          <cell r="F2379">
            <v>0.30199500000000007</v>
          </cell>
          <cell r="G2379">
            <v>1.1475000000000001E-2</v>
          </cell>
          <cell r="H2379">
            <v>0</v>
          </cell>
          <cell r="I2379">
            <v>0</v>
          </cell>
          <cell r="J2379">
            <v>0</v>
          </cell>
          <cell r="K2379">
            <v>0</v>
          </cell>
          <cell r="L2379">
            <v>0</v>
          </cell>
          <cell r="M2379">
            <v>0</v>
          </cell>
          <cell r="N2379">
            <v>0</v>
          </cell>
          <cell r="O2379">
            <v>0</v>
          </cell>
          <cell r="P2379">
            <v>0.31347000000000008</v>
          </cell>
          <cell r="Q2379">
            <v>15.950489680033174</v>
          </cell>
          <cell r="R2379" t="str">
            <v>Ver005t</v>
          </cell>
          <cell r="S2379">
            <v>0.81</v>
          </cell>
        </row>
        <row r="2380">
          <cell r="B2380" t="str">
            <v>Ver006t</v>
          </cell>
          <cell r="D2380" t="str">
            <v>Tapijt</v>
          </cell>
          <cell r="E2380">
            <v>6</v>
          </cell>
          <cell r="F2380">
            <v>0.76009500000000008</v>
          </cell>
          <cell r="G2380">
            <v>2.1195000000000002E-2</v>
          </cell>
          <cell r="H2380">
            <v>0</v>
          </cell>
          <cell r="I2380">
            <v>0</v>
          </cell>
          <cell r="J2380">
            <v>0</v>
          </cell>
          <cell r="K2380">
            <v>0</v>
          </cell>
          <cell r="L2380">
            <v>8.1000000000000017E-4</v>
          </cell>
          <cell r="M2380">
            <v>0</v>
          </cell>
          <cell r="N2380">
            <v>0</v>
          </cell>
          <cell r="O2380">
            <v>0</v>
          </cell>
          <cell r="P2380">
            <v>0.78210000000000002</v>
          </cell>
          <cell r="Q2380">
            <v>7.6716532412734937</v>
          </cell>
          <cell r="R2380" t="str">
            <v>Ver006t</v>
          </cell>
          <cell r="S2380">
            <v>0.81</v>
          </cell>
        </row>
        <row r="2381">
          <cell r="B2381" t="str">
            <v>Ver007t</v>
          </cell>
          <cell r="D2381" t="str">
            <v>Tapijt</v>
          </cell>
          <cell r="E2381">
            <v>7</v>
          </cell>
          <cell r="F2381">
            <v>0.76009500000000008</v>
          </cell>
          <cell r="G2381">
            <v>2.1195000000000002E-2</v>
          </cell>
          <cell r="H2381">
            <v>0</v>
          </cell>
          <cell r="I2381">
            <v>0</v>
          </cell>
          <cell r="J2381">
            <v>0</v>
          </cell>
          <cell r="K2381">
            <v>0</v>
          </cell>
          <cell r="L2381">
            <v>8.1000000000000017E-4</v>
          </cell>
          <cell r="M2381">
            <v>0</v>
          </cell>
          <cell r="N2381">
            <v>0</v>
          </cell>
          <cell r="O2381">
            <v>0</v>
          </cell>
          <cell r="P2381">
            <v>0.78210000000000002</v>
          </cell>
          <cell r="Q2381">
            <v>8.9502621148190755</v>
          </cell>
          <cell r="R2381" t="str">
            <v>Ver007t</v>
          </cell>
          <cell r="S2381">
            <v>0.81</v>
          </cell>
        </row>
        <row r="2382">
          <cell r="B2382" t="str">
            <v>Ver008t</v>
          </cell>
          <cell r="D2382" t="str">
            <v>Tapijt</v>
          </cell>
          <cell r="E2382">
            <v>8</v>
          </cell>
          <cell r="F2382">
            <v>0.76009500000000008</v>
          </cell>
          <cell r="G2382">
            <v>2.1195000000000002E-2</v>
          </cell>
          <cell r="H2382">
            <v>0</v>
          </cell>
          <cell r="I2382">
            <v>0</v>
          </cell>
          <cell r="J2382">
            <v>0</v>
          </cell>
          <cell r="K2382">
            <v>0</v>
          </cell>
          <cell r="L2382">
            <v>8.1000000000000017E-4</v>
          </cell>
          <cell r="M2382">
            <v>0</v>
          </cell>
          <cell r="N2382">
            <v>0</v>
          </cell>
          <cell r="O2382">
            <v>0</v>
          </cell>
          <cell r="P2382">
            <v>0.78210000000000002</v>
          </cell>
          <cell r="Q2382">
            <v>10.228870988364658</v>
          </cell>
          <cell r="R2382" t="str">
            <v>Ver008t</v>
          </cell>
          <cell r="S2382">
            <v>0.81</v>
          </cell>
        </row>
        <row r="2383">
          <cell r="B2383" t="str">
            <v>Ver009t</v>
          </cell>
          <cell r="D2383" t="str">
            <v>Tapijt</v>
          </cell>
          <cell r="E2383">
            <v>9</v>
          </cell>
          <cell r="F2383">
            <v>0.76009500000000008</v>
          </cell>
          <cell r="G2383">
            <v>2.1195000000000002E-2</v>
          </cell>
          <cell r="H2383">
            <v>0</v>
          </cell>
          <cell r="I2383">
            <v>0</v>
          </cell>
          <cell r="J2383">
            <v>0</v>
          </cell>
          <cell r="K2383">
            <v>0</v>
          </cell>
          <cell r="L2383">
            <v>8.1000000000000017E-4</v>
          </cell>
          <cell r="M2383">
            <v>0</v>
          </cell>
          <cell r="N2383">
            <v>0</v>
          </cell>
          <cell r="O2383">
            <v>0</v>
          </cell>
          <cell r="P2383">
            <v>0.78210000000000002</v>
          </cell>
          <cell r="Q2383">
            <v>11.507479861910241</v>
          </cell>
          <cell r="R2383" t="str">
            <v>Ver009t</v>
          </cell>
          <cell r="S2383">
            <v>0.81</v>
          </cell>
        </row>
        <row r="2384">
          <cell r="B2384" t="str">
            <v>Ver010t</v>
          </cell>
          <cell r="D2384" t="str">
            <v>Tapijt</v>
          </cell>
          <cell r="E2384">
            <v>10</v>
          </cell>
          <cell r="F2384">
            <v>0.76009500000000008</v>
          </cell>
          <cell r="G2384">
            <v>2.1195000000000002E-2</v>
          </cell>
          <cell r="H2384">
            <v>0</v>
          </cell>
          <cell r="I2384">
            <v>0</v>
          </cell>
          <cell r="J2384">
            <v>0</v>
          </cell>
          <cell r="K2384">
            <v>0</v>
          </cell>
          <cell r="L2384">
            <v>8.1000000000000017E-4</v>
          </cell>
          <cell r="M2384">
            <v>0</v>
          </cell>
          <cell r="N2384">
            <v>0</v>
          </cell>
          <cell r="O2384">
            <v>0</v>
          </cell>
          <cell r="P2384">
            <v>0.78210000000000002</v>
          </cell>
          <cell r="Q2384">
            <v>12.786088735455824</v>
          </cell>
          <cell r="R2384" t="str">
            <v>Ver010t</v>
          </cell>
          <cell r="S2384">
            <v>0.81</v>
          </cell>
        </row>
        <row r="2385">
          <cell r="B2385" t="str">
            <v>Ver011t</v>
          </cell>
          <cell r="D2385" t="str">
            <v>Tapijt</v>
          </cell>
          <cell r="E2385">
            <v>11</v>
          </cell>
          <cell r="F2385">
            <v>0.76009500000000008</v>
          </cell>
          <cell r="G2385">
            <v>2.1195000000000002E-2</v>
          </cell>
          <cell r="H2385">
            <v>0</v>
          </cell>
          <cell r="I2385">
            <v>0</v>
          </cell>
          <cell r="J2385">
            <v>0</v>
          </cell>
          <cell r="K2385">
            <v>0</v>
          </cell>
          <cell r="L2385">
            <v>8.1000000000000017E-4</v>
          </cell>
          <cell r="M2385">
            <v>0</v>
          </cell>
          <cell r="N2385">
            <v>0</v>
          </cell>
          <cell r="O2385">
            <v>0</v>
          </cell>
          <cell r="P2385">
            <v>0.78210000000000002</v>
          </cell>
          <cell r="Q2385">
            <v>14.064697609001405</v>
          </cell>
          <cell r="R2385" t="str">
            <v>Ver011t</v>
          </cell>
          <cell r="S2385">
            <v>0.81</v>
          </cell>
        </row>
        <row r="2387">
          <cell r="B2387" t="str">
            <v>Voo260p</v>
          </cell>
          <cell r="C2387" t="str">
            <v>Voorruimte sanitair</v>
          </cell>
          <cell r="D2387" t="str">
            <v>PU</v>
          </cell>
          <cell r="E2387">
            <v>260</v>
          </cell>
          <cell r="F2387">
            <v>1.6806977777777778</v>
          </cell>
          <cell r="G2387">
            <v>0</v>
          </cell>
          <cell r="H2387">
            <v>0.104</v>
          </cell>
          <cell r="I2387">
            <v>0</v>
          </cell>
          <cell r="J2387">
            <v>0</v>
          </cell>
          <cell r="K2387">
            <v>0</v>
          </cell>
          <cell r="L2387">
            <v>3.6400000000000002E-2</v>
          </cell>
          <cell r="M2387">
            <v>0</v>
          </cell>
          <cell r="N2387">
            <v>0</v>
          </cell>
          <cell r="O2387">
            <v>0</v>
          </cell>
          <cell r="P2387">
            <v>1.8210977777777779</v>
          </cell>
          <cell r="Q2387">
            <v>142.77102699958755</v>
          </cell>
          <cell r="R2387" t="str">
            <v>Voo260p</v>
          </cell>
          <cell r="S2387">
            <v>0.78</v>
          </cell>
        </row>
        <row r="2388">
          <cell r="B2388" t="str">
            <v>Voo260pn</v>
          </cell>
          <cell r="C2388" t="str">
            <v>Voorruimte sanitair, naloopronde</v>
          </cell>
          <cell r="D2388" t="str">
            <v>PU</v>
          </cell>
          <cell r="E2388">
            <v>260</v>
          </cell>
          <cell r="F2388">
            <v>1.18815</v>
          </cell>
          <cell r="G2388">
            <v>0</v>
          </cell>
          <cell r="H2388">
            <v>0</v>
          </cell>
          <cell r="I2388">
            <v>0</v>
          </cell>
          <cell r="J2388">
            <v>0</v>
          </cell>
          <cell r="K2388">
            <v>0</v>
          </cell>
          <cell r="L2388">
            <v>0</v>
          </cell>
          <cell r="M2388">
            <v>0</v>
          </cell>
          <cell r="N2388">
            <v>0</v>
          </cell>
          <cell r="O2388">
            <v>0</v>
          </cell>
          <cell r="P2388">
            <v>1.18815</v>
          </cell>
          <cell r="Q2388">
            <v>218.8275891091192</v>
          </cell>
          <cell r="R2388" t="str">
            <v>Voo260pn</v>
          </cell>
          <cell r="S2388">
            <v>0.81</v>
          </cell>
        </row>
        <row r="2389">
          <cell r="B2389" t="str">
            <v>Voo156p</v>
          </cell>
          <cell r="C2389" t="str">
            <v>Voorruimte sanitair</v>
          </cell>
          <cell r="D2389" t="str">
            <v>PU</v>
          </cell>
          <cell r="E2389">
            <v>156</v>
          </cell>
          <cell r="F2389">
            <v>1.3869000000000005</v>
          </cell>
          <cell r="G2389">
            <v>0</v>
          </cell>
          <cell r="H2389">
            <v>0</v>
          </cell>
          <cell r="I2389">
            <v>0</v>
          </cell>
          <cell r="J2389">
            <v>0</v>
          </cell>
          <cell r="K2389">
            <v>0</v>
          </cell>
          <cell r="L2389">
            <v>3.78E-2</v>
          </cell>
          <cell r="M2389">
            <v>0</v>
          </cell>
          <cell r="N2389">
            <v>0</v>
          </cell>
          <cell r="O2389">
            <v>0</v>
          </cell>
          <cell r="P2389">
            <v>1.4247000000000005</v>
          </cell>
          <cell r="Q2389">
            <v>109.49673615497998</v>
          </cell>
          <cell r="R2389" t="str">
            <v>Voo156p</v>
          </cell>
          <cell r="S2389">
            <v>0.81</v>
          </cell>
        </row>
        <row r="2390">
          <cell r="B2390" t="str">
            <v>Voo130p</v>
          </cell>
          <cell r="C2390" t="str">
            <v>Voorruimte sanitair</v>
          </cell>
          <cell r="D2390" t="str">
            <v>PU</v>
          </cell>
          <cell r="E2390">
            <v>130</v>
          </cell>
          <cell r="F2390">
            <v>1.3869000000000005</v>
          </cell>
          <cell r="G2390">
            <v>0</v>
          </cell>
          <cell r="H2390">
            <v>0</v>
          </cell>
          <cell r="I2390">
            <v>0</v>
          </cell>
          <cell r="J2390">
            <v>0</v>
          </cell>
          <cell r="K2390">
            <v>0</v>
          </cell>
          <cell r="L2390">
            <v>3.78E-2</v>
          </cell>
          <cell r="M2390">
            <v>0</v>
          </cell>
          <cell r="N2390">
            <v>0</v>
          </cell>
          <cell r="O2390">
            <v>0</v>
          </cell>
          <cell r="P2390">
            <v>1.4247000000000005</v>
          </cell>
          <cell r="Q2390">
            <v>91.247280129149985</v>
          </cell>
          <cell r="R2390" t="str">
            <v>Voo130p</v>
          </cell>
          <cell r="S2390">
            <v>0.81</v>
          </cell>
        </row>
        <row r="2391">
          <cell r="B2391" t="str">
            <v>Voo104p</v>
          </cell>
          <cell r="C2391" t="str">
            <v>Voorruimte sanitair</v>
          </cell>
          <cell r="D2391" t="str">
            <v>PU</v>
          </cell>
          <cell r="E2391">
            <v>104</v>
          </cell>
          <cell r="F2391">
            <v>1.3869000000000005</v>
          </cell>
          <cell r="G2391">
            <v>0</v>
          </cell>
          <cell r="H2391">
            <v>0</v>
          </cell>
          <cell r="I2391">
            <v>0</v>
          </cell>
          <cell r="J2391">
            <v>0</v>
          </cell>
          <cell r="K2391">
            <v>0</v>
          </cell>
          <cell r="L2391">
            <v>3.78E-2</v>
          </cell>
          <cell r="M2391">
            <v>0</v>
          </cell>
          <cell r="N2391">
            <v>0</v>
          </cell>
          <cell r="O2391">
            <v>0</v>
          </cell>
          <cell r="P2391">
            <v>1.4247000000000005</v>
          </cell>
          <cell r="Q2391">
            <v>72.997824103319985</v>
          </cell>
          <cell r="R2391" t="str">
            <v>Voo104p</v>
          </cell>
          <cell r="S2391">
            <v>0.81</v>
          </cell>
        </row>
        <row r="2392">
          <cell r="B2392" t="str">
            <v>Voo052p</v>
          </cell>
          <cell r="C2392" t="str">
            <v>Voorruimte sanitair</v>
          </cell>
          <cell r="D2392" t="str">
            <v>PU</v>
          </cell>
          <cell r="E2392">
            <v>52</v>
          </cell>
          <cell r="F2392">
            <v>0.5646000000000001</v>
          </cell>
          <cell r="G2392">
            <v>0</v>
          </cell>
          <cell r="H2392">
            <v>0.108</v>
          </cell>
          <cell r="I2392">
            <v>0</v>
          </cell>
          <cell r="J2392">
            <v>0</v>
          </cell>
          <cell r="K2392">
            <v>0</v>
          </cell>
          <cell r="L2392">
            <v>0.16380000000000003</v>
          </cell>
          <cell r="M2392">
            <v>0</v>
          </cell>
          <cell r="N2392">
            <v>0</v>
          </cell>
          <cell r="O2392">
            <v>0</v>
          </cell>
          <cell r="P2392">
            <v>0.83640000000000014</v>
          </cell>
          <cell r="Q2392">
            <v>62.171209947393585</v>
          </cell>
          <cell r="R2392" t="str">
            <v>Voo052p</v>
          </cell>
          <cell r="S2392">
            <v>0.81</v>
          </cell>
        </row>
        <row r="2393">
          <cell r="B2393" t="str">
            <v>Voo026p</v>
          </cell>
          <cell r="C2393" t="str">
            <v>Voorruimte sanitair</v>
          </cell>
          <cell r="D2393" t="str">
            <v>PU</v>
          </cell>
          <cell r="E2393">
            <v>26</v>
          </cell>
          <cell r="F2393">
            <v>1.3869000000000005</v>
          </cell>
          <cell r="G2393">
            <v>0</v>
          </cell>
          <cell r="H2393">
            <v>0</v>
          </cell>
          <cell r="I2393">
            <v>0</v>
          </cell>
          <cell r="J2393">
            <v>0</v>
          </cell>
          <cell r="K2393">
            <v>0</v>
          </cell>
          <cell r="L2393">
            <v>3.78E-2</v>
          </cell>
          <cell r="M2393">
            <v>0</v>
          </cell>
          <cell r="N2393">
            <v>0</v>
          </cell>
          <cell r="O2393">
            <v>0</v>
          </cell>
          <cell r="P2393">
            <v>1.4247000000000005</v>
          </cell>
          <cell r="Q2393">
            <v>18.249456025829996</v>
          </cell>
          <cell r="R2393" t="str">
            <v>Voo026p</v>
          </cell>
          <cell r="S2393">
            <v>0.81</v>
          </cell>
        </row>
        <row r="2394">
          <cell r="B2394" t="str">
            <v>Voo012p</v>
          </cell>
          <cell r="C2394" t="str">
            <v>Voorruimte sanitair</v>
          </cell>
          <cell r="D2394" t="str">
            <v>PU</v>
          </cell>
          <cell r="E2394">
            <v>12</v>
          </cell>
          <cell r="F2394">
            <v>1.3869000000000005</v>
          </cell>
          <cell r="G2394">
            <v>0</v>
          </cell>
          <cell r="H2394">
            <v>0</v>
          </cell>
          <cell r="I2394">
            <v>0</v>
          </cell>
          <cell r="J2394">
            <v>0</v>
          </cell>
          <cell r="K2394">
            <v>0</v>
          </cell>
          <cell r="L2394">
            <v>3.78E-2</v>
          </cell>
          <cell r="M2394">
            <v>0</v>
          </cell>
          <cell r="N2394">
            <v>0</v>
          </cell>
          <cell r="O2394">
            <v>0</v>
          </cell>
          <cell r="P2394">
            <v>1.4247000000000005</v>
          </cell>
          <cell r="Q2394">
            <v>8.4228258580753828</v>
          </cell>
          <cell r="R2394" t="str">
            <v>Voo012p</v>
          </cell>
          <cell r="S2394">
            <v>0.81</v>
          </cell>
        </row>
        <row r="2395">
          <cell r="B2395" t="str">
            <v>Voo052pz</v>
          </cell>
          <cell r="C2395" t="str">
            <v>Voorruimte sanitair, weekend</v>
          </cell>
          <cell r="D2395" t="str">
            <v>PU</v>
          </cell>
          <cell r="E2395">
            <v>52</v>
          </cell>
          <cell r="F2395">
            <v>0.36075000000000007</v>
          </cell>
          <cell r="G2395">
            <v>0</v>
          </cell>
          <cell r="H2395">
            <v>0</v>
          </cell>
          <cell r="I2395">
            <v>0</v>
          </cell>
          <cell r="J2395">
            <v>0</v>
          </cell>
          <cell r="K2395">
            <v>0</v>
          </cell>
          <cell r="L2395">
            <v>0</v>
          </cell>
          <cell r="M2395">
            <v>0</v>
          </cell>
          <cell r="N2395">
            <v>0</v>
          </cell>
          <cell r="O2395">
            <v>0</v>
          </cell>
          <cell r="P2395">
            <v>0.36075000000000007</v>
          </cell>
          <cell r="Q2395">
            <v>144.14414414414412</v>
          </cell>
          <cell r="R2395" t="str">
            <v>Voo052pz</v>
          </cell>
          <cell r="S2395">
            <v>0.81</v>
          </cell>
        </row>
        <row r="2396">
          <cell r="B2396" t="str">
            <v>Voo001p</v>
          </cell>
          <cell r="D2396" t="str">
            <v>PU</v>
          </cell>
          <cell r="E2396">
            <v>520</v>
          </cell>
          <cell r="F2396">
            <v>3.1395</v>
          </cell>
          <cell r="G2396">
            <v>0</v>
          </cell>
          <cell r="H2396">
            <v>0</v>
          </cell>
          <cell r="I2396">
            <v>0</v>
          </cell>
          <cell r="J2396">
            <v>0</v>
          </cell>
          <cell r="K2396">
            <v>0</v>
          </cell>
          <cell r="L2396">
            <v>0</v>
          </cell>
          <cell r="M2396">
            <v>0</v>
          </cell>
          <cell r="N2396">
            <v>0</v>
          </cell>
          <cell r="O2396">
            <v>0</v>
          </cell>
          <cell r="P2396">
            <v>3.1395</v>
          </cell>
          <cell r="Q2396">
            <v>165.63146997929607</v>
          </cell>
          <cell r="R2396" t="str">
            <v>Voo001p</v>
          </cell>
          <cell r="S2396">
            <v>0.81</v>
          </cell>
        </row>
        <row r="2397">
          <cell r="B2397" t="str">
            <v>Voo002p</v>
          </cell>
          <cell r="D2397" t="str">
            <v>PU</v>
          </cell>
          <cell r="E2397">
            <v>2</v>
          </cell>
          <cell r="F2397">
            <v>0.19695000000000004</v>
          </cell>
          <cell r="G2397">
            <v>0</v>
          </cell>
          <cell r="H2397">
            <v>0</v>
          </cell>
          <cell r="I2397">
            <v>0</v>
          </cell>
          <cell r="J2397">
            <v>0</v>
          </cell>
          <cell r="K2397">
            <v>0</v>
          </cell>
          <cell r="L2397">
            <v>0</v>
          </cell>
          <cell r="M2397">
            <v>0</v>
          </cell>
          <cell r="N2397">
            <v>0</v>
          </cell>
          <cell r="O2397">
            <v>0</v>
          </cell>
          <cell r="P2397">
            <v>0.19695000000000004</v>
          </cell>
          <cell r="Q2397">
            <v>10.154861640010154</v>
          </cell>
          <cell r="R2397" t="str">
            <v>Voo002p</v>
          </cell>
          <cell r="S2397">
            <v>0.81</v>
          </cell>
        </row>
        <row r="2398">
          <cell r="B2398" t="str">
            <v>Voo003p</v>
          </cell>
          <cell r="D2398" t="str">
            <v>PU</v>
          </cell>
          <cell r="E2398">
            <v>3</v>
          </cell>
          <cell r="F2398">
            <v>0.19695000000000004</v>
          </cell>
          <cell r="G2398">
            <v>0</v>
          </cell>
          <cell r="H2398">
            <v>0</v>
          </cell>
          <cell r="I2398">
            <v>0</v>
          </cell>
          <cell r="J2398">
            <v>0</v>
          </cell>
          <cell r="K2398">
            <v>0</v>
          </cell>
          <cell r="L2398">
            <v>0</v>
          </cell>
          <cell r="M2398">
            <v>0</v>
          </cell>
          <cell r="N2398">
            <v>0</v>
          </cell>
          <cell r="O2398">
            <v>0</v>
          </cell>
          <cell r="P2398">
            <v>0.19695000000000004</v>
          </cell>
          <cell r="Q2398">
            <v>15.232292460015231</v>
          </cell>
          <cell r="R2398" t="str">
            <v>Voo003p</v>
          </cell>
          <cell r="S2398">
            <v>0.81</v>
          </cell>
        </row>
        <row r="2399">
          <cell r="B2399" t="str">
            <v>Voo004p</v>
          </cell>
          <cell r="D2399" t="str">
            <v>PU</v>
          </cell>
          <cell r="E2399">
            <v>1300</v>
          </cell>
          <cell r="F2399">
            <v>7.8487499999999999</v>
          </cell>
          <cell r="G2399">
            <v>0</v>
          </cell>
          <cell r="H2399">
            <v>0</v>
          </cell>
          <cell r="I2399">
            <v>0</v>
          </cell>
          <cell r="J2399">
            <v>0</v>
          </cell>
          <cell r="K2399">
            <v>0</v>
          </cell>
          <cell r="L2399">
            <v>0</v>
          </cell>
          <cell r="M2399">
            <v>0</v>
          </cell>
          <cell r="N2399">
            <v>0</v>
          </cell>
          <cell r="O2399">
            <v>0</v>
          </cell>
          <cell r="P2399">
            <v>7.8487499999999999</v>
          </cell>
          <cell r="Q2399">
            <v>165.63146997929607</v>
          </cell>
          <cell r="R2399" t="str">
            <v>Voo004p</v>
          </cell>
          <cell r="S2399">
            <v>0.81</v>
          </cell>
        </row>
        <row r="2400">
          <cell r="B2400" t="str">
            <v>Voo005p</v>
          </cell>
          <cell r="D2400" t="str">
            <v>PU</v>
          </cell>
          <cell r="E2400">
            <v>5</v>
          </cell>
          <cell r="F2400">
            <v>1.3869000000000005</v>
          </cell>
          <cell r="G2400">
            <v>0</v>
          </cell>
          <cell r="H2400">
            <v>0</v>
          </cell>
          <cell r="I2400">
            <v>0</v>
          </cell>
          <cell r="J2400">
            <v>0</v>
          </cell>
          <cell r="K2400">
            <v>0</v>
          </cell>
          <cell r="L2400">
            <v>3.78E-2</v>
          </cell>
          <cell r="M2400">
            <v>0</v>
          </cell>
          <cell r="N2400">
            <v>0</v>
          </cell>
          <cell r="O2400">
            <v>0</v>
          </cell>
          <cell r="P2400">
            <v>1.4247000000000005</v>
          </cell>
          <cell r="Q2400">
            <v>3.5095107741980764</v>
          </cell>
          <cell r="R2400" t="str">
            <v>Voo005p</v>
          </cell>
          <cell r="S2400">
            <v>0.81</v>
          </cell>
        </row>
        <row r="2401">
          <cell r="B2401" t="str">
            <v>Voo006p</v>
          </cell>
          <cell r="D2401" t="str">
            <v>PU</v>
          </cell>
          <cell r="E2401">
            <v>6</v>
          </cell>
          <cell r="F2401">
            <v>1.7866500000000001</v>
          </cell>
          <cell r="G2401">
            <v>0</v>
          </cell>
          <cell r="H2401">
            <v>0</v>
          </cell>
          <cell r="I2401">
            <v>0</v>
          </cell>
          <cell r="J2401">
            <v>5.3999999999999999E-2</v>
          </cell>
          <cell r="K2401">
            <v>0</v>
          </cell>
          <cell r="L2401">
            <v>3.78E-2</v>
          </cell>
          <cell r="M2401">
            <v>0</v>
          </cell>
          <cell r="N2401">
            <v>0</v>
          </cell>
          <cell r="O2401">
            <v>0</v>
          </cell>
          <cell r="P2401">
            <v>1.8784500000000002</v>
          </cell>
          <cell r="Q2401">
            <v>3.1941228140221991</v>
          </cell>
          <cell r="R2401" t="str">
            <v>Voo006p</v>
          </cell>
          <cell r="S2401">
            <v>0.81</v>
          </cell>
        </row>
        <row r="2402">
          <cell r="B2402" t="str">
            <v>Voo007p</v>
          </cell>
          <cell r="D2402" t="str">
            <v>PU</v>
          </cell>
          <cell r="E2402">
            <v>7</v>
          </cell>
          <cell r="F2402">
            <v>1.7866500000000001</v>
          </cell>
          <cell r="G2402">
            <v>0</v>
          </cell>
          <cell r="H2402">
            <v>0</v>
          </cell>
          <cell r="I2402">
            <v>0</v>
          </cell>
          <cell r="J2402">
            <v>5.3999999999999999E-2</v>
          </cell>
          <cell r="K2402">
            <v>0</v>
          </cell>
          <cell r="L2402">
            <v>3.78E-2</v>
          </cell>
          <cell r="M2402">
            <v>0</v>
          </cell>
          <cell r="N2402">
            <v>0</v>
          </cell>
          <cell r="O2402">
            <v>0</v>
          </cell>
          <cell r="P2402">
            <v>1.8784500000000002</v>
          </cell>
          <cell r="Q2402">
            <v>3.7264766163592324</v>
          </cell>
          <cell r="R2402" t="str">
            <v>Voo007p</v>
          </cell>
          <cell r="S2402">
            <v>0.81</v>
          </cell>
        </row>
        <row r="2403">
          <cell r="B2403" t="str">
            <v>Voo008p</v>
          </cell>
          <cell r="D2403" t="str">
            <v>PU</v>
          </cell>
          <cell r="E2403">
            <v>8</v>
          </cell>
          <cell r="F2403">
            <v>1.7866500000000001</v>
          </cell>
          <cell r="G2403">
            <v>0</v>
          </cell>
          <cell r="H2403">
            <v>0</v>
          </cell>
          <cell r="I2403">
            <v>0</v>
          </cell>
          <cell r="J2403">
            <v>5.3999999999999999E-2</v>
          </cell>
          <cell r="K2403">
            <v>0</v>
          </cell>
          <cell r="L2403">
            <v>3.78E-2</v>
          </cell>
          <cell r="M2403">
            <v>0</v>
          </cell>
          <cell r="N2403">
            <v>0</v>
          </cell>
          <cell r="O2403">
            <v>0</v>
          </cell>
          <cell r="P2403">
            <v>1.8784500000000002</v>
          </cell>
          <cell r="Q2403">
            <v>4.2588304186962658</v>
          </cell>
          <cell r="R2403" t="str">
            <v>Voo008p</v>
          </cell>
          <cell r="S2403">
            <v>0.81</v>
          </cell>
        </row>
        <row r="2404">
          <cell r="B2404" t="str">
            <v>Voo009p</v>
          </cell>
          <cell r="D2404" t="str">
            <v>PU</v>
          </cell>
          <cell r="E2404">
            <v>9</v>
          </cell>
          <cell r="F2404">
            <v>1.7866500000000001</v>
          </cell>
          <cell r="G2404">
            <v>0</v>
          </cell>
          <cell r="H2404">
            <v>0</v>
          </cell>
          <cell r="I2404">
            <v>0</v>
          </cell>
          <cell r="J2404">
            <v>5.3999999999999999E-2</v>
          </cell>
          <cell r="K2404">
            <v>0</v>
          </cell>
          <cell r="L2404">
            <v>3.78E-2</v>
          </cell>
          <cell r="M2404">
            <v>0</v>
          </cell>
          <cell r="N2404">
            <v>0</v>
          </cell>
          <cell r="O2404">
            <v>0</v>
          </cell>
          <cell r="P2404">
            <v>1.8784500000000002</v>
          </cell>
          <cell r="Q2404">
            <v>4.7911842210332987</v>
          </cell>
          <cell r="R2404" t="str">
            <v>Voo009p</v>
          </cell>
          <cell r="S2404">
            <v>0.81</v>
          </cell>
        </row>
        <row r="2405">
          <cell r="B2405" t="str">
            <v>Voo010p</v>
          </cell>
          <cell r="D2405" t="str">
            <v>PU</v>
          </cell>
          <cell r="E2405">
            <v>10</v>
          </cell>
          <cell r="F2405">
            <v>1.7866500000000001</v>
          </cell>
          <cell r="G2405">
            <v>0</v>
          </cell>
          <cell r="H2405">
            <v>0</v>
          </cell>
          <cell r="I2405">
            <v>0</v>
          </cell>
          <cell r="J2405">
            <v>5.3999999999999999E-2</v>
          </cell>
          <cell r="K2405">
            <v>0</v>
          </cell>
          <cell r="L2405">
            <v>3.78E-2</v>
          </cell>
          <cell r="M2405">
            <v>0</v>
          </cell>
          <cell r="N2405">
            <v>0</v>
          </cell>
          <cell r="O2405">
            <v>0</v>
          </cell>
          <cell r="P2405">
            <v>1.8784500000000002</v>
          </cell>
          <cell r="Q2405">
            <v>5.3235380233703324</v>
          </cell>
          <cell r="R2405" t="str">
            <v>Voo010p</v>
          </cell>
          <cell r="S2405">
            <v>0.81</v>
          </cell>
        </row>
        <row r="2406">
          <cell r="B2406" t="str">
            <v>Voo011p</v>
          </cell>
          <cell r="D2406" t="str">
            <v>PU</v>
          </cell>
          <cell r="E2406">
            <v>11</v>
          </cell>
          <cell r="F2406">
            <v>1.7866500000000001</v>
          </cell>
          <cell r="G2406">
            <v>0</v>
          </cell>
          <cell r="H2406">
            <v>0</v>
          </cell>
          <cell r="I2406">
            <v>0</v>
          </cell>
          <cell r="J2406">
            <v>5.3999999999999999E-2</v>
          </cell>
          <cell r="K2406">
            <v>0</v>
          </cell>
          <cell r="L2406">
            <v>3.78E-2</v>
          </cell>
          <cell r="M2406">
            <v>0</v>
          </cell>
          <cell r="N2406">
            <v>0</v>
          </cell>
          <cell r="O2406">
            <v>0</v>
          </cell>
          <cell r="P2406">
            <v>1.8784500000000002</v>
          </cell>
          <cell r="Q2406">
            <v>5.8558918257073653</v>
          </cell>
          <cell r="R2406" t="str">
            <v>Voo011p</v>
          </cell>
          <cell r="S2406">
            <v>0.81</v>
          </cell>
        </row>
        <row r="2408">
          <cell r="B2408" t="str">
            <v>Voo260s</v>
          </cell>
          <cell r="C2408" t="str">
            <v>Voorruimte sanitair</v>
          </cell>
          <cell r="D2408" t="str">
            <v>Steen</v>
          </cell>
          <cell r="E2408">
            <v>260</v>
          </cell>
          <cell r="F2408">
            <v>1.6349333333333333</v>
          </cell>
          <cell r="G2408">
            <v>0</v>
          </cell>
          <cell r="H2408">
            <v>0.12</v>
          </cell>
          <cell r="I2408">
            <v>0</v>
          </cell>
          <cell r="J2408">
            <v>0</v>
          </cell>
          <cell r="K2408">
            <v>0</v>
          </cell>
          <cell r="L2408">
            <v>4.2000000000000003E-2</v>
          </cell>
          <cell r="M2408">
            <v>0</v>
          </cell>
          <cell r="N2408">
            <v>0</v>
          </cell>
          <cell r="O2408">
            <v>0</v>
          </cell>
          <cell r="P2408">
            <v>1.7969333333333333</v>
          </cell>
          <cell r="Q2408">
            <v>144.69095496030272</v>
          </cell>
          <cell r="R2408" t="str">
            <v>Voo260s</v>
          </cell>
          <cell r="S2408">
            <v>0.9</v>
          </cell>
        </row>
        <row r="2409">
          <cell r="B2409" t="str">
            <v>Voo260sn</v>
          </cell>
          <cell r="C2409" t="str">
            <v>Voorruimte sanitair, naloopronde</v>
          </cell>
          <cell r="D2409" t="str">
            <v>Steen</v>
          </cell>
          <cell r="E2409">
            <v>260</v>
          </cell>
          <cell r="F2409">
            <v>1.4494999999999998</v>
          </cell>
          <cell r="G2409">
            <v>0</v>
          </cell>
          <cell r="H2409">
            <v>0</v>
          </cell>
          <cell r="I2409">
            <v>0</v>
          </cell>
          <cell r="J2409">
            <v>0</v>
          </cell>
          <cell r="K2409">
            <v>0</v>
          </cell>
          <cell r="L2409">
            <v>0</v>
          </cell>
          <cell r="M2409">
            <v>0</v>
          </cell>
          <cell r="N2409">
            <v>0</v>
          </cell>
          <cell r="O2409">
            <v>0</v>
          </cell>
          <cell r="P2409">
            <v>1.4494999999999998</v>
          </cell>
          <cell r="Q2409">
            <v>179.37219730941706</v>
          </cell>
          <cell r="R2409" t="str">
            <v>Voo260sn</v>
          </cell>
          <cell r="S2409">
            <v>0.9</v>
          </cell>
        </row>
        <row r="2410">
          <cell r="B2410" t="str">
            <v>Voo156s</v>
          </cell>
          <cell r="C2410" t="str">
            <v>Voorruimte sanitair</v>
          </cell>
          <cell r="D2410" t="str">
            <v>Steen</v>
          </cell>
          <cell r="E2410">
            <v>156</v>
          </cell>
          <cell r="F2410">
            <v>1.6731666666666667</v>
          </cell>
          <cell r="G2410">
            <v>0</v>
          </cell>
          <cell r="H2410">
            <v>0.12</v>
          </cell>
          <cell r="I2410">
            <v>0</v>
          </cell>
          <cell r="J2410">
            <v>0</v>
          </cell>
          <cell r="K2410">
            <v>0</v>
          </cell>
          <cell r="L2410">
            <v>4.2000000000000003E-2</v>
          </cell>
          <cell r="M2410">
            <v>0</v>
          </cell>
          <cell r="N2410">
            <v>0</v>
          </cell>
          <cell r="O2410">
            <v>0</v>
          </cell>
          <cell r="P2410">
            <v>1.8351666666666666</v>
          </cell>
          <cell r="Q2410">
            <v>85.005903187721358</v>
          </cell>
          <cell r="R2410" t="str">
            <v>Voo156s</v>
          </cell>
          <cell r="S2410">
            <v>0.9</v>
          </cell>
        </row>
        <row r="2411">
          <cell r="B2411" t="str">
            <v>Voo130s</v>
          </cell>
          <cell r="C2411" t="str">
            <v>Voorruimte sanitair</v>
          </cell>
          <cell r="D2411" t="str">
            <v>Steen</v>
          </cell>
          <cell r="E2411">
            <v>130</v>
          </cell>
          <cell r="F2411">
            <v>1.6731666666666667</v>
          </cell>
          <cell r="G2411">
            <v>0</v>
          </cell>
          <cell r="H2411">
            <v>0.12</v>
          </cell>
          <cell r="I2411">
            <v>0</v>
          </cell>
          <cell r="J2411">
            <v>0</v>
          </cell>
          <cell r="K2411">
            <v>0</v>
          </cell>
          <cell r="L2411">
            <v>4.2000000000000003E-2</v>
          </cell>
          <cell r="M2411">
            <v>0</v>
          </cell>
          <cell r="N2411">
            <v>0</v>
          </cell>
          <cell r="O2411">
            <v>0</v>
          </cell>
          <cell r="P2411">
            <v>1.8351666666666666</v>
          </cell>
          <cell r="Q2411">
            <v>70.838252656434463</v>
          </cell>
          <cell r="R2411" t="str">
            <v>Voo130s</v>
          </cell>
          <cell r="S2411">
            <v>0.9</v>
          </cell>
        </row>
        <row r="2412">
          <cell r="B2412" t="str">
            <v>Voo104s</v>
          </cell>
          <cell r="C2412" t="str">
            <v>Voorruimte sanitair</v>
          </cell>
          <cell r="D2412" t="str">
            <v>Steen</v>
          </cell>
          <cell r="E2412">
            <v>104</v>
          </cell>
          <cell r="F2412">
            <v>1.6731666666666667</v>
          </cell>
          <cell r="G2412">
            <v>0</v>
          </cell>
          <cell r="H2412">
            <v>0.12</v>
          </cell>
          <cell r="I2412">
            <v>0</v>
          </cell>
          <cell r="J2412">
            <v>0</v>
          </cell>
          <cell r="K2412">
            <v>0</v>
          </cell>
          <cell r="L2412">
            <v>4.2000000000000003E-2</v>
          </cell>
          <cell r="M2412">
            <v>0</v>
          </cell>
          <cell r="N2412">
            <v>0</v>
          </cell>
          <cell r="O2412">
            <v>0</v>
          </cell>
          <cell r="P2412">
            <v>1.8351666666666666</v>
          </cell>
          <cell r="Q2412">
            <v>56.670602125147575</v>
          </cell>
          <cell r="R2412" t="str">
            <v>Voo104s</v>
          </cell>
          <cell r="S2412">
            <v>0.9</v>
          </cell>
        </row>
        <row r="2413">
          <cell r="B2413" t="str">
            <v>Voo052s</v>
          </cell>
          <cell r="C2413" t="str">
            <v>Voorruimte sanitair</v>
          </cell>
          <cell r="D2413" t="str">
            <v>Steen</v>
          </cell>
          <cell r="E2413">
            <v>52</v>
          </cell>
          <cell r="F2413">
            <v>1.6731666666666667</v>
          </cell>
          <cell r="G2413">
            <v>0</v>
          </cell>
          <cell r="H2413">
            <v>0.12</v>
          </cell>
          <cell r="I2413">
            <v>0</v>
          </cell>
          <cell r="J2413">
            <v>0</v>
          </cell>
          <cell r="K2413">
            <v>0</v>
          </cell>
          <cell r="L2413">
            <v>4.2000000000000003E-2</v>
          </cell>
          <cell r="M2413">
            <v>0</v>
          </cell>
          <cell r="N2413">
            <v>0</v>
          </cell>
          <cell r="O2413">
            <v>0</v>
          </cell>
          <cell r="P2413">
            <v>1.8351666666666666</v>
          </cell>
          <cell r="Q2413">
            <v>28.335301062573787</v>
          </cell>
          <cell r="R2413" t="str">
            <v>Voo052s</v>
          </cell>
          <cell r="S2413">
            <v>0.9</v>
          </cell>
        </row>
        <row r="2414">
          <cell r="B2414" t="str">
            <v>Voo026s</v>
          </cell>
          <cell r="C2414" t="str">
            <v>Voorruimte sanitair</v>
          </cell>
          <cell r="D2414" t="str">
            <v>Steen</v>
          </cell>
          <cell r="E2414">
            <v>26</v>
          </cell>
          <cell r="F2414">
            <v>1.6731666666666667</v>
          </cell>
          <cell r="G2414">
            <v>0</v>
          </cell>
          <cell r="H2414">
            <v>0.12</v>
          </cell>
          <cell r="I2414">
            <v>0</v>
          </cell>
          <cell r="J2414">
            <v>0</v>
          </cell>
          <cell r="K2414">
            <v>0</v>
          </cell>
          <cell r="L2414">
            <v>4.2000000000000003E-2</v>
          </cell>
          <cell r="M2414">
            <v>0</v>
          </cell>
          <cell r="N2414">
            <v>0</v>
          </cell>
          <cell r="O2414">
            <v>0</v>
          </cell>
          <cell r="P2414">
            <v>1.8351666666666666</v>
          </cell>
          <cell r="Q2414">
            <v>14.167650531286894</v>
          </cell>
          <cell r="R2414" t="str">
            <v>Voo026s</v>
          </cell>
          <cell r="S2414">
            <v>0.9</v>
          </cell>
        </row>
        <row r="2415">
          <cell r="B2415" t="str">
            <v>Voo012s</v>
          </cell>
          <cell r="C2415" t="str">
            <v>Voorruimte sanitair</v>
          </cell>
          <cell r="D2415" t="str">
            <v>Steen</v>
          </cell>
          <cell r="E2415">
            <v>12</v>
          </cell>
          <cell r="F2415">
            <v>1.6731666666666667</v>
          </cell>
          <cell r="G2415">
            <v>0</v>
          </cell>
          <cell r="H2415">
            <v>0.12</v>
          </cell>
          <cell r="I2415">
            <v>0</v>
          </cell>
          <cell r="J2415">
            <v>0</v>
          </cell>
          <cell r="K2415">
            <v>0</v>
          </cell>
          <cell r="L2415">
            <v>4.2000000000000003E-2</v>
          </cell>
          <cell r="M2415">
            <v>0</v>
          </cell>
          <cell r="N2415">
            <v>0</v>
          </cell>
          <cell r="O2415">
            <v>0</v>
          </cell>
          <cell r="P2415">
            <v>1.8351666666666666</v>
          </cell>
          <cell r="Q2415">
            <v>6.5389156298247197</v>
          </cell>
          <cell r="R2415" t="str">
            <v>Voo012s</v>
          </cell>
          <cell r="S2415">
            <v>0.9</v>
          </cell>
        </row>
        <row r="2416">
          <cell r="B2416" t="str">
            <v>Voo052sz</v>
          </cell>
          <cell r="C2416" t="str">
            <v>Voorruimte sanitair, weekend</v>
          </cell>
          <cell r="D2416" t="str">
            <v>Steen</v>
          </cell>
          <cell r="E2416">
            <v>52</v>
          </cell>
          <cell r="F2416">
            <v>0.36833333333333335</v>
          </cell>
          <cell r="G2416">
            <v>0</v>
          </cell>
          <cell r="H2416">
            <v>0</v>
          </cell>
          <cell r="I2416">
            <v>0</v>
          </cell>
          <cell r="J2416">
            <v>0</v>
          </cell>
          <cell r="K2416">
            <v>0</v>
          </cell>
          <cell r="L2416">
            <v>0</v>
          </cell>
          <cell r="M2416">
            <v>0</v>
          </cell>
          <cell r="N2416">
            <v>0</v>
          </cell>
          <cell r="O2416">
            <v>0</v>
          </cell>
          <cell r="P2416">
            <v>0.36833333333333335</v>
          </cell>
          <cell r="Q2416">
            <v>141.1764705882353</v>
          </cell>
          <cell r="R2416" t="str">
            <v>Voo052sz</v>
          </cell>
          <cell r="S2416">
            <v>0.9</v>
          </cell>
        </row>
        <row r="2417">
          <cell r="B2417" t="str">
            <v>Voo001s</v>
          </cell>
          <cell r="D2417" t="str">
            <v>Steen</v>
          </cell>
          <cell r="E2417">
            <v>520</v>
          </cell>
          <cell r="F2417">
            <v>3.6833333333333331</v>
          </cell>
          <cell r="G2417">
            <v>0</v>
          </cell>
          <cell r="H2417">
            <v>0</v>
          </cell>
          <cell r="I2417">
            <v>0</v>
          </cell>
          <cell r="J2417">
            <v>0</v>
          </cell>
          <cell r="K2417">
            <v>0</v>
          </cell>
          <cell r="L2417">
            <v>0</v>
          </cell>
          <cell r="M2417">
            <v>0</v>
          </cell>
          <cell r="N2417">
            <v>0</v>
          </cell>
          <cell r="O2417">
            <v>0</v>
          </cell>
          <cell r="P2417">
            <v>3.6833333333333331</v>
          </cell>
          <cell r="Q2417">
            <v>141.1764705882353</v>
          </cell>
          <cell r="R2417" t="str">
            <v>Voo001s</v>
          </cell>
          <cell r="S2417">
            <v>0.9</v>
          </cell>
        </row>
        <row r="2418">
          <cell r="B2418" t="str">
            <v>Voo002s</v>
          </cell>
          <cell r="D2418" t="str">
            <v>Steen</v>
          </cell>
          <cell r="E2418">
            <v>1040</v>
          </cell>
          <cell r="F2418">
            <v>7.3666666666666663</v>
          </cell>
          <cell r="G2418">
            <v>0</v>
          </cell>
          <cell r="H2418">
            <v>0</v>
          </cell>
          <cell r="I2418">
            <v>0</v>
          </cell>
          <cell r="J2418">
            <v>0</v>
          </cell>
          <cell r="K2418">
            <v>0</v>
          </cell>
          <cell r="L2418">
            <v>0</v>
          </cell>
          <cell r="M2418">
            <v>0</v>
          </cell>
          <cell r="N2418">
            <v>0</v>
          </cell>
          <cell r="O2418">
            <v>0</v>
          </cell>
          <cell r="P2418">
            <v>7.3666666666666663</v>
          </cell>
          <cell r="Q2418">
            <v>141.1764705882353</v>
          </cell>
          <cell r="R2418" t="str">
            <v>Voo002s</v>
          </cell>
          <cell r="S2418">
            <v>0.9</v>
          </cell>
        </row>
        <row r="2419">
          <cell r="B2419" t="str">
            <v>Voo003s</v>
          </cell>
          <cell r="D2419" t="str">
            <v>Steen</v>
          </cell>
          <cell r="E2419">
            <v>3</v>
          </cell>
          <cell r="F2419">
            <v>0.36833333333333335</v>
          </cell>
          <cell r="G2419">
            <v>0</v>
          </cell>
          <cell r="H2419">
            <v>0</v>
          </cell>
          <cell r="I2419">
            <v>0</v>
          </cell>
          <cell r="J2419">
            <v>0</v>
          </cell>
          <cell r="K2419">
            <v>0</v>
          </cell>
          <cell r="L2419">
            <v>0</v>
          </cell>
          <cell r="M2419">
            <v>0</v>
          </cell>
          <cell r="N2419">
            <v>0</v>
          </cell>
          <cell r="O2419">
            <v>0</v>
          </cell>
          <cell r="P2419">
            <v>0.36833333333333335</v>
          </cell>
          <cell r="Q2419">
            <v>8.1447963800904972</v>
          </cell>
          <cell r="R2419" t="str">
            <v>Voo003s</v>
          </cell>
          <cell r="S2419">
            <v>0.9</v>
          </cell>
        </row>
        <row r="2420">
          <cell r="B2420" t="str">
            <v>Voo004s</v>
          </cell>
          <cell r="D2420" t="str">
            <v>Steen</v>
          </cell>
          <cell r="E2420">
            <v>1300</v>
          </cell>
          <cell r="F2420">
            <v>9.2083333333333339</v>
          </cell>
          <cell r="G2420">
            <v>0</v>
          </cell>
          <cell r="H2420">
            <v>0</v>
          </cell>
          <cell r="I2420">
            <v>0</v>
          </cell>
          <cell r="J2420">
            <v>0</v>
          </cell>
          <cell r="K2420">
            <v>0</v>
          </cell>
          <cell r="L2420">
            <v>0</v>
          </cell>
          <cell r="M2420">
            <v>0</v>
          </cell>
          <cell r="N2420">
            <v>0</v>
          </cell>
          <cell r="O2420">
            <v>0</v>
          </cell>
          <cell r="P2420">
            <v>9.2083333333333339</v>
          </cell>
          <cell r="Q2420">
            <v>141.1764705882353</v>
          </cell>
          <cell r="R2420" t="str">
            <v>Voo004s</v>
          </cell>
          <cell r="S2420">
            <v>0.9</v>
          </cell>
        </row>
        <row r="2421">
          <cell r="B2421" t="str">
            <v>Voo005s</v>
          </cell>
          <cell r="D2421" t="str">
            <v>Steen</v>
          </cell>
          <cell r="E2421">
            <v>5</v>
          </cell>
          <cell r="F2421">
            <v>1.6731666666666667</v>
          </cell>
          <cell r="G2421">
            <v>0</v>
          </cell>
          <cell r="H2421">
            <v>0.12</v>
          </cell>
          <cell r="I2421">
            <v>0</v>
          </cell>
          <cell r="J2421">
            <v>0</v>
          </cell>
          <cell r="K2421">
            <v>0</v>
          </cell>
          <cell r="L2421">
            <v>4.2000000000000003E-2</v>
          </cell>
          <cell r="M2421">
            <v>0</v>
          </cell>
          <cell r="N2421">
            <v>0</v>
          </cell>
          <cell r="O2421">
            <v>0</v>
          </cell>
          <cell r="P2421">
            <v>1.8351666666666666</v>
          </cell>
          <cell r="Q2421">
            <v>2.7245481790936332</v>
          </cell>
          <cell r="R2421" t="str">
            <v>Voo005s</v>
          </cell>
          <cell r="S2421">
            <v>0.9</v>
          </cell>
        </row>
        <row r="2422">
          <cell r="B2422" t="str">
            <v>Voo006s</v>
          </cell>
          <cell r="D2422" t="str">
            <v>Steen</v>
          </cell>
          <cell r="E2422">
            <v>6</v>
          </cell>
          <cell r="F2422">
            <v>1.9707666666666668</v>
          </cell>
          <cell r="G2422">
            <v>0</v>
          </cell>
          <cell r="H2422">
            <v>0.12</v>
          </cell>
          <cell r="I2422">
            <v>0</v>
          </cell>
          <cell r="J2422">
            <v>0</v>
          </cell>
          <cell r="K2422">
            <v>0</v>
          </cell>
          <cell r="L2422">
            <v>4.2000000000000003E-2</v>
          </cell>
          <cell r="M2422">
            <v>0</v>
          </cell>
          <cell r="N2422">
            <v>0</v>
          </cell>
          <cell r="O2422">
            <v>0</v>
          </cell>
          <cell r="P2422">
            <v>2.1327666666666665</v>
          </cell>
          <cell r="Q2422">
            <v>2.8132472688057764</v>
          </cell>
          <cell r="R2422" t="str">
            <v>Voo006s</v>
          </cell>
          <cell r="S2422">
            <v>0.9</v>
          </cell>
        </row>
        <row r="2423">
          <cell r="B2423" t="str">
            <v>Voo007s</v>
          </cell>
          <cell r="D2423" t="str">
            <v>Steen</v>
          </cell>
          <cell r="E2423">
            <v>52</v>
          </cell>
          <cell r="F2423">
            <v>0.36833333333333335</v>
          </cell>
          <cell r="G2423">
            <v>0</v>
          </cell>
          <cell r="H2423">
            <v>0</v>
          </cell>
          <cell r="I2423">
            <v>0</v>
          </cell>
          <cell r="J2423">
            <v>0</v>
          </cell>
          <cell r="K2423">
            <v>0</v>
          </cell>
          <cell r="L2423">
            <v>0</v>
          </cell>
          <cell r="M2423">
            <v>0</v>
          </cell>
          <cell r="N2423">
            <v>0</v>
          </cell>
          <cell r="O2423">
            <v>0</v>
          </cell>
          <cell r="P2423">
            <v>0.36833333333333335</v>
          </cell>
          <cell r="Q2423">
            <v>141.1764705882353</v>
          </cell>
          <cell r="R2423" t="str">
            <v>Voo007s</v>
          </cell>
          <cell r="S2423">
            <v>0.9</v>
          </cell>
        </row>
        <row r="2424">
          <cell r="B2424" t="str">
            <v>Voo008s</v>
          </cell>
          <cell r="D2424" t="str">
            <v>Steen</v>
          </cell>
          <cell r="E2424">
            <v>8</v>
          </cell>
          <cell r="F2424">
            <v>1.9707666666666668</v>
          </cell>
          <cell r="G2424">
            <v>0</v>
          </cell>
          <cell r="H2424">
            <v>0.12</v>
          </cell>
          <cell r="I2424">
            <v>0</v>
          </cell>
          <cell r="J2424">
            <v>0</v>
          </cell>
          <cell r="K2424">
            <v>0</v>
          </cell>
          <cell r="L2424">
            <v>4.2000000000000003E-2</v>
          </cell>
          <cell r="M2424">
            <v>0</v>
          </cell>
          <cell r="N2424">
            <v>0</v>
          </cell>
          <cell r="O2424">
            <v>0</v>
          </cell>
          <cell r="P2424">
            <v>2.1327666666666665</v>
          </cell>
          <cell r="Q2424">
            <v>3.7509963584077015</v>
          </cell>
          <cell r="R2424" t="str">
            <v>Voo008s</v>
          </cell>
          <cell r="S2424">
            <v>0.9</v>
          </cell>
        </row>
        <row r="2425">
          <cell r="B2425" t="str">
            <v>Voo009s</v>
          </cell>
          <cell r="D2425" t="str">
            <v>Steen</v>
          </cell>
          <cell r="E2425">
            <v>9</v>
          </cell>
          <cell r="F2425">
            <v>1.9707666666666668</v>
          </cell>
          <cell r="G2425">
            <v>0</v>
          </cell>
          <cell r="H2425">
            <v>0.12</v>
          </cell>
          <cell r="I2425">
            <v>0</v>
          </cell>
          <cell r="J2425">
            <v>0</v>
          </cell>
          <cell r="K2425">
            <v>0</v>
          </cell>
          <cell r="L2425">
            <v>4.2000000000000003E-2</v>
          </cell>
          <cell r="M2425">
            <v>0</v>
          </cell>
          <cell r="N2425">
            <v>0</v>
          </cell>
          <cell r="O2425">
            <v>0</v>
          </cell>
          <cell r="P2425">
            <v>2.1327666666666665</v>
          </cell>
          <cell r="Q2425">
            <v>4.2198709032086645</v>
          </cell>
          <cell r="R2425" t="str">
            <v>Voo009s</v>
          </cell>
          <cell r="S2425">
            <v>0.9</v>
          </cell>
        </row>
        <row r="2426">
          <cell r="B2426" t="str">
            <v>Voo010s</v>
          </cell>
          <cell r="D2426" t="str">
            <v>Steen</v>
          </cell>
          <cell r="E2426">
            <v>10</v>
          </cell>
          <cell r="F2426">
            <v>1.9707666666666668</v>
          </cell>
          <cell r="G2426">
            <v>0</v>
          </cell>
          <cell r="H2426">
            <v>0.12</v>
          </cell>
          <cell r="I2426">
            <v>0</v>
          </cell>
          <cell r="J2426">
            <v>0</v>
          </cell>
          <cell r="K2426">
            <v>0</v>
          </cell>
          <cell r="L2426">
            <v>4.2000000000000003E-2</v>
          </cell>
          <cell r="M2426">
            <v>0</v>
          </cell>
          <cell r="N2426">
            <v>0</v>
          </cell>
          <cell r="O2426">
            <v>0</v>
          </cell>
          <cell r="P2426">
            <v>2.1327666666666665</v>
          </cell>
          <cell r="Q2426">
            <v>4.6887454480096267</v>
          </cell>
          <cell r="R2426" t="str">
            <v>Voo010s</v>
          </cell>
          <cell r="S2426">
            <v>0.9</v>
          </cell>
        </row>
        <row r="2427">
          <cell r="B2427" t="str">
            <v>Voo011s</v>
          </cell>
          <cell r="D2427" t="str">
            <v>Steen</v>
          </cell>
          <cell r="E2427">
            <v>11</v>
          </cell>
          <cell r="F2427">
            <v>1.9707666666666668</v>
          </cell>
          <cell r="G2427">
            <v>0</v>
          </cell>
          <cell r="H2427">
            <v>0.12</v>
          </cell>
          <cell r="I2427">
            <v>0</v>
          </cell>
          <cell r="J2427">
            <v>0</v>
          </cell>
          <cell r="K2427">
            <v>0</v>
          </cell>
          <cell r="L2427">
            <v>4.2000000000000003E-2</v>
          </cell>
          <cell r="M2427">
            <v>0</v>
          </cell>
          <cell r="N2427">
            <v>0</v>
          </cell>
          <cell r="O2427">
            <v>0</v>
          </cell>
          <cell r="P2427">
            <v>2.1327666666666665</v>
          </cell>
          <cell r="Q2427">
            <v>5.1576199928105897</v>
          </cell>
          <cell r="R2427" t="str">
            <v>Voo011s</v>
          </cell>
          <cell r="S2427">
            <v>0.9</v>
          </cell>
        </row>
        <row r="2429">
          <cell r="B2429" t="str">
            <v>Wac260l</v>
          </cell>
          <cell r="C2429" t="str">
            <v>Wachtruimte</v>
          </cell>
          <cell r="D2429" t="str">
            <v>Lino/PVC</v>
          </cell>
          <cell r="E2429">
            <v>260</v>
          </cell>
          <cell r="F2429">
            <v>0.56530933333333333</v>
          </cell>
          <cell r="G2429">
            <v>8.1120000000000012E-3</v>
          </cell>
          <cell r="H2429">
            <v>0</v>
          </cell>
          <cell r="I2429">
            <v>0</v>
          </cell>
          <cell r="J2429">
            <v>5.2000000000000005E-2</v>
          </cell>
          <cell r="K2429">
            <v>0</v>
          </cell>
          <cell r="L2429">
            <v>0</v>
          </cell>
          <cell r="M2429">
            <v>0</v>
          </cell>
          <cell r="N2429">
            <v>0</v>
          </cell>
          <cell r="O2429">
            <v>0</v>
          </cell>
          <cell r="P2429">
            <v>0.62542133333333338</v>
          </cell>
          <cell r="Q2429">
            <v>415.71974945956435</v>
          </cell>
          <cell r="R2429" t="str">
            <v>Wac260l</v>
          </cell>
          <cell r="S2429">
            <v>0.78</v>
          </cell>
        </row>
        <row r="2430">
          <cell r="B2430" t="str">
            <v>Wac260ln</v>
          </cell>
          <cell r="C2430" t="str">
            <v>Wachtruimte, naloopronde</v>
          </cell>
          <cell r="D2430" t="str">
            <v>Lino/PVC</v>
          </cell>
          <cell r="E2430">
            <v>260</v>
          </cell>
          <cell r="F2430">
            <v>0.43758000000000002</v>
          </cell>
          <cell r="G2430">
            <v>0</v>
          </cell>
          <cell r="H2430">
            <v>0</v>
          </cell>
          <cell r="I2430">
            <v>0</v>
          </cell>
          <cell r="J2430">
            <v>0</v>
          </cell>
          <cell r="K2430">
            <v>0</v>
          </cell>
          <cell r="L2430">
            <v>0</v>
          </cell>
          <cell r="M2430">
            <v>0</v>
          </cell>
          <cell r="N2430">
            <v>0</v>
          </cell>
          <cell r="O2430">
            <v>0</v>
          </cell>
          <cell r="P2430">
            <v>0.43758000000000002</v>
          </cell>
          <cell r="Q2430">
            <v>594.17706476529997</v>
          </cell>
          <cell r="R2430" t="str">
            <v>Wac260ln</v>
          </cell>
          <cell r="S2430">
            <v>0.81</v>
          </cell>
        </row>
        <row r="2431">
          <cell r="B2431" t="str">
            <v>Wac156l</v>
          </cell>
          <cell r="C2431" t="str">
            <v>Wachtruimte</v>
          </cell>
          <cell r="D2431" t="str">
            <v>Lino/PVC</v>
          </cell>
          <cell r="E2431">
            <v>156</v>
          </cell>
          <cell r="F2431">
            <v>0.541404</v>
          </cell>
          <cell r="G2431">
            <v>8.4240000000000009E-3</v>
          </cell>
          <cell r="H2431">
            <v>0</v>
          </cell>
          <cell r="I2431">
            <v>0</v>
          </cell>
          <cell r="J2431">
            <v>5.4000000000000006E-2</v>
          </cell>
          <cell r="K2431">
            <v>0</v>
          </cell>
          <cell r="L2431">
            <v>0</v>
          </cell>
          <cell r="M2431">
            <v>0</v>
          </cell>
          <cell r="N2431">
            <v>0</v>
          </cell>
          <cell r="O2431">
            <v>0</v>
          </cell>
          <cell r="P2431">
            <v>0.60382800000000003</v>
          </cell>
          <cell r="Q2431">
            <v>258.35171605159087</v>
          </cell>
          <cell r="R2431" t="str">
            <v>Wac156l</v>
          </cell>
          <cell r="S2431">
            <v>0.81</v>
          </cell>
        </row>
        <row r="2432">
          <cell r="B2432" t="str">
            <v>Wac130l</v>
          </cell>
          <cell r="C2432" t="str">
            <v>Wachtruimte</v>
          </cell>
          <cell r="D2432" t="str">
            <v>Lino/PVC</v>
          </cell>
          <cell r="E2432">
            <v>130</v>
          </cell>
          <cell r="F2432">
            <v>0.541404</v>
          </cell>
          <cell r="G2432">
            <v>8.4240000000000009E-3</v>
          </cell>
          <cell r="H2432">
            <v>0</v>
          </cell>
          <cell r="I2432">
            <v>0</v>
          </cell>
          <cell r="J2432">
            <v>5.4000000000000006E-2</v>
          </cell>
          <cell r="K2432">
            <v>0</v>
          </cell>
          <cell r="L2432">
            <v>0</v>
          </cell>
          <cell r="M2432">
            <v>0</v>
          </cell>
          <cell r="N2432">
            <v>0</v>
          </cell>
          <cell r="O2432">
            <v>0</v>
          </cell>
          <cell r="P2432">
            <v>0.60382800000000003</v>
          </cell>
          <cell r="Q2432">
            <v>215.29309670965907</v>
          </cell>
          <cell r="R2432" t="str">
            <v>Wac130l</v>
          </cell>
          <cell r="S2432">
            <v>0.81</v>
          </cell>
        </row>
        <row r="2433">
          <cell r="B2433" t="str">
            <v>Wac104l</v>
          </cell>
          <cell r="C2433" t="str">
            <v>Wachtruimte</v>
          </cell>
          <cell r="D2433" t="str">
            <v>Lino/PVC</v>
          </cell>
          <cell r="E2433">
            <v>104</v>
          </cell>
          <cell r="F2433">
            <v>0.541404</v>
          </cell>
          <cell r="G2433">
            <v>8.4240000000000009E-3</v>
          </cell>
          <cell r="H2433">
            <v>0</v>
          </cell>
          <cell r="I2433">
            <v>0</v>
          </cell>
          <cell r="J2433">
            <v>5.4000000000000006E-2</v>
          </cell>
          <cell r="K2433">
            <v>0</v>
          </cell>
          <cell r="L2433">
            <v>0</v>
          </cell>
          <cell r="M2433">
            <v>0</v>
          </cell>
          <cell r="N2433">
            <v>0</v>
          </cell>
          <cell r="O2433">
            <v>0</v>
          </cell>
          <cell r="P2433">
            <v>0.60382800000000003</v>
          </cell>
          <cell r="Q2433">
            <v>172.23447736772724</v>
          </cell>
          <cell r="R2433" t="str">
            <v>Wac104l</v>
          </cell>
          <cell r="S2433">
            <v>0.81</v>
          </cell>
        </row>
        <row r="2434">
          <cell r="B2434" t="str">
            <v>Wac052l</v>
          </cell>
          <cell r="C2434" t="str">
            <v>Wachtruimte</v>
          </cell>
          <cell r="D2434" t="str">
            <v>Lino/PVC</v>
          </cell>
          <cell r="E2434">
            <v>52</v>
          </cell>
          <cell r="F2434">
            <v>0.541404</v>
          </cell>
          <cell r="G2434">
            <v>8.4240000000000009E-3</v>
          </cell>
          <cell r="H2434">
            <v>0</v>
          </cell>
          <cell r="I2434">
            <v>0</v>
          </cell>
          <cell r="J2434">
            <v>5.4000000000000006E-2</v>
          </cell>
          <cell r="K2434">
            <v>0</v>
          </cell>
          <cell r="L2434">
            <v>0</v>
          </cell>
          <cell r="M2434">
            <v>0</v>
          </cell>
          <cell r="N2434">
            <v>0</v>
          </cell>
          <cell r="O2434">
            <v>0</v>
          </cell>
          <cell r="P2434">
            <v>0.60382800000000003</v>
          </cell>
          <cell r="Q2434">
            <v>86.117238683863619</v>
          </cell>
          <cell r="R2434" t="str">
            <v>Wac052l</v>
          </cell>
          <cell r="S2434">
            <v>0.81</v>
          </cell>
        </row>
        <row r="2435">
          <cell r="B2435" t="str">
            <v>Wac026l</v>
          </cell>
          <cell r="C2435" t="str">
            <v>Wachtruimte</v>
          </cell>
          <cell r="D2435" t="str">
            <v>Lino/PVC</v>
          </cell>
          <cell r="E2435">
            <v>26</v>
          </cell>
          <cell r="F2435">
            <v>0.541404</v>
          </cell>
          <cell r="G2435">
            <v>8.4240000000000009E-3</v>
          </cell>
          <cell r="H2435">
            <v>0</v>
          </cell>
          <cell r="I2435">
            <v>0</v>
          </cell>
          <cell r="J2435">
            <v>5.4000000000000006E-2</v>
          </cell>
          <cell r="K2435">
            <v>0</v>
          </cell>
          <cell r="L2435">
            <v>0</v>
          </cell>
          <cell r="M2435">
            <v>0</v>
          </cell>
          <cell r="N2435">
            <v>0</v>
          </cell>
          <cell r="O2435">
            <v>0</v>
          </cell>
          <cell r="P2435">
            <v>0.60382800000000003</v>
          </cell>
          <cell r="Q2435">
            <v>43.058619341931809</v>
          </cell>
          <cell r="R2435" t="str">
            <v>Wac026l</v>
          </cell>
          <cell r="S2435">
            <v>0.81</v>
          </cell>
        </row>
        <row r="2436">
          <cell r="B2436" t="str">
            <v>Wac012l</v>
          </cell>
          <cell r="C2436" t="str">
            <v>Wachtruimte</v>
          </cell>
          <cell r="D2436" t="str">
            <v>Lino/PVC</v>
          </cell>
          <cell r="E2436">
            <v>12</v>
          </cell>
          <cell r="F2436">
            <v>0.541404</v>
          </cell>
          <cell r="G2436">
            <v>8.4240000000000009E-3</v>
          </cell>
          <cell r="H2436">
            <v>0</v>
          </cell>
          <cell r="I2436">
            <v>0</v>
          </cell>
          <cell r="J2436">
            <v>5.4000000000000006E-2</v>
          </cell>
          <cell r="K2436">
            <v>0</v>
          </cell>
          <cell r="L2436">
            <v>0</v>
          </cell>
          <cell r="M2436">
            <v>0</v>
          </cell>
          <cell r="N2436">
            <v>0</v>
          </cell>
          <cell r="O2436">
            <v>0</v>
          </cell>
          <cell r="P2436">
            <v>0.60382800000000003</v>
          </cell>
          <cell r="Q2436">
            <v>19.87320892704545</v>
          </cell>
          <cell r="R2436" t="str">
            <v>Wac012l</v>
          </cell>
          <cell r="S2436">
            <v>0.81</v>
          </cell>
        </row>
        <row r="2437">
          <cell r="B2437" t="str">
            <v>Wac052lz</v>
          </cell>
          <cell r="C2437" t="str">
            <v>Wachtruimte, zaterdag</v>
          </cell>
          <cell r="D2437" t="str">
            <v>Lino/PVC</v>
          </cell>
          <cell r="E2437">
            <v>52</v>
          </cell>
          <cell r="F2437">
            <v>0.195156</v>
          </cell>
          <cell r="G2437">
            <v>0</v>
          </cell>
          <cell r="H2437">
            <v>0</v>
          </cell>
          <cell r="I2437">
            <v>0</v>
          </cell>
          <cell r="J2437">
            <v>0</v>
          </cell>
          <cell r="K2437">
            <v>0</v>
          </cell>
          <cell r="L2437">
            <v>0</v>
          </cell>
          <cell r="M2437">
            <v>0</v>
          </cell>
          <cell r="N2437">
            <v>0</v>
          </cell>
          <cell r="O2437">
            <v>0</v>
          </cell>
          <cell r="P2437">
            <v>0.195156</v>
          </cell>
          <cell r="Q2437">
            <v>266.4535038635758</v>
          </cell>
          <cell r="R2437" t="str">
            <v>Wac052lz</v>
          </cell>
          <cell r="S2437">
            <v>0.81</v>
          </cell>
        </row>
        <row r="2438">
          <cell r="B2438" t="str">
            <v>Wac052lzo</v>
          </cell>
          <cell r="C2438" t="str">
            <v>Wachtruimte, zondag</v>
          </cell>
          <cell r="D2438" t="str">
            <v>Lino/PVC</v>
          </cell>
          <cell r="E2438">
            <v>52</v>
          </cell>
          <cell r="F2438">
            <v>0.195156</v>
          </cell>
          <cell r="G2438">
            <v>0</v>
          </cell>
          <cell r="H2438">
            <v>0</v>
          </cell>
          <cell r="I2438">
            <v>0</v>
          </cell>
          <cell r="J2438">
            <v>0</v>
          </cell>
          <cell r="K2438">
            <v>0</v>
          </cell>
          <cell r="L2438">
            <v>0</v>
          </cell>
          <cell r="M2438">
            <v>0</v>
          </cell>
          <cell r="N2438">
            <v>0</v>
          </cell>
          <cell r="O2438">
            <v>0</v>
          </cell>
          <cell r="P2438">
            <v>0.195156</v>
          </cell>
          <cell r="Q2438">
            <v>266.4535038635758</v>
          </cell>
          <cell r="R2438" t="str">
            <v>Wac052lzo</v>
          </cell>
          <cell r="S2438">
            <v>0.81</v>
          </cell>
        </row>
        <row r="2439">
          <cell r="B2439" t="str">
            <v>Wac008lf</v>
          </cell>
          <cell r="C2439" t="str">
            <v>Wachtruimte, feestdag</v>
          </cell>
          <cell r="D2439" t="str">
            <v>Lino/PVC</v>
          </cell>
          <cell r="E2439">
            <v>8</v>
          </cell>
          <cell r="F2439">
            <v>3.0023999999999999E-2</v>
          </cell>
          <cell r="G2439">
            <v>0</v>
          </cell>
          <cell r="H2439">
            <v>0</v>
          </cell>
          <cell r="I2439">
            <v>0</v>
          </cell>
          <cell r="J2439">
            <v>0</v>
          </cell>
          <cell r="K2439">
            <v>0</v>
          </cell>
          <cell r="L2439">
            <v>0</v>
          </cell>
          <cell r="M2439">
            <v>0</v>
          </cell>
          <cell r="N2439">
            <v>0</v>
          </cell>
          <cell r="O2439">
            <v>0</v>
          </cell>
          <cell r="P2439">
            <v>3.0023999999999999E-2</v>
          </cell>
          <cell r="Q2439">
            <v>266.4535038635758</v>
          </cell>
          <cell r="R2439" t="str">
            <v>Wac008lf</v>
          </cell>
          <cell r="S2439">
            <v>0.81</v>
          </cell>
        </row>
        <row r="2440">
          <cell r="B2440" t="str">
            <v>Wac003l</v>
          </cell>
          <cell r="D2440" t="str">
            <v>Lino/PVC</v>
          </cell>
          <cell r="E2440">
            <v>3</v>
          </cell>
          <cell r="F2440">
            <v>0.541404</v>
          </cell>
          <cell r="G2440">
            <v>8.4240000000000009E-3</v>
          </cell>
          <cell r="H2440">
            <v>0</v>
          </cell>
          <cell r="I2440">
            <v>0</v>
          </cell>
          <cell r="J2440">
            <v>5.4000000000000006E-2</v>
          </cell>
          <cell r="K2440">
            <v>0</v>
          </cell>
          <cell r="L2440">
            <v>0</v>
          </cell>
          <cell r="M2440">
            <v>0</v>
          </cell>
          <cell r="N2440">
            <v>0</v>
          </cell>
          <cell r="O2440">
            <v>0</v>
          </cell>
          <cell r="P2440">
            <v>0.60382800000000003</v>
          </cell>
          <cell r="Q2440">
            <v>4.9683022317613625</v>
          </cell>
          <cell r="R2440" t="str">
            <v>Wac003l</v>
          </cell>
          <cell r="S2440">
            <v>0.81</v>
          </cell>
        </row>
        <row r="2441">
          <cell r="B2441" t="str">
            <v>Wac004l</v>
          </cell>
          <cell r="D2441" t="str">
            <v>Lino/PVC</v>
          </cell>
          <cell r="E2441">
            <v>4</v>
          </cell>
          <cell r="F2441">
            <v>0.541404</v>
          </cell>
          <cell r="G2441">
            <v>8.4240000000000009E-3</v>
          </cell>
          <cell r="H2441">
            <v>0</v>
          </cell>
          <cell r="I2441">
            <v>0</v>
          </cell>
          <cell r="J2441">
            <v>5.4000000000000006E-2</v>
          </cell>
          <cell r="K2441">
            <v>0</v>
          </cell>
          <cell r="L2441">
            <v>0</v>
          </cell>
          <cell r="M2441">
            <v>0</v>
          </cell>
          <cell r="N2441">
            <v>0</v>
          </cell>
          <cell r="O2441">
            <v>0</v>
          </cell>
          <cell r="P2441">
            <v>0.60382800000000003</v>
          </cell>
          <cell r="Q2441">
            <v>6.624402975681817</v>
          </cell>
          <cell r="R2441" t="str">
            <v>Wac004l</v>
          </cell>
          <cell r="S2441">
            <v>0.81</v>
          </cell>
        </row>
        <row r="2442">
          <cell r="B2442" t="str">
            <v>Wac005l</v>
          </cell>
          <cell r="D2442" t="str">
            <v>Lino/PVC</v>
          </cell>
          <cell r="E2442">
            <v>5</v>
          </cell>
          <cell r="F2442">
            <v>0.541404</v>
          </cell>
          <cell r="G2442">
            <v>8.4240000000000009E-3</v>
          </cell>
          <cell r="H2442">
            <v>0</v>
          </cell>
          <cell r="I2442">
            <v>0</v>
          </cell>
          <cell r="J2442">
            <v>5.4000000000000006E-2</v>
          </cell>
          <cell r="K2442">
            <v>0</v>
          </cell>
          <cell r="L2442">
            <v>0</v>
          </cell>
          <cell r="M2442">
            <v>0</v>
          </cell>
          <cell r="N2442">
            <v>0</v>
          </cell>
          <cell r="O2442">
            <v>0</v>
          </cell>
          <cell r="P2442">
            <v>0.60382800000000003</v>
          </cell>
          <cell r="Q2442">
            <v>8.2805037196022706</v>
          </cell>
          <cell r="R2442" t="str">
            <v>Wac005l</v>
          </cell>
          <cell r="S2442">
            <v>0.81</v>
          </cell>
        </row>
        <row r="2443">
          <cell r="B2443" t="str">
            <v>Wac006l</v>
          </cell>
          <cell r="D2443" t="str">
            <v>Lino/PVC</v>
          </cell>
          <cell r="E2443">
            <v>6</v>
          </cell>
          <cell r="F2443">
            <v>0.65437199999999995</v>
          </cell>
          <cell r="G2443">
            <v>1.2312E-2</v>
          </cell>
          <cell r="H2443">
            <v>0</v>
          </cell>
          <cell r="I2443">
            <v>0</v>
          </cell>
          <cell r="J2443">
            <v>5.4000000000000006E-2</v>
          </cell>
          <cell r="K2443">
            <v>0</v>
          </cell>
          <cell r="L2443">
            <v>0</v>
          </cell>
          <cell r="M2443">
            <v>0</v>
          </cell>
          <cell r="N2443">
            <v>0</v>
          </cell>
          <cell r="O2443">
            <v>0</v>
          </cell>
          <cell r="P2443">
            <v>0.72068399999999999</v>
          </cell>
          <cell r="Q2443">
            <v>8.3254241803619902</v>
          </cell>
          <cell r="R2443" t="str">
            <v>Wac006l</v>
          </cell>
          <cell r="S2443">
            <v>0.81</v>
          </cell>
        </row>
        <row r="2444">
          <cell r="B2444" t="str">
            <v>Wac007l</v>
          </cell>
          <cell r="D2444" t="str">
            <v>Lino/PVC</v>
          </cell>
          <cell r="E2444">
            <v>7</v>
          </cell>
          <cell r="F2444">
            <v>0.65437199999999995</v>
          </cell>
          <cell r="G2444">
            <v>1.2312E-2</v>
          </cell>
          <cell r="H2444">
            <v>0</v>
          </cell>
          <cell r="I2444">
            <v>0</v>
          </cell>
          <cell r="J2444">
            <v>5.4000000000000006E-2</v>
          </cell>
          <cell r="K2444">
            <v>0</v>
          </cell>
          <cell r="L2444">
            <v>0</v>
          </cell>
          <cell r="M2444">
            <v>0</v>
          </cell>
          <cell r="N2444">
            <v>0</v>
          </cell>
          <cell r="O2444">
            <v>0</v>
          </cell>
          <cell r="P2444">
            <v>0.72068399999999999</v>
          </cell>
          <cell r="Q2444">
            <v>9.7129948770889882</v>
          </cell>
          <cell r="R2444" t="str">
            <v>Wac007l</v>
          </cell>
          <cell r="S2444">
            <v>0.81</v>
          </cell>
        </row>
        <row r="2445">
          <cell r="B2445" t="str">
            <v>Wac008l</v>
          </cell>
          <cell r="D2445" t="str">
            <v>Lino/PVC</v>
          </cell>
          <cell r="E2445">
            <v>8</v>
          </cell>
          <cell r="F2445">
            <v>0.65437199999999995</v>
          </cell>
          <cell r="G2445">
            <v>1.2312E-2</v>
          </cell>
          <cell r="H2445">
            <v>0</v>
          </cell>
          <cell r="I2445">
            <v>0</v>
          </cell>
          <cell r="J2445">
            <v>5.4000000000000006E-2</v>
          </cell>
          <cell r="K2445">
            <v>0</v>
          </cell>
          <cell r="L2445">
            <v>0</v>
          </cell>
          <cell r="M2445">
            <v>0</v>
          </cell>
          <cell r="N2445">
            <v>0</v>
          </cell>
          <cell r="O2445">
            <v>0</v>
          </cell>
          <cell r="P2445">
            <v>0.72068399999999999</v>
          </cell>
          <cell r="Q2445">
            <v>11.100565573815986</v>
          </cell>
          <cell r="R2445" t="str">
            <v>Wac008l</v>
          </cell>
          <cell r="S2445">
            <v>0.81</v>
          </cell>
        </row>
        <row r="2446">
          <cell r="B2446" t="str">
            <v>Wac009l</v>
          </cell>
          <cell r="D2446" t="str">
            <v>Lino/PVC</v>
          </cell>
          <cell r="E2446">
            <v>9</v>
          </cell>
          <cell r="F2446">
            <v>0.65437199999999995</v>
          </cell>
          <cell r="G2446">
            <v>1.2312E-2</v>
          </cell>
          <cell r="H2446">
            <v>0</v>
          </cell>
          <cell r="I2446">
            <v>0</v>
          </cell>
          <cell r="J2446">
            <v>5.4000000000000006E-2</v>
          </cell>
          <cell r="K2446">
            <v>0</v>
          </cell>
          <cell r="L2446">
            <v>0</v>
          </cell>
          <cell r="M2446">
            <v>0</v>
          </cell>
          <cell r="N2446">
            <v>0</v>
          </cell>
          <cell r="O2446">
            <v>0</v>
          </cell>
          <cell r="P2446">
            <v>0.72068399999999999</v>
          </cell>
          <cell r="Q2446">
            <v>12.488136270542984</v>
          </cell>
          <cell r="R2446" t="str">
            <v>Wac009l</v>
          </cell>
          <cell r="S2446">
            <v>0.81</v>
          </cell>
        </row>
        <row r="2447">
          <cell r="B2447" t="str">
            <v>Wac010l</v>
          </cell>
          <cell r="D2447" t="str">
            <v>Lino/PVC</v>
          </cell>
          <cell r="E2447">
            <v>10</v>
          </cell>
          <cell r="F2447">
            <v>0.65437199999999995</v>
          </cell>
          <cell r="G2447">
            <v>1.2312E-2</v>
          </cell>
          <cell r="H2447">
            <v>0</v>
          </cell>
          <cell r="I2447">
            <v>0</v>
          </cell>
          <cell r="J2447">
            <v>5.4000000000000006E-2</v>
          </cell>
          <cell r="K2447">
            <v>0</v>
          </cell>
          <cell r="L2447">
            <v>0</v>
          </cell>
          <cell r="M2447">
            <v>0</v>
          </cell>
          <cell r="N2447">
            <v>0</v>
          </cell>
          <cell r="O2447">
            <v>0</v>
          </cell>
          <cell r="P2447">
            <v>0.72068399999999999</v>
          </cell>
          <cell r="Q2447">
            <v>13.875706967269982</v>
          </cell>
          <cell r="R2447" t="str">
            <v>Wac010l</v>
          </cell>
          <cell r="S2447">
            <v>0.81</v>
          </cell>
        </row>
        <row r="2448">
          <cell r="B2448" t="str">
            <v>Wac011l</v>
          </cell>
          <cell r="D2448" t="str">
            <v>Lino/PVC</v>
          </cell>
          <cell r="E2448">
            <v>11</v>
          </cell>
          <cell r="F2448">
            <v>0.65437199999999995</v>
          </cell>
          <cell r="G2448">
            <v>1.2312E-2</v>
          </cell>
          <cell r="H2448">
            <v>0</v>
          </cell>
          <cell r="I2448">
            <v>0</v>
          </cell>
          <cell r="J2448">
            <v>5.4000000000000006E-2</v>
          </cell>
          <cell r="K2448">
            <v>0</v>
          </cell>
          <cell r="L2448">
            <v>0</v>
          </cell>
          <cell r="M2448">
            <v>0</v>
          </cell>
          <cell r="N2448">
            <v>0</v>
          </cell>
          <cell r="O2448">
            <v>0</v>
          </cell>
          <cell r="P2448">
            <v>0.72068399999999999</v>
          </cell>
          <cell r="Q2448">
            <v>15.26327766399698</v>
          </cell>
          <cell r="R2448" t="str">
            <v>Wac011l</v>
          </cell>
          <cell r="S2448">
            <v>0.81</v>
          </cell>
        </row>
        <row r="2450">
          <cell r="B2450" t="str">
            <v>Wac260s</v>
          </cell>
          <cell r="C2450" t="str">
            <v>Wachtruimte</v>
          </cell>
          <cell r="D2450" t="str">
            <v>Steen</v>
          </cell>
          <cell r="E2450">
            <v>260</v>
          </cell>
          <cell r="F2450">
            <v>0.62462399999999996</v>
          </cell>
          <cell r="G2450">
            <v>1.1856E-2</v>
          </cell>
          <cell r="H2450">
            <v>0.10400000000000001</v>
          </cell>
          <cell r="I2450">
            <v>0</v>
          </cell>
          <cell r="J2450">
            <v>0</v>
          </cell>
          <cell r="K2450">
            <v>0</v>
          </cell>
          <cell r="L2450">
            <v>0</v>
          </cell>
          <cell r="M2450">
            <v>0</v>
          </cell>
          <cell r="N2450">
            <v>0</v>
          </cell>
          <cell r="O2450">
            <v>0</v>
          </cell>
          <cell r="P2450">
            <v>0.74047999999999992</v>
          </cell>
          <cell r="Q2450">
            <v>351.12359550561797</v>
          </cell>
          <cell r="R2450" t="str">
            <v>Wac260s</v>
          </cell>
          <cell r="S2450">
            <v>0.78</v>
          </cell>
        </row>
        <row r="2451">
          <cell r="B2451" t="str">
            <v>Wac260sn</v>
          </cell>
          <cell r="C2451" t="str">
            <v>Wachtruimte, naloopronde</v>
          </cell>
          <cell r="D2451" t="str">
            <v>Steen</v>
          </cell>
          <cell r="E2451">
            <v>260</v>
          </cell>
          <cell r="F2451">
            <v>0.46566000000000002</v>
          </cell>
          <cell r="G2451">
            <v>0</v>
          </cell>
          <cell r="H2451">
            <v>0</v>
          </cell>
          <cell r="I2451">
            <v>0</v>
          </cell>
          <cell r="J2451">
            <v>0</v>
          </cell>
          <cell r="K2451">
            <v>0</v>
          </cell>
          <cell r="L2451">
            <v>0</v>
          </cell>
          <cell r="M2451">
            <v>0</v>
          </cell>
          <cell r="N2451">
            <v>0</v>
          </cell>
          <cell r="O2451">
            <v>0</v>
          </cell>
          <cell r="P2451">
            <v>0.46566000000000002</v>
          </cell>
          <cell r="Q2451">
            <v>558.34729201563368</v>
          </cell>
          <cell r="R2451" t="str">
            <v>Wac260sn</v>
          </cell>
          <cell r="S2451">
            <v>0.81</v>
          </cell>
        </row>
        <row r="2452">
          <cell r="B2452" t="str">
            <v>Wac156s</v>
          </cell>
          <cell r="C2452" t="str">
            <v>Wachtruimte</v>
          </cell>
          <cell r="D2452" t="str">
            <v>Steen</v>
          </cell>
          <cell r="E2452">
            <v>156</v>
          </cell>
          <cell r="F2452">
            <v>0.55576800000000004</v>
          </cell>
          <cell r="G2452">
            <v>1.2312E-2</v>
          </cell>
          <cell r="H2452">
            <v>0.10800000000000001</v>
          </cell>
          <cell r="I2452">
            <v>0</v>
          </cell>
          <cell r="J2452">
            <v>0</v>
          </cell>
          <cell r="K2452">
            <v>0</v>
          </cell>
          <cell r="L2452">
            <v>0</v>
          </cell>
          <cell r="M2452">
            <v>0</v>
          </cell>
          <cell r="N2452">
            <v>0</v>
          </cell>
          <cell r="O2452">
            <v>0</v>
          </cell>
          <cell r="P2452">
            <v>0.67608000000000001</v>
          </cell>
          <cell r="Q2452">
            <v>230.74192403265883</v>
          </cell>
          <cell r="R2452" t="str">
            <v>Wac156s</v>
          </cell>
          <cell r="S2452">
            <v>0.81</v>
          </cell>
        </row>
        <row r="2453">
          <cell r="B2453" t="str">
            <v>Wac130s</v>
          </cell>
          <cell r="C2453" t="str">
            <v>Wachtruimte</v>
          </cell>
          <cell r="D2453" t="str">
            <v>Steen</v>
          </cell>
          <cell r="E2453">
            <v>130</v>
          </cell>
          <cell r="F2453">
            <v>0.55576800000000004</v>
          </cell>
          <cell r="G2453">
            <v>1.2312E-2</v>
          </cell>
          <cell r="H2453">
            <v>0.10800000000000001</v>
          </cell>
          <cell r="I2453">
            <v>0</v>
          </cell>
          <cell r="J2453">
            <v>0</v>
          </cell>
          <cell r="K2453">
            <v>0</v>
          </cell>
          <cell r="L2453">
            <v>0</v>
          </cell>
          <cell r="M2453">
            <v>0</v>
          </cell>
          <cell r="N2453">
            <v>0</v>
          </cell>
          <cell r="O2453">
            <v>0</v>
          </cell>
          <cell r="P2453">
            <v>0.67608000000000001</v>
          </cell>
          <cell r="Q2453">
            <v>192.28493669388237</v>
          </cell>
          <cell r="R2453" t="str">
            <v>Wac130s</v>
          </cell>
          <cell r="S2453">
            <v>0.81</v>
          </cell>
        </row>
        <row r="2454">
          <cell r="B2454" t="str">
            <v>Wac104s</v>
          </cell>
          <cell r="C2454" t="str">
            <v>Wachtruimte</v>
          </cell>
          <cell r="D2454" t="str">
            <v>Steen</v>
          </cell>
          <cell r="E2454">
            <v>104</v>
          </cell>
          <cell r="F2454">
            <v>0.55576800000000004</v>
          </cell>
          <cell r="G2454">
            <v>1.2312E-2</v>
          </cell>
          <cell r="H2454">
            <v>0.10800000000000001</v>
          </cell>
          <cell r="I2454">
            <v>0</v>
          </cell>
          <cell r="J2454">
            <v>0</v>
          </cell>
          <cell r="K2454">
            <v>0</v>
          </cell>
          <cell r="L2454">
            <v>0</v>
          </cell>
          <cell r="M2454">
            <v>0</v>
          </cell>
          <cell r="N2454">
            <v>0</v>
          </cell>
          <cell r="O2454">
            <v>0</v>
          </cell>
          <cell r="P2454">
            <v>0.67608000000000001</v>
          </cell>
          <cell r="Q2454">
            <v>153.82794935510589</v>
          </cell>
          <cell r="R2454" t="str">
            <v>Wac104s</v>
          </cell>
          <cell r="S2454">
            <v>0.81</v>
          </cell>
        </row>
        <row r="2455">
          <cell r="B2455" t="str">
            <v>Wac052s</v>
          </cell>
          <cell r="C2455" t="str">
            <v>Wachtruimte</v>
          </cell>
          <cell r="D2455" t="str">
            <v>Steen</v>
          </cell>
          <cell r="E2455">
            <v>52</v>
          </cell>
          <cell r="F2455">
            <v>0.17935200000000001</v>
          </cell>
          <cell r="G2455">
            <v>1.2312E-2</v>
          </cell>
          <cell r="H2455">
            <v>0.10800000000000001</v>
          </cell>
          <cell r="I2455">
            <v>0</v>
          </cell>
          <cell r="J2455">
            <v>0</v>
          </cell>
          <cell r="K2455">
            <v>0</v>
          </cell>
          <cell r="L2455">
            <v>0</v>
          </cell>
          <cell r="M2455">
            <v>0</v>
          </cell>
          <cell r="N2455">
            <v>0</v>
          </cell>
          <cell r="O2455">
            <v>0</v>
          </cell>
          <cell r="P2455">
            <v>0.29966400000000004</v>
          </cell>
          <cell r="Q2455">
            <v>173.52768433979389</v>
          </cell>
          <cell r="R2455" t="str">
            <v>Wac052s</v>
          </cell>
          <cell r="S2455">
            <v>0.81</v>
          </cell>
        </row>
        <row r="2456">
          <cell r="B2456" t="str">
            <v>Wac026s</v>
          </cell>
          <cell r="C2456" t="str">
            <v>Wachtruimte</v>
          </cell>
          <cell r="D2456" t="str">
            <v>Steen</v>
          </cell>
          <cell r="E2456">
            <v>26</v>
          </cell>
          <cell r="F2456">
            <v>0.55576800000000004</v>
          </cell>
          <cell r="G2456">
            <v>1.2312E-2</v>
          </cell>
          <cell r="H2456">
            <v>0.10800000000000001</v>
          </cell>
          <cell r="I2456">
            <v>0</v>
          </cell>
          <cell r="J2456">
            <v>0</v>
          </cell>
          <cell r="K2456">
            <v>0</v>
          </cell>
          <cell r="L2456">
            <v>0</v>
          </cell>
          <cell r="M2456">
            <v>0</v>
          </cell>
          <cell r="N2456">
            <v>0</v>
          </cell>
          <cell r="O2456">
            <v>0</v>
          </cell>
          <cell r="P2456">
            <v>0.67608000000000001</v>
          </cell>
          <cell r="Q2456">
            <v>38.456987338776472</v>
          </cell>
          <cell r="R2456" t="str">
            <v>Wac026s</v>
          </cell>
          <cell r="S2456">
            <v>0.81</v>
          </cell>
        </row>
        <row r="2457">
          <cell r="B2457" t="str">
            <v>Wac012s</v>
          </cell>
          <cell r="C2457" t="str">
            <v>Wachtruimte</v>
          </cell>
          <cell r="D2457" t="str">
            <v>Steen</v>
          </cell>
          <cell r="E2457">
            <v>12</v>
          </cell>
          <cell r="F2457">
            <v>0.55576800000000004</v>
          </cell>
          <cell r="G2457">
            <v>1.2312E-2</v>
          </cell>
          <cell r="H2457">
            <v>0.10800000000000001</v>
          </cell>
          <cell r="I2457">
            <v>0</v>
          </cell>
          <cell r="J2457">
            <v>0</v>
          </cell>
          <cell r="K2457">
            <v>0</v>
          </cell>
          <cell r="L2457">
            <v>0</v>
          </cell>
          <cell r="M2457">
            <v>0</v>
          </cell>
          <cell r="N2457">
            <v>0</v>
          </cell>
          <cell r="O2457">
            <v>0</v>
          </cell>
          <cell r="P2457">
            <v>0.67608000000000001</v>
          </cell>
          <cell r="Q2457">
            <v>17.74937877174299</v>
          </cell>
          <cell r="R2457" t="str">
            <v>Wac012s</v>
          </cell>
          <cell r="S2457">
            <v>0.81</v>
          </cell>
        </row>
        <row r="2458">
          <cell r="B2458" t="str">
            <v>Wac052sz</v>
          </cell>
          <cell r="C2458" t="str">
            <v>Wachtruimte, weekend</v>
          </cell>
          <cell r="D2458" t="str">
            <v>Steen</v>
          </cell>
          <cell r="E2458">
            <v>52</v>
          </cell>
          <cell r="F2458">
            <v>9.313200000000002E-2</v>
          </cell>
          <cell r="G2458">
            <v>0</v>
          </cell>
          <cell r="H2458">
            <v>0</v>
          </cell>
          <cell r="I2458">
            <v>0</v>
          </cell>
          <cell r="J2458">
            <v>0</v>
          </cell>
          <cell r="K2458">
            <v>0</v>
          </cell>
          <cell r="L2458">
            <v>0</v>
          </cell>
          <cell r="M2458">
            <v>0</v>
          </cell>
          <cell r="N2458">
            <v>0</v>
          </cell>
          <cell r="O2458">
            <v>0</v>
          </cell>
          <cell r="P2458">
            <v>9.313200000000002E-2</v>
          </cell>
          <cell r="Q2458">
            <v>558.34729201563357</v>
          </cell>
          <cell r="R2458" t="str">
            <v>Wac052sz</v>
          </cell>
          <cell r="S2458">
            <v>0.81</v>
          </cell>
        </row>
        <row r="2459">
          <cell r="B2459" t="str">
            <v>Wac001s</v>
          </cell>
          <cell r="D2459" t="str">
            <v>Steen</v>
          </cell>
          <cell r="E2459">
            <v>1</v>
          </cell>
          <cell r="F2459">
            <v>0.55576800000000004</v>
          </cell>
          <cell r="G2459">
            <v>1.2312E-2</v>
          </cell>
          <cell r="H2459">
            <v>0.10800000000000001</v>
          </cell>
          <cell r="I2459">
            <v>0</v>
          </cell>
          <cell r="J2459">
            <v>0</v>
          </cell>
          <cell r="K2459">
            <v>0</v>
          </cell>
          <cell r="L2459">
            <v>0</v>
          </cell>
          <cell r="M2459">
            <v>0</v>
          </cell>
          <cell r="N2459">
            <v>0</v>
          </cell>
          <cell r="O2459">
            <v>0</v>
          </cell>
          <cell r="P2459">
            <v>0.67608000000000001</v>
          </cell>
          <cell r="Q2459">
            <v>1.4791148976452491</v>
          </cell>
          <cell r="R2459" t="str">
            <v>Wac001s</v>
          </cell>
          <cell r="S2459">
            <v>0.81</v>
          </cell>
        </row>
        <row r="2460">
          <cell r="B2460" t="str">
            <v>Wac002s</v>
          </cell>
          <cell r="D2460" t="str">
            <v>Steen</v>
          </cell>
          <cell r="E2460">
            <v>2</v>
          </cell>
          <cell r="F2460">
            <v>0.55576800000000004</v>
          </cell>
          <cell r="G2460">
            <v>1.2312E-2</v>
          </cell>
          <cell r="H2460">
            <v>0.10800000000000001</v>
          </cell>
          <cell r="I2460">
            <v>0</v>
          </cell>
          <cell r="J2460">
            <v>0</v>
          </cell>
          <cell r="K2460">
            <v>0</v>
          </cell>
          <cell r="L2460">
            <v>0</v>
          </cell>
          <cell r="M2460">
            <v>0</v>
          </cell>
          <cell r="N2460">
            <v>0</v>
          </cell>
          <cell r="O2460">
            <v>0</v>
          </cell>
          <cell r="P2460">
            <v>0.67608000000000001</v>
          </cell>
          <cell r="Q2460">
            <v>2.9582297952904981</v>
          </cell>
          <cell r="R2460" t="str">
            <v>Wac002s</v>
          </cell>
          <cell r="S2460">
            <v>0.81</v>
          </cell>
        </row>
        <row r="2461">
          <cell r="B2461" t="str">
            <v>Wac003s</v>
          </cell>
          <cell r="D2461" t="str">
            <v>Steen</v>
          </cell>
          <cell r="E2461">
            <v>3</v>
          </cell>
          <cell r="F2461">
            <v>0.55576800000000004</v>
          </cell>
          <cell r="G2461">
            <v>1.2312E-2</v>
          </cell>
          <cell r="H2461">
            <v>0.10800000000000001</v>
          </cell>
          <cell r="I2461">
            <v>0</v>
          </cell>
          <cell r="J2461">
            <v>0</v>
          </cell>
          <cell r="K2461">
            <v>0</v>
          </cell>
          <cell r="L2461">
            <v>0</v>
          </cell>
          <cell r="M2461">
            <v>0</v>
          </cell>
          <cell r="N2461">
            <v>0</v>
          </cell>
          <cell r="O2461">
            <v>0</v>
          </cell>
          <cell r="P2461">
            <v>0.67608000000000001</v>
          </cell>
          <cell r="Q2461">
            <v>4.4373446929357474</v>
          </cell>
          <cell r="R2461" t="str">
            <v>Wac003s</v>
          </cell>
          <cell r="S2461">
            <v>0.81</v>
          </cell>
        </row>
        <row r="2462">
          <cell r="B2462" t="str">
            <v>Wac004s</v>
          </cell>
          <cell r="D2462" t="str">
            <v>Steen</v>
          </cell>
          <cell r="E2462">
            <v>4</v>
          </cell>
          <cell r="F2462">
            <v>0.55576800000000004</v>
          </cell>
          <cell r="G2462">
            <v>1.2312E-2</v>
          </cell>
          <cell r="H2462">
            <v>0.10800000000000001</v>
          </cell>
          <cell r="I2462">
            <v>0</v>
          </cell>
          <cell r="J2462">
            <v>0</v>
          </cell>
          <cell r="K2462">
            <v>0</v>
          </cell>
          <cell r="L2462">
            <v>0</v>
          </cell>
          <cell r="M2462">
            <v>0</v>
          </cell>
          <cell r="N2462">
            <v>0</v>
          </cell>
          <cell r="O2462">
            <v>0</v>
          </cell>
          <cell r="P2462">
            <v>0.67608000000000001</v>
          </cell>
          <cell r="Q2462">
            <v>5.9164595905809962</v>
          </cell>
          <cell r="R2462" t="str">
            <v>Wac004s</v>
          </cell>
          <cell r="S2462">
            <v>0.81</v>
          </cell>
        </row>
        <row r="2463">
          <cell r="B2463" t="str">
            <v>Wac005s</v>
          </cell>
          <cell r="D2463" t="str">
            <v>Steen</v>
          </cell>
          <cell r="E2463">
            <v>5</v>
          </cell>
          <cell r="F2463">
            <v>0.55576800000000004</v>
          </cell>
          <cell r="G2463">
            <v>1.2312E-2</v>
          </cell>
          <cell r="H2463">
            <v>0.10800000000000001</v>
          </cell>
          <cell r="I2463">
            <v>0</v>
          </cell>
          <cell r="J2463">
            <v>0</v>
          </cell>
          <cell r="K2463">
            <v>0</v>
          </cell>
          <cell r="L2463">
            <v>0</v>
          </cell>
          <cell r="M2463">
            <v>0</v>
          </cell>
          <cell r="N2463">
            <v>0</v>
          </cell>
          <cell r="O2463">
            <v>0</v>
          </cell>
          <cell r="P2463">
            <v>0.67608000000000001</v>
          </cell>
          <cell r="Q2463">
            <v>7.3955744882262451</v>
          </cell>
          <cell r="R2463" t="str">
            <v>Wac005s</v>
          </cell>
          <cell r="S2463">
            <v>0.81</v>
          </cell>
        </row>
        <row r="2464">
          <cell r="B2464" t="str">
            <v>Wac006s</v>
          </cell>
          <cell r="D2464" t="str">
            <v>Steen</v>
          </cell>
          <cell r="E2464">
            <v>6</v>
          </cell>
          <cell r="F2464">
            <v>0.64141199999999998</v>
          </cell>
          <cell r="G2464">
            <v>1.2312E-2</v>
          </cell>
          <cell r="H2464">
            <v>0.10800000000000001</v>
          </cell>
          <cell r="I2464">
            <v>0</v>
          </cell>
          <cell r="J2464">
            <v>0</v>
          </cell>
          <cell r="K2464">
            <v>0</v>
          </cell>
          <cell r="L2464">
            <v>0</v>
          </cell>
          <cell r="M2464">
            <v>0</v>
          </cell>
          <cell r="N2464">
            <v>0</v>
          </cell>
          <cell r="O2464">
            <v>0</v>
          </cell>
          <cell r="P2464">
            <v>0.76172399999999996</v>
          </cell>
          <cell r="Q2464">
            <v>7.8768687871197445</v>
          </cell>
          <cell r="R2464" t="str">
            <v>Wac006s</v>
          </cell>
          <cell r="S2464">
            <v>0.81</v>
          </cell>
        </row>
        <row r="2465">
          <cell r="B2465" t="str">
            <v>Wac007s</v>
          </cell>
          <cell r="D2465" t="str">
            <v>Steen</v>
          </cell>
          <cell r="E2465">
            <v>7</v>
          </cell>
          <cell r="F2465">
            <v>0.64141199999999998</v>
          </cell>
          <cell r="G2465">
            <v>1.2312E-2</v>
          </cell>
          <cell r="H2465">
            <v>0.10800000000000001</v>
          </cell>
          <cell r="I2465">
            <v>0</v>
          </cell>
          <cell r="J2465">
            <v>0</v>
          </cell>
          <cell r="K2465">
            <v>0</v>
          </cell>
          <cell r="L2465">
            <v>0</v>
          </cell>
          <cell r="M2465">
            <v>0</v>
          </cell>
          <cell r="N2465">
            <v>0</v>
          </cell>
          <cell r="O2465">
            <v>0</v>
          </cell>
          <cell r="P2465">
            <v>0.76172399999999996</v>
          </cell>
          <cell r="Q2465">
            <v>9.189680251639702</v>
          </cell>
          <cell r="R2465" t="str">
            <v>Wac007s</v>
          </cell>
          <cell r="S2465">
            <v>0.81</v>
          </cell>
        </row>
        <row r="2466">
          <cell r="B2466" t="str">
            <v>Wac008s</v>
          </cell>
          <cell r="D2466" t="str">
            <v>Steen</v>
          </cell>
          <cell r="E2466">
            <v>8</v>
          </cell>
          <cell r="F2466">
            <v>0.64141199999999998</v>
          </cell>
          <cell r="G2466">
            <v>1.2312E-2</v>
          </cell>
          <cell r="H2466">
            <v>0.10800000000000001</v>
          </cell>
          <cell r="I2466">
            <v>0</v>
          </cell>
          <cell r="J2466">
            <v>0</v>
          </cell>
          <cell r="K2466">
            <v>0</v>
          </cell>
          <cell r="L2466">
            <v>0</v>
          </cell>
          <cell r="M2466">
            <v>0</v>
          </cell>
          <cell r="N2466">
            <v>0</v>
          </cell>
          <cell r="O2466">
            <v>0</v>
          </cell>
          <cell r="P2466">
            <v>0.76172399999999996</v>
          </cell>
          <cell r="Q2466">
            <v>10.502491716159659</v>
          </cell>
          <cell r="R2466" t="str">
            <v>Wac008s</v>
          </cell>
          <cell r="S2466">
            <v>0.81</v>
          </cell>
        </row>
        <row r="2467">
          <cell r="B2467" t="str">
            <v>Wac009s</v>
          </cell>
          <cell r="D2467" t="str">
            <v>Steen</v>
          </cell>
          <cell r="E2467">
            <v>9</v>
          </cell>
          <cell r="F2467">
            <v>0.64141199999999998</v>
          </cell>
          <cell r="G2467">
            <v>1.2312E-2</v>
          </cell>
          <cell r="H2467">
            <v>0.10800000000000001</v>
          </cell>
          <cell r="I2467">
            <v>0</v>
          </cell>
          <cell r="J2467">
            <v>0</v>
          </cell>
          <cell r="K2467">
            <v>0</v>
          </cell>
          <cell r="L2467">
            <v>0</v>
          </cell>
          <cell r="M2467">
            <v>0</v>
          </cell>
          <cell r="N2467">
            <v>0</v>
          </cell>
          <cell r="O2467">
            <v>0</v>
          </cell>
          <cell r="P2467">
            <v>0.76172399999999996</v>
          </cell>
          <cell r="Q2467">
            <v>11.815303180679617</v>
          </cell>
          <cell r="R2467" t="str">
            <v>Wac009s</v>
          </cell>
          <cell r="S2467">
            <v>0.81</v>
          </cell>
        </row>
        <row r="2468">
          <cell r="B2468" t="str">
            <v>Wac010s</v>
          </cell>
          <cell r="D2468" t="str">
            <v>Steen</v>
          </cell>
          <cell r="E2468">
            <v>10</v>
          </cell>
          <cell r="F2468">
            <v>0.64141199999999998</v>
          </cell>
          <cell r="G2468">
            <v>1.2312E-2</v>
          </cell>
          <cell r="H2468">
            <v>0.10800000000000001</v>
          </cell>
          <cell r="I2468">
            <v>0</v>
          </cell>
          <cell r="J2468">
            <v>0</v>
          </cell>
          <cell r="K2468">
            <v>0</v>
          </cell>
          <cell r="L2468">
            <v>0</v>
          </cell>
          <cell r="M2468">
            <v>0</v>
          </cell>
          <cell r="N2468">
            <v>0</v>
          </cell>
          <cell r="O2468">
            <v>0</v>
          </cell>
          <cell r="P2468">
            <v>0.76172399999999996</v>
          </cell>
          <cell r="Q2468">
            <v>13.128114645199574</v>
          </cell>
          <cell r="R2468" t="str">
            <v>Wac010s</v>
          </cell>
          <cell r="S2468">
            <v>0.81</v>
          </cell>
        </row>
        <row r="2469">
          <cell r="B2469" t="str">
            <v>Wac011s</v>
          </cell>
          <cell r="D2469" t="str">
            <v>Steen</v>
          </cell>
          <cell r="E2469">
            <v>11</v>
          </cell>
          <cell r="F2469">
            <v>0.64141199999999998</v>
          </cell>
          <cell r="G2469">
            <v>1.2312E-2</v>
          </cell>
          <cell r="H2469">
            <v>0.10800000000000001</v>
          </cell>
          <cell r="I2469">
            <v>0</v>
          </cell>
          <cell r="J2469">
            <v>0</v>
          </cell>
          <cell r="K2469">
            <v>0</v>
          </cell>
          <cell r="L2469">
            <v>0</v>
          </cell>
          <cell r="M2469">
            <v>0</v>
          </cell>
          <cell r="N2469">
            <v>0</v>
          </cell>
          <cell r="O2469">
            <v>0</v>
          </cell>
          <cell r="P2469">
            <v>0.76172399999999996</v>
          </cell>
          <cell r="Q2469">
            <v>14.440926109719532</v>
          </cell>
          <cell r="R2469" t="str">
            <v>Wac011s</v>
          </cell>
          <cell r="S2469">
            <v>0.81</v>
          </cell>
        </row>
        <row r="2471">
          <cell r="B2471" t="str">
            <v>Wac260t</v>
          </cell>
          <cell r="C2471" t="str">
            <v>Wachtruimte</v>
          </cell>
          <cell r="D2471" t="str">
            <v>Tapijt</v>
          </cell>
          <cell r="E2471">
            <v>260</v>
          </cell>
          <cell r="F2471">
            <v>0.78427999999999998</v>
          </cell>
          <cell r="G2471">
            <v>1.3679999999999999E-2</v>
          </cell>
          <cell r="H2471">
            <v>0</v>
          </cell>
          <cell r="I2471">
            <v>0</v>
          </cell>
          <cell r="J2471">
            <v>0</v>
          </cell>
          <cell r="K2471">
            <v>0</v>
          </cell>
          <cell r="L2471">
            <v>0</v>
          </cell>
          <cell r="M2471">
            <v>0</v>
          </cell>
          <cell r="N2471">
            <v>0</v>
          </cell>
          <cell r="O2471">
            <v>0</v>
          </cell>
          <cell r="P2471">
            <v>0.79796</v>
          </cell>
          <cell r="Q2471">
            <v>325.8308687152238</v>
          </cell>
          <cell r="R2471" t="str">
            <v>Wac260t</v>
          </cell>
          <cell r="S2471">
            <v>0.9</v>
          </cell>
        </row>
        <row r="2472">
          <cell r="B2472" t="str">
            <v>Wac260tn</v>
          </cell>
          <cell r="C2472" t="str">
            <v>Wachtruimte, naloopronde</v>
          </cell>
          <cell r="D2472" t="str">
            <v>Tapijt</v>
          </cell>
          <cell r="E2472">
            <v>260</v>
          </cell>
          <cell r="F2472">
            <v>0.60060000000000002</v>
          </cell>
          <cell r="G2472">
            <v>0</v>
          </cell>
          <cell r="H2472">
            <v>0</v>
          </cell>
          <cell r="I2472">
            <v>0</v>
          </cell>
          <cell r="J2472">
            <v>0</v>
          </cell>
          <cell r="K2472">
            <v>0</v>
          </cell>
          <cell r="L2472">
            <v>0</v>
          </cell>
          <cell r="M2472">
            <v>0</v>
          </cell>
          <cell r="N2472">
            <v>0</v>
          </cell>
          <cell r="O2472">
            <v>0</v>
          </cell>
          <cell r="P2472">
            <v>0.60060000000000002</v>
          </cell>
          <cell r="Q2472">
            <v>432.90043290043286</v>
          </cell>
          <cell r="R2472" t="str">
            <v>Wac260tn</v>
          </cell>
          <cell r="S2472">
            <v>0.9</v>
          </cell>
        </row>
        <row r="2473">
          <cell r="B2473" t="str">
            <v>Wac156t</v>
          </cell>
          <cell r="C2473" t="str">
            <v>Wachtruimte</v>
          </cell>
          <cell r="D2473" t="str">
            <v>Tapijt</v>
          </cell>
          <cell r="E2473">
            <v>156</v>
          </cell>
          <cell r="F2473">
            <v>0.41507999999999995</v>
          </cell>
          <cell r="G2473">
            <v>1.3679999999999999E-2</v>
          </cell>
          <cell r="H2473">
            <v>0</v>
          </cell>
          <cell r="I2473">
            <v>0</v>
          </cell>
          <cell r="J2473">
            <v>0</v>
          </cell>
          <cell r="K2473">
            <v>0</v>
          </cell>
          <cell r="L2473">
            <v>0</v>
          </cell>
          <cell r="M2473">
            <v>0</v>
          </cell>
          <cell r="N2473">
            <v>0</v>
          </cell>
          <cell r="O2473">
            <v>0</v>
          </cell>
          <cell r="P2473">
            <v>0.42875999999999997</v>
          </cell>
          <cell r="Q2473">
            <v>363.83991043940671</v>
          </cell>
          <cell r="R2473" t="str">
            <v>Wac156t</v>
          </cell>
          <cell r="S2473">
            <v>0.9</v>
          </cell>
        </row>
        <row r="2474">
          <cell r="B2474" t="str">
            <v>Wac130t</v>
          </cell>
          <cell r="C2474" t="str">
            <v>Wachtruimte</v>
          </cell>
          <cell r="D2474" t="str">
            <v>Tapijt</v>
          </cell>
          <cell r="E2474">
            <v>130</v>
          </cell>
          <cell r="F2474">
            <v>0.41507999999999995</v>
          </cell>
          <cell r="G2474">
            <v>1.3679999999999999E-2</v>
          </cell>
          <cell r="H2474">
            <v>0</v>
          </cell>
          <cell r="I2474">
            <v>0</v>
          </cell>
          <cell r="J2474">
            <v>0</v>
          </cell>
          <cell r="K2474">
            <v>0</v>
          </cell>
          <cell r="L2474">
            <v>0</v>
          </cell>
          <cell r="M2474">
            <v>0</v>
          </cell>
          <cell r="N2474">
            <v>0</v>
          </cell>
          <cell r="O2474">
            <v>0</v>
          </cell>
          <cell r="P2474">
            <v>0.42875999999999997</v>
          </cell>
          <cell r="Q2474">
            <v>303.19992536617224</v>
          </cell>
          <cell r="R2474" t="str">
            <v>Wac130t</v>
          </cell>
          <cell r="S2474">
            <v>0.9</v>
          </cell>
        </row>
        <row r="2475">
          <cell r="B2475" t="str">
            <v>Wac104t</v>
          </cell>
          <cell r="C2475" t="str">
            <v>Wachtruimte</v>
          </cell>
          <cell r="D2475" t="str">
            <v>Tapijt</v>
          </cell>
          <cell r="E2475">
            <v>104</v>
          </cell>
          <cell r="F2475">
            <v>0.41507999999999995</v>
          </cell>
          <cell r="G2475">
            <v>1.3679999999999999E-2</v>
          </cell>
          <cell r="H2475">
            <v>0</v>
          </cell>
          <cell r="I2475">
            <v>0</v>
          </cell>
          <cell r="J2475">
            <v>0</v>
          </cell>
          <cell r="K2475">
            <v>0</v>
          </cell>
          <cell r="L2475">
            <v>0</v>
          </cell>
          <cell r="M2475">
            <v>0</v>
          </cell>
          <cell r="N2475">
            <v>0</v>
          </cell>
          <cell r="O2475">
            <v>0</v>
          </cell>
          <cell r="P2475">
            <v>0.42875999999999997</v>
          </cell>
          <cell r="Q2475">
            <v>242.5599402929378</v>
          </cell>
          <cell r="R2475" t="str">
            <v>Wac104t</v>
          </cell>
          <cell r="S2475">
            <v>0.9</v>
          </cell>
        </row>
        <row r="2476">
          <cell r="B2476" t="str">
            <v>Wac052t</v>
          </cell>
          <cell r="C2476" t="str">
            <v>Wachtruimte</v>
          </cell>
          <cell r="D2476" t="str">
            <v>Tapijt</v>
          </cell>
          <cell r="E2476">
            <v>52</v>
          </cell>
          <cell r="F2476">
            <v>0.41507999999999995</v>
          </cell>
          <cell r="G2476">
            <v>1.3679999999999999E-2</v>
          </cell>
          <cell r="H2476">
            <v>0</v>
          </cell>
          <cell r="I2476">
            <v>0</v>
          </cell>
          <cell r="J2476">
            <v>0</v>
          </cell>
          <cell r="K2476">
            <v>0</v>
          </cell>
          <cell r="L2476">
            <v>0</v>
          </cell>
          <cell r="M2476">
            <v>0</v>
          </cell>
          <cell r="N2476">
            <v>0</v>
          </cell>
          <cell r="O2476">
            <v>0</v>
          </cell>
          <cell r="P2476">
            <v>0.42875999999999997</v>
          </cell>
          <cell r="Q2476">
            <v>121.2799701464689</v>
          </cell>
          <cell r="R2476" t="str">
            <v>Wac052t</v>
          </cell>
          <cell r="S2476">
            <v>0.9</v>
          </cell>
        </row>
        <row r="2477">
          <cell r="B2477" t="str">
            <v>Wac026t</v>
          </cell>
          <cell r="C2477" t="str">
            <v>Wachtruimte</v>
          </cell>
          <cell r="D2477" t="str">
            <v>Tapijt</v>
          </cell>
          <cell r="E2477">
            <v>26</v>
          </cell>
          <cell r="F2477">
            <v>0.41507999999999995</v>
          </cell>
          <cell r="G2477">
            <v>1.3679999999999999E-2</v>
          </cell>
          <cell r="H2477">
            <v>0</v>
          </cell>
          <cell r="I2477">
            <v>0</v>
          </cell>
          <cell r="J2477">
            <v>0</v>
          </cell>
          <cell r="K2477">
            <v>0</v>
          </cell>
          <cell r="L2477">
            <v>0</v>
          </cell>
          <cell r="M2477">
            <v>0</v>
          </cell>
          <cell r="N2477">
            <v>0</v>
          </cell>
          <cell r="O2477">
            <v>0</v>
          </cell>
          <cell r="P2477">
            <v>0.42875999999999997</v>
          </cell>
          <cell r="Q2477">
            <v>60.639985073234449</v>
          </cell>
          <cell r="R2477" t="str">
            <v>Wac026t</v>
          </cell>
          <cell r="S2477">
            <v>0.9</v>
          </cell>
        </row>
        <row r="2478">
          <cell r="B2478" t="str">
            <v>Wac012t</v>
          </cell>
          <cell r="C2478" t="str">
            <v>Wachtruimte</v>
          </cell>
          <cell r="D2478" t="str">
            <v>Tapijt</v>
          </cell>
          <cell r="E2478">
            <v>12</v>
          </cell>
          <cell r="F2478">
            <v>0.41507999999999995</v>
          </cell>
          <cell r="G2478">
            <v>1.3679999999999999E-2</v>
          </cell>
          <cell r="H2478">
            <v>0</v>
          </cell>
          <cell r="I2478">
            <v>0</v>
          </cell>
          <cell r="J2478">
            <v>0</v>
          </cell>
          <cell r="K2478">
            <v>0</v>
          </cell>
          <cell r="L2478">
            <v>0</v>
          </cell>
          <cell r="M2478">
            <v>0</v>
          </cell>
          <cell r="N2478">
            <v>0</v>
          </cell>
          <cell r="O2478">
            <v>0</v>
          </cell>
          <cell r="P2478">
            <v>0.42875999999999997</v>
          </cell>
          <cell r="Q2478">
            <v>27.9876854184159</v>
          </cell>
          <cell r="R2478" t="str">
            <v>Wac012t</v>
          </cell>
          <cell r="S2478">
            <v>0.9</v>
          </cell>
        </row>
        <row r="2479">
          <cell r="B2479" t="str">
            <v>Wac052tz</v>
          </cell>
          <cell r="C2479" t="str">
            <v>Wachtruimte, weekend</v>
          </cell>
          <cell r="D2479" t="str">
            <v>Tapijt</v>
          </cell>
          <cell r="E2479">
            <v>52</v>
          </cell>
          <cell r="F2479">
            <v>5.5119999999999995E-2</v>
          </cell>
          <cell r="G2479">
            <v>0</v>
          </cell>
          <cell r="H2479">
            <v>0</v>
          </cell>
          <cell r="I2479">
            <v>0</v>
          </cell>
          <cell r="J2479">
            <v>0</v>
          </cell>
          <cell r="K2479">
            <v>0</v>
          </cell>
          <cell r="L2479">
            <v>0</v>
          </cell>
          <cell r="M2479">
            <v>0</v>
          </cell>
          <cell r="N2479">
            <v>0</v>
          </cell>
          <cell r="O2479">
            <v>0</v>
          </cell>
          <cell r="P2479">
            <v>5.5119999999999995E-2</v>
          </cell>
          <cell r="Q2479">
            <v>943.39622641509436</v>
          </cell>
          <cell r="R2479" t="str">
            <v>Wac052tz</v>
          </cell>
          <cell r="S2479">
            <v>0.9</v>
          </cell>
        </row>
        <row r="2480">
          <cell r="B2480" t="str">
            <v>Wac001t</v>
          </cell>
          <cell r="D2480" t="str">
            <v>Tapijt</v>
          </cell>
          <cell r="E2480">
            <v>1</v>
          </cell>
          <cell r="F2480">
            <v>0.41507999999999995</v>
          </cell>
          <cell r="G2480">
            <v>1.3679999999999999E-2</v>
          </cell>
          <cell r="H2480">
            <v>0</v>
          </cell>
          <cell r="I2480">
            <v>0</v>
          </cell>
          <cell r="J2480">
            <v>0</v>
          </cell>
          <cell r="K2480">
            <v>0</v>
          </cell>
          <cell r="L2480">
            <v>0</v>
          </cell>
          <cell r="M2480">
            <v>0</v>
          </cell>
          <cell r="N2480">
            <v>0</v>
          </cell>
          <cell r="O2480">
            <v>0</v>
          </cell>
          <cell r="P2480">
            <v>0.42875999999999997</v>
          </cell>
          <cell r="Q2480">
            <v>2.3323071182013249</v>
          </cell>
          <cell r="R2480" t="str">
            <v>Wac001t</v>
          </cell>
          <cell r="S2480">
            <v>0.9</v>
          </cell>
        </row>
        <row r="2481">
          <cell r="B2481" t="str">
            <v>Wac002t</v>
          </cell>
          <cell r="D2481" t="str">
            <v>Tapijt</v>
          </cell>
          <cell r="E2481">
            <v>2</v>
          </cell>
          <cell r="F2481">
            <v>0.41507999999999995</v>
          </cell>
          <cell r="G2481">
            <v>1.3679999999999999E-2</v>
          </cell>
          <cell r="H2481">
            <v>0</v>
          </cell>
          <cell r="I2481">
            <v>0</v>
          </cell>
          <cell r="J2481">
            <v>0</v>
          </cell>
          <cell r="K2481">
            <v>0</v>
          </cell>
          <cell r="L2481">
            <v>0</v>
          </cell>
          <cell r="M2481">
            <v>0</v>
          </cell>
          <cell r="N2481">
            <v>0</v>
          </cell>
          <cell r="O2481">
            <v>0</v>
          </cell>
          <cell r="P2481">
            <v>0.42875999999999997</v>
          </cell>
          <cell r="Q2481">
            <v>4.6646142364026497</v>
          </cell>
          <cell r="R2481" t="str">
            <v>Wac002t</v>
          </cell>
          <cell r="S2481">
            <v>0.9</v>
          </cell>
        </row>
        <row r="2482">
          <cell r="B2482" t="str">
            <v>Wac003t</v>
          </cell>
          <cell r="D2482" t="str">
            <v>Tapijt</v>
          </cell>
          <cell r="E2482">
            <v>3</v>
          </cell>
          <cell r="F2482">
            <v>0.41507999999999995</v>
          </cell>
          <cell r="G2482">
            <v>1.3679999999999999E-2</v>
          </cell>
          <cell r="H2482">
            <v>0</v>
          </cell>
          <cell r="I2482">
            <v>0</v>
          </cell>
          <cell r="J2482">
            <v>0</v>
          </cell>
          <cell r="K2482">
            <v>0</v>
          </cell>
          <cell r="L2482">
            <v>0</v>
          </cell>
          <cell r="M2482">
            <v>0</v>
          </cell>
          <cell r="N2482">
            <v>0</v>
          </cell>
          <cell r="O2482">
            <v>0</v>
          </cell>
          <cell r="P2482">
            <v>0.42875999999999997</v>
          </cell>
          <cell r="Q2482">
            <v>6.996921354603975</v>
          </cell>
          <cell r="R2482" t="str">
            <v>Wac003t</v>
          </cell>
          <cell r="S2482">
            <v>0.9</v>
          </cell>
        </row>
        <row r="2483">
          <cell r="B2483" t="str">
            <v>Wac004t</v>
          </cell>
          <cell r="D2483" t="str">
            <v>Tapijt</v>
          </cell>
          <cell r="E2483">
            <v>4</v>
          </cell>
          <cell r="F2483">
            <v>0.41507999999999995</v>
          </cell>
          <cell r="G2483">
            <v>1.3679999999999999E-2</v>
          </cell>
          <cell r="H2483">
            <v>0</v>
          </cell>
          <cell r="I2483">
            <v>0</v>
          </cell>
          <cell r="J2483">
            <v>0</v>
          </cell>
          <cell r="K2483">
            <v>0</v>
          </cell>
          <cell r="L2483">
            <v>0</v>
          </cell>
          <cell r="M2483">
            <v>0</v>
          </cell>
          <cell r="N2483">
            <v>0</v>
          </cell>
          <cell r="O2483">
            <v>0</v>
          </cell>
          <cell r="P2483">
            <v>0.42875999999999997</v>
          </cell>
          <cell r="Q2483">
            <v>9.3292284728052994</v>
          </cell>
          <cell r="R2483" t="str">
            <v>Wac004t</v>
          </cell>
          <cell r="S2483">
            <v>0.9</v>
          </cell>
        </row>
        <row r="2484">
          <cell r="B2484" t="str">
            <v>Wac005t</v>
          </cell>
          <cell r="D2484" t="str">
            <v>Tapijt</v>
          </cell>
          <cell r="E2484">
            <v>5</v>
          </cell>
          <cell r="F2484">
            <v>0.41507999999999995</v>
          </cell>
          <cell r="G2484">
            <v>1.3679999999999999E-2</v>
          </cell>
          <cell r="H2484">
            <v>0</v>
          </cell>
          <cell r="I2484">
            <v>0</v>
          </cell>
          <cell r="J2484">
            <v>0</v>
          </cell>
          <cell r="K2484">
            <v>0</v>
          </cell>
          <cell r="L2484">
            <v>0</v>
          </cell>
          <cell r="M2484">
            <v>0</v>
          </cell>
          <cell r="N2484">
            <v>0</v>
          </cell>
          <cell r="O2484">
            <v>0</v>
          </cell>
          <cell r="P2484">
            <v>0.42875999999999997</v>
          </cell>
          <cell r="Q2484">
            <v>11.661535591006624</v>
          </cell>
          <cell r="R2484" t="str">
            <v>Wac005t</v>
          </cell>
          <cell r="S2484">
            <v>0.9</v>
          </cell>
        </row>
        <row r="2485">
          <cell r="B2485" t="str">
            <v>Wac006t</v>
          </cell>
          <cell r="D2485" t="str">
            <v>Tapijt</v>
          </cell>
          <cell r="E2485">
            <v>6</v>
          </cell>
          <cell r="F2485">
            <v>0.64907999999999999</v>
          </cell>
          <cell r="G2485">
            <v>1.3679999999999999E-2</v>
          </cell>
          <cell r="H2485">
            <v>0</v>
          </cell>
          <cell r="I2485">
            <v>0</v>
          </cell>
          <cell r="J2485">
            <v>0</v>
          </cell>
          <cell r="K2485">
            <v>0</v>
          </cell>
          <cell r="L2485">
            <v>0</v>
          </cell>
          <cell r="M2485">
            <v>0</v>
          </cell>
          <cell r="N2485">
            <v>0</v>
          </cell>
          <cell r="O2485">
            <v>0</v>
          </cell>
          <cell r="P2485">
            <v>0.66276000000000002</v>
          </cell>
          <cell r="Q2485">
            <v>9.0530508781459353</v>
          </cell>
          <cell r="R2485" t="str">
            <v>Wac006t</v>
          </cell>
          <cell r="S2485">
            <v>0.9</v>
          </cell>
        </row>
        <row r="2486">
          <cell r="B2486" t="str">
            <v>Wac007t</v>
          </cell>
          <cell r="D2486" t="str">
            <v>Tapijt</v>
          </cell>
          <cell r="E2486">
            <v>7</v>
          </cell>
          <cell r="F2486">
            <v>0.64907999999999999</v>
          </cell>
          <cell r="G2486">
            <v>1.3679999999999999E-2</v>
          </cell>
          <cell r="H2486">
            <v>0</v>
          </cell>
          <cell r="I2486">
            <v>0</v>
          </cell>
          <cell r="J2486">
            <v>0</v>
          </cell>
          <cell r="K2486">
            <v>0</v>
          </cell>
          <cell r="L2486">
            <v>0</v>
          </cell>
          <cell r="M2486">
            <v>0</v>
          </cell>
          <cell r="N2486">
            <v>0</v>
          </cell>
          <cell r="O2486">
            <v>0</v>
          </cell>
          <cell r="P2486">
            <v>0.66276000000000002</v>
          </cell>
          <cell r="Q2486">
            <v>10.561892691170259</v>
          </cell>
          <cell r="R2486" t="str">
            <v>Wac007t</v>
          </cell>
          <cell r="S2486">
            <v>0.9</v>
          </cell>
        </row>
        <row r="2487">
          <cell r="B2487" t="str">
            <v>Wac008t</v>
          </cell>
          <cell r="D2487" t="str">
            <v>Tapijt</v>
          </cell>
          <cell r="E2487">
            <v>8</v>
          </cell>
          <cell r="F2487">
            <v>0.64907999999999999</v>
          </cell>
          <cell r="G2487">
            <v>1.3679999999999999E-2</v>
          </cell>
          <cell r="H2487">
            <v>0</v>
          </cell>
          <cell r="I2487">
            <v>0</v>
          </cell>
          <cell r="J2487">
            <v>0</v>
          </cell>
          <cell r="K2487">
            <v>0</v>
          </cell>
          <cell r="L2487">
            <v>0</v>
          </cell>
          <cell r="M2487">
            <v>0</v>
          </cell>
          <cell r="N2487">
            <v>0</v>
          </cell>
          <cell r="O2487">
            <v>0</v>
          </cell>
          <cell r="P2487">
            <v>0.66276000000000002</v>
          </cell>
          <cell r="Q2487">
            <v>12.070734504194581</v>
          </cell>
          <cell r="R2487" t="str">
            <v>Wac008t</v>
          </cell>
          <cell r="S2487">
            <v>0.9</v>
          </cell>
        </row>
        <row r="2488">
          <cell r="B2488" t="str">
            <v>Wac009t</v>
          </cell>
          <cell r="D2488" t="str">
            <v>Tapijt</v>
          </cell>
          <cell r="E2488">
            <v>9</v>
          </cell>
          <cell r="F2488">
            <v>0.64907999999999999</v>
          </cell>
          <cell r="G2488">
            <v>1.3679999999999999E-2</v>
          </cell>
          <cell r="H2488">
            <v>0</v>
          </cell>
          <cell r="I2488">
            <v>0</v>
          </cell>
          <cell r="J2488">
            <v>0</v>
          </cell>
          <cell r="K2488">
            <v>0</v>
          </cell>
          <cell r="L2488">
            <v>0</v>
          </cell>
          <cell r="M2488">
            <v>0</v>
          </cell>
          <cell r="N2488">
            <v>0</v>
          </cell>
          <cell r="O2488">
            <v>0</v>
          </cell>
          <cell r="P2488">
            <v>0.66276000000000002</v>
          </cell>
          <cell r="Q2488">
            <v>13.579576317218903</v>
          </cell>
          <cell r="R2488" t="str">
            <v>Wac009t</v>
          </cell>
          <cell r="S2488">
            <v>0.9</v>
          </cell>
        </row>
        <row r="2489">
          <cell r="B2489" t="str">
            <v>Wac010t</v>
          </cell>
          <cell r="D2489" t="str">
            <v>Tapijt</v>
          </cell>
          <cell r="E2489">
            <v>10</v>
          </cell>
          <cell r="F2489">
            <v>0.64907999999999999</v>
          </cell>
          <cell r="G2489">
            <v>1.3679999999999999E-2</v>
          </cell>
          <cell r="H2489">
            <v>0</v>
          </cell>
          <cell r="I2489">
            <v>0</v>
          </cell>
          <cell r="J2489">
            <v>0</v>
          </cell>
          <cell r="K2489">
            <v>0</v>
          </cell>
          <cell r="L2489">
            <v>0</v>
          </cell>
          <cell r="M2489">
            <v>0</v>
          </cell>
          <cell r="N2489">
            <v>0</v>
          </cell>
          <cell r="O2489">
            <v>0</v>
          </cell>
          <cell r="P2489">
            <v>0.66276000000000002</v>
          </cell>
          <cell r="Q2489">
            <v>15.088418130243227</v>
          </cell>
          <cell r="R2489" t="str">
            <v>Wac010t</v>
          </cell>
          <cell r="S2489">
            <v>0.9</v>
          </cell>
        </row>
        <row r="2490">
          <cell r="B2490" t="str">
            <v>Wac011t</v>
          </cell>
          <cell r="D2490" t="str">
            <v>Tapijt</v>
          </cell>
          <cell r="E2490">
            <v>11</v>
          </cell>
          <cell r="F2490">
            <v>0.64907999999999999</v>
          </cell>
          <cell r="G2490">
            <v>1.3679999999999999E-2</v>
          </cell>
          <cell r="H2490">
            <v>0</v>
          </cell>
          <cell r="I2490">
            <v>0</v>
          </cell>
          <cell r="J2490">
            <v>0</v>
          </cell>
          <cell r="K2490">
            <v>0</v>
          </cell>
          <cell r="L2490">
            <v>0</v>
          </cell>
          <cell r="M2490">
            <v>0</v>
          </cell>
          <cell r="N2490">
            <v>0</v>
          </cell>
          <cell r="O2490">
            <v>0</v>
          </cell>
          <cell r="P2490">
            <v>0.66276000000000002</v>
          </cell>
          <cell r="Q2490">
            <v>16.597259943267549</v>
          </cell>
          <cell r="R2490" t="str">
            <v>Wac011t</v>
          </cell>
          <cell r="S2490">
            <v>0.9</v>
          </cell>
        </row>
        <row r="2492">
          <cell r="B2492" t="str">
            <v>Was260l</v>
          </cell>
          <cell r="C2492" t="str">
            <v>Wasruimte</v>
          </cell>
          <cell r="D2492" t="str">
            <v>Lino/PVC</v>
          </cell>
          <cell r="E2492">
            <v>260</v>
          </cell>
          <cell r="F2492">
            <v>1.7734311111111112</v>
          </cell>
          <cell r="G2492">
            <v>1.7333333333333336E-2</v>
          </cell>
          <cell r="H2492">
            <v>0</v>
          </cell>
          <cell r="I2492">
            <v>0</v>
          </cell>
          <cell r="J2492">
            <v>5.1999999999999998E-2</v>
          </cell>
          <cell r="K2492">
            <v>3.4666666666666672E-2</v>
          </cell>
          <cell r="L2492">
            <v>4.1600000000000005E-2</v>
          </cell>
          <cell r="M2492">
            <v>0</v>
          </cell>
          <cell r="N2492">
            <v>0</v>
          </cell>
          <cell r="O2492">
            <v>0</v>
          </cell>
          <cell r="P2492">
            <v>1.9190311111111114</v>
          </cell>
          <cell r="Q2492">
            <v>135.48503643042093</v>
          </cell>
          <cell r="R2492" t="str">
            <v>Was260l</v>
          </cell>
          <cell r="S2492">
            <v>0.78</v>
          </cell>
        </row>
        <row r="2493">
          <cell r="B2493" t="str">
            <v>Was260ln</v>
          </cell>
          <cell r="C2493" t="str">
            <v>Wasruimte, naloopronde</v>
          </cell>
          <cell r="D2493" t="str">
            <v>Lino/PVC</v>
          </cell>
          <cell r="E2493">
            <v>260</v>
          </cell>
          <cell r="F2493">
            <v>1.5012000000000001</v>
          </cell>
          <cell r="G2493">
            <v>0</v>
          </cell>
          <cell r="H2493">
            <v>0</v>
          </cell>
          <cell r="I2493">
            <v>0</v>
          </cell>
          <cell r="J2493">
            <v>0</v>
          </cell>
          <cell r="K2493">
            <v>0</v>
          </cell>
          <cell r="L2493">
            <v>4.3200000000000009E-2</v>
          </cell>
          <cell r="M2493">
            <v>0</v>
          </cell>
          <cell r="N2493">
            <v>0</v>
          </cell>
          <cell r="O2493">
            <v>0</v>
          </cell>
          <cell r="P2493">
            <v>1.5444</v>
          </cell>
          <cell r="Q2493">
            <v>168.35016835016833</v>
          </cell>
          <cell r="R2493" t="str">
            <v>Was260ln</v>
          </cell>
          <cell r="S2493">
            <v>0.81</v>
          </cell>
        </row>
        <row r="2494">
          <cell r="B2494" t="str">
            <v>Was156l</v>
          </cell>
          <cell r="C2494" t="str">
            <v>Wasruimte</v>
          </cell>
          <cell r="D2494" t="str">
            <v>Lino/PVC</v>
          </cell>
          <cell r="E2494">
            <v>156</v>
          </cell>
          <cell r="F2494">
            <v>1.5012000000000001</v>
          </cell>
          <cell r="G2494">
            <v>0</v>
          </cell>
          <cell r="H2494">
            <v>0</v>
          </cell>
          <cell r="I2494">
            <v>0</v>
          </cell>
          <cell r="J2494">
            <v>0</v>
          </cell>
          <cell r="K2494">
            <v>0</v>
          </cell>
          <cell r="L2494">
            <v>4.3200000000000009E-2</v>
          </cell>
          <cell r="M2494">
            <v>0</v>
          </cell>
          <cell r="N2494">
            <v>0</v>
          </cell>
          <cell r="O2494">
            <v>0</v>
          </cell>
          <cell r="P2494">
            <v>1.5444</v>
          </cell>
          <cell r="Q2494">
            <v>101.010101010101</v>
          </cell>
          <cell r="R2494" t="str">
            <v>Was156l</v>
          </cell>
          <cell r="S2494">
            <v>0.81</v>
          </cell>
        </row>
        <row r="2495">
          <cell r="B2495" t="str">
            <v>Was130l</v>
          </cell>
          <cell r="C2495" t="str">
            <v>Wasruimte</v>
          </cell>
          <cell r="D2495" t="str">
            <v>Lino/PVC</v>
          </cell>
          <cell r="E2495">
            <v>130</v>
          </cell>
          <cell r="F2495">
            <v>1.5012000000000001</v>
          </cell>
          <cell r="G2495">
            <v>0</v>
          </cell>
          <cell r="H2495">
            <v>0</v>
          </cell>
          <cell r="I2495">
            <v>0</v>
          </cell>
          <cell r="J2495">
            <v>0</v>
          </cell>
          <cell r="K2495">
            <v>0</v>
          </cell>
          <cell r="L2495">
            <v>4.3200000000000009E-2</v>
          </cell>
          <cell r="M2495">
            <v>0</v>
          </cell>
          <cell r="N2495">
            <v>0</v>
          </cell>
          <cell r="O2495">
            <v>0</v>
          </cell>
          <cell r="P2495">
            <v>1.5444</v>
          </cell>
          <cell r="Q2495">
            <v>84.175084175084166</v>
          </cell>
          <cell r="R2495" t="str">
            <v>Was130l</v>
          </cell>
          <cell r="S2495">
            <v>0.81</v>
          </cell>
        </row>
        <row r="2496">
          <cell r="B2496" t="str">
            <v>Was104l</v>
          </cell>
          <cell r="C2496" t="str">
            <v>Wasruimte</v>
          </cell>
          <cell r="D2496" t="str">
            <v>Lino/PVC</v>
          </cell>
          <cell r="E2496">
            <v>104</v>
          </cell>
          <cell r="F2496">
            <v>1.5012000000000001</v>
          </cell>
          <cell r="G2496">
            <v>0</v>
          </cell>
          <cell r="H2496">
            <v>0</v>
          </cell>
          <cell r="I2496">
            <v>0</v>
          </cell>
          <cell r="J2496">
            <v>0</v>
          </cell>
          <cell r="K2496">
            <v>0</v>
          </cell>
          <cell r="L2496">
            <v>4.3200000000000009E-2</v>
          </cell>
          <cell r="M2496">
            <v>0</v>
          </cell>
          <cell r="N2496">
            <v>0</v>
          </cell>
          <cell r="O2496">
            <v>0</v>
          </cell>
          <cell r="P2496">
            <v>1.5444</v>
          </cell>
          <cell r="Q2496">
            <v>67.340067340067336</v>
          </cell>
          <cell r="R2496" t="str">
            <v>Was104l</v>
          </cell>
          <cell r="S2496">
            <v>0.81</v>
          </cell>
        </row>
        <row r="2497">
          <cell r="B2497" t="str">
            <v>Was052l</v>
          </cell>
          <cell r="C2497" t="str">
            <v>Wasruimte</v>
          </cell>
          <cell r="D2497" t="str">
            <v>Lino/PVC</v>
          </cell>
          <cell r="E2497">
            <v>52</v>
          </cell>
          <cell r="F2497">
            <v>1.5012000000000001</v>
          </cell>
          <cell r="G2497">
            <v>0</v>
          </cell>
          <cell r="H2497">
            <v>0</v>
          </cell>
          <cell r="I2497">
            <v>0</v>
          </cell>
          <cell r="J2497">
            <v>0</v>
          </cell>
          <cell r="K2497">
            <v>0</v>
          </cell>
          <cell r="L2497">
            <v>4.3200000000000009E-2</v>
          </cell>
          <cell r="M2497">
            <v>0</v>
          </cell>
          <cell r="N2497">
            <v>0</v>
          </cell>
          <cell r="O2497">
            <v>0</v>
          </cell>
          <cell r="P2497">
            <v>1.5444</v>
          </cell>
          <cell r="Q2497">
            <v>33.670033670033668</v>
          </cell>
          <cell r="R2497" t="str">
            <v>Was052l</v>
          </cell>
          <cell r="S2497">
            <v>0.81</v>
          </cell>
        </row>
        <row r="2498">
          <cell r="B2498" t="str">
            <v>Was026l</v>
          </cell>
          <cell r="C2498" t="str">
            <v>Wasruimte</v>
          </cell>
          <cell r="D2498" t="str">
            <v>Lino/PVC</v>
          </cell>
          <cell r="E2498">
            <v>26</v>
          </cell>
          <cell r="F2498">
            <v>1.5012000000000001</v>
          </cell>
          <cell r="G2498">
            <v>0</v>
          </cell>
          <cell r="H2498">
            <v>0</v>
          </cell>
          <cell r="I2498">
            <v>0</v>
          </cell>
          <cell r="J2498">
            <v>0</v>
          </cell>
          <cell r="K2498">
            <v>0</v>
          </cell>
          <cell r="L2498">
            <v>4.3200000000000009E-2</v>
          </cell>
          <cell r="M2498">
            <v>0</v>
          </cell>
          <cell r="N2498">
            <v>0</v>
          </cell>
          <cell r="O2498">
            <v>0</v>
          </cell>
          <cell r="P2498">
            <v>1.5444</v>
          </cell>
          <cell r="Q2498">
            <v>16.835016835016834</v>
          </cell>
          <cell r="R2498" t="str">
            <v>Was026l</v>
          </cell>
          <cell r="S2498">
            <v>0.81</v>
          </cell>
        </row>
        <row r="2499">
          <cell r="B2499" t="str">
            <v>Was012l</v>
          </cell>
          <cell r="C2499" t="str">
            <v>Wasruimte</v>
          </cell>
          <cell r="D2499" t="str">
            <v>Lino/PVC</v>
          </cell>
          <cell r="E2499">
            <v>12</v>
          </cell>
          <cell r="F2499">
            <v>1.5012000000000001</v>
          </cell>
          <cell r="G2499">
            <v>0</v>
          </cell>
          <cell r="H2499">
            <v>0</v>
          </cell>
          <cell r="I2499">
            <v>0</v>
          </cell>
          <cell r="J2499">
            <v>0</v>
          </cell>
          <cell r="K2499">
            <v>0</v>
          </cell>
          <cell r="L2499">
            <v>4.3200000000000009E-2</v>
          </cell>
          <cell r="M2499">
            <v>0</v>
          </cell>
          <cell r="N2499">
            <v>0</v>
          </cell>
          <cell r="O2499">
            <v>0</v>
          </cell>
          <cell r="P2499">
            <v>1.5444</v>
          </cell>
          <cell r="Q2499">
            <v>7.7700077700077692</v>
          </cell>
          <cell r="R2499" t="str">
            <v>Was012l</v>
          </cell>
          <cell r="S2499">
            <v>0.81</v>
          </cell>
        </row>
        <row r="2500">
          <cell r="B2500" t="str">
            <v>Was052lz</v>
          </cell>
          <cell r="C2500" t="str">
            <v>Wasruimte, weekend</v>
          </cell>
          <cell r="D2500" t="str">
            <v>Lino/PVC</v>
          </cell>
          <cell r="E2500">
            <v>52</v>
          </cell>
          <cell r="F2500">
            <v>1.5012000000000001</v>
          </cell>
          <cell r="G2500">
            <v>0</v>
          </cell>
          <cell r="H2500">
            <v>0</v>
          </cell>
          <cell r="I2500">
            <v>0</v>
          </cell>
          <cell r="J2500">
            <v>0</v>
          </cell>
          <cell r="K2500">
            <v>0</v>
          </cell>
          <cell r="L2500">
            <v>4.3200000000000009E-2</v>
          </cell>
          <cell r="M2500">
            <v>0</v>
          </cell>
          <cell r="N2500">
            <v>0</v>
          </cell>
          <cell r="O2500">
            <v>0</v>
          </cell>
          <cell r="P2500">
            <v>1.5444</v>
          </cell>
          <cell r="Q2500">
            <v>33.670033670033668</v>
          </cell>
          <cell r="R2500" t="str">
            <v>Was052lz</v>
          </cell>
          <cell r="S2500">
            <v>0.81</v>
          </cell>
        </row>
        <row r="2501">
          <cell r="B2501" t="str">
            <v>Was001l</v>
          </cell>
          <cell r="D2501" t="str">
            <v>Lino/PVC</v>
          </cell>
          <cell r="E2501">
            <v>1</v>
          </cell>
          <cell r="F2501">
            <v>1.5012000000000001</v>
          </cell>
          <cell r="G2501">
            <v>0</v>
          </cell>
          <cell r="H2501">
            <v>0</v>
          </cell>
          <cell r="I2501">
            <v>0</v>
          </cell>
          <cell r="J2501">
            <v>0</v>
          </cell>
          <cell r="K2501">
            <v>0</v>
          </cell>
          <cell r="L2501">
            <v>4.3200000000000009E-2</v>
          </cell>
          <cell r="M2501">
            <v>0</v>
          </cell>
          <cell r="N2501">
            <v>0</v>
          </cell>
          <cell r="O2501">
            <v>0</v>
          </cell>
          <cell r="P2501">
            <v>1.5444</v>
          </cell>
          <cell r="Q2501">
            <v>0.6475006475006474</v>
          </cell>
          <cell r="R2501" t="str">
            <v>Was001l</v>
          </cell>
          <cell r="S2501">
            <v>0.81</v>
          </cell>
        </row>
        <row r="2502">
          <cell r="B2502" t="str">
            <v>Was002l</v>
          </cell>
          <cell r="D2502" t="str">
            <v>Lino/PVC</v>
          </cell>
          <cell r="E2502">
            <v>2</v>
          </cell>
          <cell r="F2502">
            <v>1.5012000000000001</v>
          </cell>
          <cell r="G2502">
            <v>0</v>
          </cell>
          <cell r="H2502">
            <v>0</v>
          </cell>
          <cell r="I2502">
            <v>0</v>
          </cell>
          <cell r="J2502">
            <v>0</v>
          </cell>
          <cell r="K2502">
            <v>0</v>
          </cell>
          <cell r="L2502">
            <v>4.3200000000000009E-2</v>
          </cell>
          <cell r="M2502">
            <v>0</v>
          </cell>
          <cell r="N2502">
            <v>0</v>
          </cell>
          <cell r="O2502">
            <v>0</v>
          </cell>
          <cell r="P2502">
            <v>1.5444</v>
          </cell>
          <cell r="Q2502">
            <v>1.2950012950012948</v>
          </cell>
          <cell r="R2502" t="str">
            <v>Was002l</v>
          </cell>
          <cell r="S2502">
            <v>0.81</v>
          </cell>
        </row>
        <row r="2503">
          <cell r="B2503" t="str">
            <v>Was003l</v>
          </cell>
          <cell r="D2503" t="str">
            <v>Lino/PVC</v>
          </cell>
          <cell r="E2503">
            <v>3</v>
          </cell>
          <cell r="F2503">
            <v>1.5012000000000001</v>
          </cell>
          <cell r="G2503">
            <v>0</v>
          </cell>
          <cell r="H2503">
            <v>0</v>
          </cell>
          <cell r="I2503">
            <v>0</v>
          </cell>
          <cell r="J2503">
            <v>0</v>
          </cell>
          <cell r="K2503">
            <v>0</v>
          </cell>
          <cell r="L2503">
            <v>4.3200000000000009E-2</v>
          </cell>
          <cell r="M2503">
            <v>0</v>
          </cell>
          <cell r="N2503">
            <v>0</v>
          </cell>
          <cell r="O2503">
            <v>0</v>
          </cell>
          <cell r="P2503">
            <v>1.5444</v>
          </cell>
          <cell r="Q2503">
            <v>1.9425019425019423</v>
          </cell>
          <cell r="R2503" t="str">
            <v>Was003l</v>
          </cell>
          <cell r="S2503">
            <v>0.81</v>
          </cell>
        </row>
        <row r="2504">
          <cell r="B2504" t="str">
            <v>Was004l</v>
          </cell>
          <cell r="D2504" t="str">
            <v>Lino/PVC</v>
          </cell>
          <cell r="E2504">
            <v>4</v>
          </cell>
          <cell r="F2504">
            <v>1.5012000000000001</v>
          </cell>
          <cell r="G2504">
            <v>0</v>
          </cell>
          <cell r="H2504">
            <v>0</v>
          </cell>
          <cell r="I2504">
            <v>0</v>
          </cell>
          <cell r="J2504">
            <v>0</v>
          </cell>
          <cell r="K2504">
            <v>0</v>
          </cell>
          <cell r="L2504">
            <v>4.3200000000000009E-2</v>
          </cell>
          <cell r="M2504">
            <v>0</v>
          </cell>
          <cell r="N2504">
            <v>0</v>
          </cell>
          <cell r="O2504">
            <v>0</v>
          </cell>
          <cell r="P2504">
            <v>1.5444</v>
          </cell>
          <cell r="Q2504">
            <v>2.5900025900025896</v>
          </cell>
          <cell r="R2504" t="str">
            <v>Was004l</v>
          </cell>
          <cell r="S2504">
            <v>0.81</v>
          </cell>
        </row>
        <row r="2505">
          <cell r="B2505" t="str">
            <v>Was005l</v>
          </cell>
          <cell r="D2505" t="str">
            <v>Lino/PVC</v>
          </cell>
          <cell r="E2505">
            <v>5</v>
          </cell>
          <cell r="F2505">
            <v>1.5012000000000001</v>
          </cell>
          <cell r="G2505">
            <v>0</v>
          </cell>
          <cell r="H2505">
            <v>0</v>
          </cell>
          <cell r="I2505">
            <v>0</v>
          </cell>
          <cell r="J2505">
            <v>0</v>
          </cell>
          <cell r="K2505">
            <v>0</v>
          </cell>
          <cell r="L2505">
            <v>4.3200000000000009E-2</v>
          </cell>
          <cell r="M2505">
            <v>0</v>
          </cell>
          <cell r="N2505">
            <v>0</v>
          </cell>
          <cell r="O2505">
            <v>0</v>
          </cell>
          <cell r="P2505">
            <v>1.5444</v>
          </cell>
          <cell r="Q2505">
            <v>3.2375032375032373</v>
          </cell>
          <cell r="R2505" t="str">
            <v>Was005l</v>
          </cell>
          <cell r="S2505">
            <v>0.81</v>
          </cell>
        </row>
        <row r="2506">
          <cell r="B2506" t="str">
            <v>Was006l</v>
          </cell>
          <cell r="D2506" t="str">
            <v>Lino/PVC</v>
          </cell>
          <cell r="E2506">
            <v>6</v>
          </cell>
          <cell r="F2506">
            <v>1.9107000000000001</v>
          </cell>
          <cell r="G2506">
            <v>0</v>
          </cell>
          <cell r="H2506">
            <v>0</v>
          </cell>
          <cell r="I2506">
            <v>0</v>
          </cell>
          <cell r="J2506">
            <v>5.3999999999999999E-2</v>
          </cell>
          <cell r="K2506">
            <v>0</v>
          </cell>
          <cell r="L2506">
            <v>4.3200000000000009E-2</v>
          </cell>
          <cell r="M2506">
            <v>0</v>
          </cell>
          <cell r="N2506">
            <v>0</v>
          </cell>
          <cell r="O2506">
            <v>0</v>
          </cell>
          <cell r="P2506">
            <v>2.0079000000000002</v>
          </cell>
          <cell r="Q2506">
            <v>2.9881966233378159</v>
          </cell>
          <cell r="R2506" t="str">
            <v>Was006l</v>
          </cell>
          <cell r="S2506">
            <v>0.81</v>
          </cell>
        </row>
        <row r="2507">
          <cell r="B2507" t="str">
            <v>Was007l</v>
          </cell>
          <cell r="D2507" t="str">
            <v>Lino/PVC</v>
          </cell>
          <cell r="E2507">
            <v>7</v>
          </cell>
          <cell r="F2507">
            <v>1.9107000000000001</v>
          </cell>
          <cell r="G2507">
            <v>0</v>
          </cell>
          <cell r="H2507">
            <v>0</v>
          </cell>
          <cell r="I2507">
            <v>0</v>
          </cell>
          <cell r="J2507">
            <v>5.3999999999999999E-2</v>
          </cell>
          <cell r="K2507">
            <v>0</v>
          </cell>
          <cell r="L2507">
            <v>4.3200000000000009E-2</v>
          </cell>
          <cell r="M2507">
            <v>0</v>
          </cell>
          <cell r="N2507">
            <v>0</v>
          </cell>
          <cell r="O2507">
            <v>0</v>
          </cell>
          <cell r="P2507">
            <v>2.0079000000000002</v>
          </cell>
          <cell r="Q2507">
            <v>3.4862293938941185</v>
          </cell>
          <cell r="R2507" t="str">
            <v>Was007l</v>
          </cell>
          <cell r="S2507">
            <v>0.81</v>
          </cell>
        </row>
        <row r="2508">
          <cell r="B2508" t="str">
            <v>Was008l</v>
          </cell>
          <cell r="D2508" t="str">
            <v>Lino/PVC</v>
          </cell>
          <cell r="E2508">
            <v>8</v>
          </cell>
          <cell r="F2508">
            <v>1.9107000000000001</v>
          </cell>
          <cell r="G2508">
            <v>0</v>
          </cell>
          <cell r="H2508">
            <v>0</v>
          </cell>
          <cell r="I2508">
            <v>0</v>
          </cell>
          <cell r="J2508">
            <v>5.3999999999999999E-2</v>
          </cell>
          <cell r="K2508">
            <v>0</v>
          </cell>
          <cell r="L2508">
            <v>4.3200000000000009E-2</v>
          </cell>
          <cell r="M2508">
            <v>0</v>
          </cell>
          <cell r="N2508">
            <v>0</v>
          </cell>
          <cell r="O2508">
            <v>0</v>
          </cell>
          <cell r="P2508">
            <v>2.0079000000000002</v>
          </cell>
          <cell r="Q2508">
            <v>3.984262164450421</v>
          </cell>
          <cell r="R2508" t="str">
            <v>Was008l</v>
          </cell>
          <cell r="S2508">
            <v>0.81</v>
          </cell>
        </row>
        <row r="2509">
          <cell r="B2509" t="str">
            <v>Was009l</v>
          </cell>
          <cell r="D2509" t="str">
            <v>Lino/PVC</v>
          </cell>
          <cell r="E2509">
            <v>9</v>
          </cell>
          <cell r="F2509">
            <v>1.9107000000000001</v>
          </cell>
          <cell r="G2509">
            <v>0</v>
          </cell>
          <cell r="H2509">
            <v>0</v>
          </cell>
          <cell r="I2509">
            <v>0</v>
          </cell>
          <cell r="J2509">
            <v>5.3999999999999999E-2</v>
          </cell>
          <cell r="K2509">
            <v>0</v>
          </cell>
          <cell r="L2509">
            <v>4.3200000000000009E-2</v>
          </cell>
          <cell r="M2509">
            <v>0</v>
          </cell>
          <cell r="N2509">
            <v>0</v>
          </cell>
          <cell r="O2509">
            <v>0</v>
          </cell>
          <cell r="P2509">
            <v>2.0079000000000002</v>
          </cell>
          <cell r="Q2509">
            <v>4.4822949350067232</v>
          </cell>
          <cell r="R2509" t="str">
            <v>Was009l</v>
          </cell>
          <cell r="S2509">
            <v>0.81</v>
          </cell>
        </row>
        <row r="2510">
          <cell r="B2510" t="str">
            <v>Was010l</v>
          </cell>
          <cell r="D2510" t="str">
            <v>Lino/PVC</v>
          </cell>
          <cell r="E2510">
            <v>10</v>
          </cell>
          <cell r="F2510">
            <v>1.9107000000000001</v>
          </cell>
          <cell r="G2510">
            <v>0</v>
          </cell>
          <cell r="H2510">
            <v>0</v>
          </cell>
          <cell r="I2510">
            <v>0</v>
          </cell>
          <cell r="J2510">
            <v>5.3999999999999999E-2</v>
          </cell>
          <cell r="K2510">
            <v>0</v>
          </cell>
          <cell r="L2510">
            <v>4.3200000000000009E-2</v>
          </cell>
          <cell r="M2510">
            <v>0</v>
          </cell>
          <cell r="N2510">
            <v>0</v>
          </cell>
          <cell r="O2510">
            <v>0</v>
          </cell>
          <cell r="P2510">
            <v>2.0079000000000002</v>
          </cell>
          <cell r="Q2510">
            <v>4.9803277055630266</v>
          </cell>
          <cell r="R2510" t="str">
            <v>Was010l</v>
          </cell>
          <cell r="S2510">
            <v>0.81</v>
          </cell>
        </row>
        <row r="2511">
          <cell r="B2511" t="str">
            <v>Was011l</v>
          </cell>
          <cell r="D2511" t="str">
            <v>Lino/PVC</v>
          </cell>
          <cell r="E2511">
            <v>11</v>
          </cell>
          <cell r="F2511">
            <v>1.9107000000000001</v>
          </cell>
          <cell r="G2511">
            <v>0</v>
          </cell>
          <cell r="H2511">
            <v>0</v>
          </cell>
          <cell r="I2511">
            <v>0</v>
          </cell>
          <cell r="J2511">
            <v>5.3999999999999999E-2</v>
          </cell>
          <cell r="K2511">
            <v>0</v>
          </cell>
          <cell r="L2511">
            <v>4.3200000000000009E-2</v>
          </cell>
          <cell r="M2511">
            <v>0</v>
          </cell>
          <cell r="N2511">
            <v>0</v>
          </cell>
          <cell r="O2511">
            <v>0</v>
          </cell>
          <cell r="P2511">
            <v>2.0079000000000002</v>
          </cell>
          <cell r="Q2511">
            <v>5.4783604761193292</v>
          </cell>
          <cell r="R2511" t="str">
            <v>Was011l</v>
          </cell>
          <cell r="S2511">
            <v>0.81</v>
          </cell>
        </row>
        <row r="2513">
          <cell r="B2513" t="str">
            <v>Was260st</v>
          </cell>
          <cell r="C2513" t="str">
            <v>Wasruimte</v>
          </cell>
          <cell r="D2513" t="str">
            <v>Steen</v>
          </cell>
          <cell r="E2513">
            <v>260</v>
          </cell>
          <cell r="F2513">
            <v>1.7907644444444444</v>
          </cell>
          <cell r="G2513">
            <v>0</v>
          </cell>
          <cell r="H2513">
            <v>0.104</v>
          </cell>
          <cell r="I2513">
            <v>0</v>
          </cell>
          <cell r="J2513">
            <v>0</v>
          </cell>
          <cell r="K2513">
            <v>0</v>
          </cell>
          <cell r="L2513">
            <v>4.1600000000000005E-2</v>
          </cell>
          <cell r="M2513">
            <v>0</v>
          </cell>
          <cell r="N2513">
            <v>0</v>
          </cell>
          <cell r="O2513">
            <v>0</v>
          </cell>
          <cell r="P2513">
            <v>1.9363644444444446</v>
          </cell>
          <cell r="Q2513">
            <v>134.27224443516141</v>
          </cell>
          <cell r="R2513" t="str">
            <v>Was260st</v>
          </cell>
          <cell r="S2513">
            <v>0.78</v>
          </cell>
        </row>
        <row r="2514">
          <cell r="B2514" t="str">
            <v>Was260stn</v>
          </cell>
          <cell r="C2514" t="str">
            <v>Wasruimte, naloopronde</v>
          </cell>
          <cell r="D2514" t="str">
            <v>Steen</v>
          </cell>
          <cell r="E2514">
            <v>260</v>
          </cell>
          <cell r="F2514">
            <v>1.5012000000000001</v>
          </cell>
          <cell r="G2514">
            <v>0</v>
          </cell>
          <cell r="H2514">
            <v>0</v>
          </cell>
          <cell r="I2514">
            <v>0</v>
          </cell>
          <cell r="J2514">
            <v>0</v>
          </cell>
          <cell r="K2514">
            <v>0</v>
          </cell>
          <cell r="L2514">
            <v>4.3200000000000009E-2</v>
          </cell>
          <cell r="M2514">
            <v>0</v>
          </cell>
          <cell r="N2514">
            <v>0</v>
          </cell>
          <cell r="O2514">
            <v>0</v>
          </cell>
          <cell r="P2514">
            <v>1.5444</v>
          </cell>
          <cell r="Q2514">
            <v>168.35016835016833</v>
          </cell>
          <cell r="R2514" t="str">
            <v>Was260stn</v>
          </cell>
          <cell r="S2514">
            <v>0.81</v>
          </cell>
        </row>
        <row r="2515">
          <cell r="B2515" t="str">
            <v>Was156st</v>
          </cell>
          <cell r="C2515" t="str">
            <v>Wasruimte</v>
          </cell>
          <cell r="D2515" t="str">
            <v>Steen</v>
          </cell>
          <cell r="E2515">
            <v>156</v>
          </cell>
          <cell r="F2515">
            <v>1.5012000000000001</v>
          </cell>
          <cell r="G2515">
            <v>0</v>
          </cell>
          <cell r="H2515">
            <v>0</v>
          </cell>
          <cell r="I2515">
            <v>0</v>
          </cell>
          <cell r="J2515">
            <v>0</v>
          </cell>
          <cell r="K2515">
            <v>0</v>
          </cell>
          <cell r="L2515">
            <v>4.3200000000000009E-2</v>
          </cell>
          <cell r="M2515">
            <v>0</v>
          </cell>
          <cell r="N2515">
            <v>0</v>
          </cell>
          <cell r="O2515">
            <v>0</v>
          </cell>
          <cell r="P2515">
            <v>1.5444</v>
          </cell>
          <cell r="Q2515">
            <v>101.010101010101</v>
          </cell>
          <cell r="R2515" t="str">
            <v>Was156st</v>
          </cell>
          <cell r="S2515">
            <v>0.81</v>
          </cell>
        </row>
        <row r="2516">
          <cell r="B2516" t="str">
            <v>Was130st</v>
          </cell>
          <cell r="C2516" t="str">
            <v>Wasruimte</v>
          </cell>
          <cell r="D2516" t="str">
            <v>Steen</v>
          </cell>
          <cell r="E2516">
            <v>130</v>
          </cell>
          <cell r="F2516">
            <v>1.5012000000000001</v>
          </cell>
          <cell r="G2516">
            <v>0</v>
          </cell>
          <cell r="H2516">
            <v>0</v>
          </cell>
          <cell r="I2516">
            <v>0</v>
          </cell>
          <cell r="J2516">
            <v>0</v>
          </cell>
          <cell r="K2516">
            <v>0</v>
          </cell>
          <cell r="L2516">
            <v>4.3200000000000009E-2</v>
          </cell>
          <cell r="M2516">
            <v>0</v>
          </cell>
          <cell r="N2516">
            <v>0</v>
          </cell>
          <cell r="O2516">
            <v>0</v>
          </cell>
          <cell r="P2516">
            <v>1.5444</v>
          </cell>
          <cell r="Q2516">
            <v>84.175084175084166</v>
          </cell>
          <cell r="R2516" t="str">
            <v>Was130st</v>
          </cell>
          <cell r="S2516">
            <v>0.81</v>
          </cell>
        </row>
        <row r="2517">
          <cell r="B2517" t="str">
            <v>Was104st</v>
          </cell>
          <cell r="C2517" t="str">
            <v>Wasruimte</v>
          </cell>
          <cell r="D2517" t="str">
            <v>Steen</v>
          </cell>
          <cell r="E2517">
            <v>104</v>
          </cell>
          <cell r="F2517">
            <v>1.5012000000000001</v>
          </cell>
          <cell r="G2517">
            <v>0</v>
          </cell>
          <cell r="H2517">
            <v>0</v>
          </cell>
          <cell r="I2517">
            <v>0</v>
          </cell>
          <cell r="J2517">
            <v>0</v>
          </cell>
          <cell r="K2517">
            <v>0</v>
          </cell>
          <cell r="L2517">
            <v>4.3200000000000009E-2</v>
          </cell>
          <cell r="M2517">
            <v>0</v>
          </cell>
          <cell r="N2517">
            <v>0</v>
          </cell>
          <cell r="O2517">
            <v>0</v>
          </cell>
          <cell r="P2517">
            <v>1.5444</v>
          </cell>
          <cell r="Q2517">
            <v>67.340067340067336</v>
          </cell>
          <cell r="R2517" t="str">
            <v>Was104st</v>
          </cell>
          <cell r="S2517">
            <v>0.81</v>
          </cell>
        </row>
        <row r="2518">
          <cell r="B2518" t="str">
            <v>Was052st</v>
          </cell>
          <cell r="C2518" t="str">
            <v>Wasruimte</v>
          </cell>
          <cell r="D2518" t="str">
            <v>Steen</v>
          </cell>
          <cell r="E2518">
            <v>52</v>
          </cell>
          <cell r="F2518">
            <v>1.5012000000000001</v>
          </cell>
          <cell r="G2518">
            <v>0</v>
          </cell>
          <cell r="H2518">
            <v>0</v>
          </cell>
          <cell r="I2518">
            <v>0</v>
          </cell>
          <cell r="J2518">
            <v>0</v>
          </cell>
          <cell r="K2518">
            <v>0</v>
          </cell>
          <cell r="L2518">
            <v>4.3200000000000009E-2</v>
          </cell>
          <cell r="M2518">
            <v>0</v>
          </cell>
          <cell r="N2518">
            <v>0</v>
          </cell>
          <cell r="O2518">
            <v>0</v>
          </cell>
          <cell r="P2518">
            <v>1.5444</v>
          </cell>
          <cell r="Q2518">
            <v>33.670033670033668</v>
          </cell>
          <cell r="R2518" t="str">
            <v>Was052st</v>
          </cell>
          <cell r="S2518">
            <v>0.81</v>
          </cell>
        </row>
        <row r="2519">
          <cell r="B2519" t="str">
            <v>Was026st</v>
          </cell>
          <cell r="C2519" t="str">
            <v>Wasruimte</v>
          </cell>
          <cell r="D2519" t="str">
            <v>Steen</v>
          </cell>
          <cell r="E2519">
            <v>26</v>
          </cell>
          <cell r="F2519">
            <v>1.5012000000000001</v>
          </cell>
          <cell r="G2519">
            <v>0</v>
          </cell>
          <cell r="H2519">
            <v>0</v>
          </cell>
          <cell r="I2519">
            <v>0</v>
          </cell>
          <cell r="J2519">
            <v>0</v>
          </cell>
          <cell r="K2519">
            <v>0</v>
          </cell>
          <cell r="L2519">
            <v>4.3200000000000009E-2</v>
          </cell>
          <cell r="M2519">
            <v>0</v>
          </cell>
          <cell r="N2519">
            <v>0</v>
          </cell>
          <cell r="O2519">
            <v>0</v>
          </cell>
          <cell r="P2519">
            <v>1.5444</v>
          </cell>
          <cell r="Q2519">
            <v>16.835016835016834</v>
          </cell>
          <cell r="R2519" t="str">
            <v>Was026st</v>
          </cell>
          <cell r="S2519">
            <v>0.81</v>
          </cell>
        </row>
        <row r="2520">
          <cell r="B2520" t="str">
            <v>Was012st</v>
          </cell>
          <cell r="C2520" t="str">
            <v>Wasruimte</v>
          </cell>
          <cell r="D2520" t="str">
            <v>Steen</v>
          </cell>
          <cell r="E2520">
            <v>12</v>
          </cell>
          <cell r="F2520">
            <v>1.5012000000000001</v>
          </cell>
          <cell r="G2520">
            <v>0</v>
          </cell>
          <cell r="H2520">
            <v>0</v>
          </cell>
          <cell r="I2520">
            <v>0</v>
          </cell>
          <cell r="J2520">
            <v>0</v>
          </cell>
          <cell r="K2520">
            <v>0</v>
          </cell>
          <cell r="L2520">
            <v>4.3200000000000009E-2</v>
          </cell>
          <cell r="M2520">
            <v>0</v>
          </cell>
          <cell r="N2520">
            <v>0</v>
          </cell>
          <cell r="O2520">
            <v>0</v>
          </cell>
          <cell r="P2520">
            <v>1.5444</v>
          </cell>
          <cell r="Q2520">
            <v>7.7700077700077692</v>
          </cell>
          <cell r="R2520" t="str">
            <v>Was012st</v>
          </cell>
          <cell r="S2520">
            <v>0.81</v>
          </cell>
        </row>
        <row r="2521">
          <cell r="B2521" t="str">
            <v>Was052stz</v>
          </cell>
          <cell r="C2521" t="str">
            <v>Wasruimte, weekend</v>
          </cell>
          <cell r="D2521" t="str">
            <v>Steen</v>
          </cell>
          <cell r="E2521">
            <v>52</v>
          </cell>
          <cell r="F2521">
            <v>1.5012000000000001</v>
          </cell>
          <cell r="G2521">
            <v>0</v>
          </cell>
          <cell r="H2521">
            <v>0</v>
          </cell>
          <cell r="I2521">
            <v>0</v>
          </cell>
          <cell r="J2521">
            <v>0</v>
          </cell>
          <cell r="K2521">
            <v>0</v>
          </cell>
          <cell r="L2521">
            <v>4.3200000000000009E-2</v>
          </cell>
          <cell r="M2521">
            <v>0</v>
          </cell>
          <cell r="N2521">
            <v>0</v>
          </cell>
          <cell r="O2521">
            <v>0</v>
          </cell>
          <cell r="P2521">
            <v>1.5444</v>
          </cell>
          <cell r="Q2521">
            <v>33.670033670033668</v>
          </cell>
          <cell r="R2521" t="str">
            <v>Was052stz</v>
          </cell>
          <cell r="S2521">
            <v>0.81</v>
          </cell>
        </row>
        <row r="2522">
          <cell r="B2522" t="str">
            <v>Was001st</v>
          </cell>
          <cell r="D2522" t="str">
            <v>Steen</v>
          </cell>
          <cell r="E2522">
            <v>1</v>
          </cell>
          <cell r="F2522">
            <v>1.5012000000000001</v>
          </cell>
          <cell r="G2522">
            <v>0</v>
          </cell>
          <cell r="H2522">
            <v>0</v>
          </cell>
          <cell r="I2522">
            <v>0</v>
          </cell>
          <cell r="J2522">
            <v>0</v>
          </cell>
          <cell r="K2522">
            <v>0</v>
          </cell>
          <cell r="L2522">
            <v>4.3200000000000009E-2</v>
          </cell>
          <cell r="M2522">
            <v>0</v>
          </cell>
          <cell r="N2522">
            <v>0</v>
          </cell>
          <cell r="O2522">
            <v>0</v>
          </cell>
          <cell r="P2522">
            <v>1.5444</v>
          </cell>
          <cell r="Q2522">
            <v>0.6475006475006474</v>
          </cell>
          <cell r="R2522" t="str">
            <v>Was001st</v>
          </cell>
          <cell r="S2522">
            <v>0.81</v>
          </cell>
        </row>
        <row r="2523">
          <cell r="B2523" t="str">
            <v>Was002st</v>
          </cell>
          <cell r="D2523" t="str">
            <v>Steen</v>
          </cell>
          <cell r="E2523">
            <v>2</v>
          </cell>
          <cell r="F2523">
            <v>1.5012000000000001</v>
          </cell>
          <cell r="G2523">
            <v>0</v>
          </cell>
          <cell r="H2523">
            <v>0</v>
          </cell>
          <cell r="I2523">
            <v>0</v>
          </cell>
          <cell r="J2523">
            <v>0</v>
          </cell>
          <cell r="K2523">
            <v>0</v>
          </cell>
          <cell r="L2523">
            <v>4.3200000000000009E-2</v>
          </cell>
          <cell r="M2523">
            <v>0</v>
          </cell>
          <cell r="N2523">
            <v>0</v>
          </cell>
          <cell r="O2523">
            <v>0</v>
          </cell>
          <cell r="P2523">
            <v>1.5444</v>
          </cell>
          <cell r="Q2523">
            <v>1.2950012950012948</v>
          </cell>
          <cell r="R2523" t="str">
            <v>Was002st</v>
          </cell>
          <cell r="S2523">
            <v>0.81</v>
          </cell>
        </row>
        <row r="2524">
          <cell r="B2524" t="str">
            <v>Was003st</v>
          </cell>
          <cell r="D2524" t="str">
            <v>Steen</v>
          </cell>
          <cell r="E2524">
            <v>3</v>
          </cell>
          <cell r="F2524">
            <v>1.5012000000000001</v>
          </cell>
          <cell r="G2524">
            <v>0</v>
          </cell>
          <cell r="H2524">
            <v>0</v>
          </cell>
          <cell r="I2524">
            <v>0</v>
          </cell>
          <cell r="J2524">
            <v>0</v>
          </cell>
          <cell r="K2524">
            <v>0</v>
          </cell>
          <cell r="L2524">
            <v>4.3200000000000009E-2</v>
          </cell>
          <cell r="M2524">
            <v>0</v>
          </cell>
          <cell r="N2524">
            <v>0</v>
          </cell>
          <cell r="O2524">
            <v>0</v>
          </cell>
          <cell r="P2524">
            <v>1.5444</v>
          </cell>
          <cell r="Q2524">
            <v>1.9425019425019423</v>
          </cell>
          <cell r="R2524" t="str">
            <v>Was003st</v>
          </cell>
          <cell r="S2524">
            <v>0.81</v>
          </cell>
        </row>
        <row r="2525">
          <cell r="B2525" t="str">
            <v>Was004st</v>
          </cell>
          <cell r="D2525" t="str">
            <v>Steen</v>
          </cell>
          <cell r="E2525">
            <v>4</v>
          </cell>
          <cell r="F2525">
            <v>1.5012000000000001</v>
          </cell>
          <cell r="G2525">
            <v>0</v>
          </cell>
          <cell r="H2525">
            <v>0</v>
          </cell>
          <cell r="I2525">
            <v>0</v>
          </cell>
          <cell r="J2525">
            <v>0</v>
          </cell>
          <cell r="K2525">
            <v>0</v>
          </cell>
          <cell r="L2525">
            <v>4.3200000000000009E-2</v>
          </cell>
          <cell r="M2525">
            <v>0</v>
          </cell>
          <cell r="N2525">
            <v>0</v>
          </cell>
          <cell r="O2525">
            <v>0</v>
          </cell>
          <cell r="P2525">
            <v>1.5444</v>
          </cell>
          <cell r="Q2525">
            <v>2.5900025900025896</v>
          </cell>
          <cell r="R2525" t="str">
            <v>Was004st</v>
          </cell>
          <cell r="S2525">
            <v>0.81</v>
          </cell>
        </row>
        <row r="2526">
          <cell r="B2526" t="str">
            <v>Was005st</v>
          </cell>
          <cell r="D2526" t="str">
            <v>Steen</v>
          </cell>
          <cell r="E2526">
            <v>5</v>
          </cell>
          <cell r="F2526">
            <v>1.5012000000000001</v>
          </cell>
          <cell r="G2526">
            <v>0</v>
          </cell>
          <cell r="H2526">
            <v>0</v>
          </cell>
          <cell r="I2526">
            <v>0</v>
          </cell>
          <cell r="J2526">
            <v>0</v>
          </cell>
          <cell r="K2526">
            <v>0</v>
          </cell>
          <cell r="L2526">
            <v>4.3200000000000009E-2</v>
          </cell>
          <cell r="M2526">
            <v>0</v>
          </cell>
          <cell r="N2526">
            <v>0</v>
          </cell>
          <cell r="O2526">
            <v>0</v>
          </cell>
          <cell r="P2526">
            <v>1.5444</v>
          </cell>
          <cell r="Q2526">
            <v>3.2375032375032373</v>
          </cell>
          <cell r="R2526" t="str">
            <v>Was005st</v>
          </cell>
          <cell r="S2526">
            <v>0.81</v>
          </cell>
        </row>
        <row r="2527">
          <cell r="B2527" t="str">
            <v>Was006st</v>
          </cell>
          <cell r="D2527" t="str">
            <v>Steen</v>
          </cell>
          <cell r="E2527">
            <v>6</v>
          </cell>
          <cell r="F2527">
            <v>1.9107000000000001</v>
          </cell>
          <cell r="G2527">
            <v>0</v>
          </cell>
          <cell r="H2527">
            <v>0</v>
          </cell>
          <cell r="I2527">
            <v>0</v>
          </cell>
          <cell r="J2527">
            <v>5.3999999999999999E-2</v>
          </cell>
          <cell r="K2527">
            <v>0</v>
          </cell>
          <cell r="L2527">
            <v>4.3200000000000009E-2</v>
          </cell>
          <cell r="M2527">
            <v>0</v>
          </cell>
          <cell r="N2527">
            <v>0</v>
          </cell>
          <cell r="O2527">
            <v>0</v>
          </cell>
          <cell r="P2527">
            <v>2.0079000000000002</v>
          </cell>
          <cell r="Q2527">
            <v>2.9881966233378159</v>
          </cell>
          <cell r="R2527" t="str">
            <v>Was006st</v>
          </cell>
          <cell r="S2527">
            <v>0.81</v>
          </cell>
        </row>
        <row r="2528">
          <cell r="B2528" t="str">
            <v>Was007st</v>
          </cell>
          <cell r="D2528" t="str">
            <v>Steen</v>
          </cell>
          <cell r="E2528">
            <v>7</v>
          </cell>
          <cell r="F2528">
            <v>1.9107000000000001</v>
          </cell>
          <cell r="G2528">
            <v>0</v>
          </cell>
          <cell r="H2528">
            <v>0</v>
          </cell>
          <cell r="I2528">
            <v>0</v>
          </cell>
          <cell r="J2528">
            <v>5.3999999999999999E-2</v>
          </cell>
          <cell r="K2528">
            <v>0</v>
          </cell>
          <cell r="L2528">
            <v>4.3200000000000009E-2</v>
          </cell>
          <cell r="M2528">
            <v>0</v>
          </cell>
          <cell r="N2528">
            <v>0</v>
          </cell>
          <cell r="O2528">
            <v>0</v>
          </cell>
          <cell r="P2528">
            <v>2.0079000000000002</v>
          </cell>
          <cell r="Q2528">
            <v>3.4862293938941185</v>
          </cell>
          <cell r="R2528" t="str">
            <v>Was007st</v>
          </cell>
          <cell r="S2528">
            <v>0.81</v>
          </cell>
        </row>
        <row r="2529">
          <cell r="B2529" t="str">
            <v>Was008st</v>
          </cell>
          <cell r="D2529" t="str">
            <v>Steen</v>
          </cell>
          <cell r="E2529">
            <v>8</v>
          </cell>
          <cell r="F2529">
            <v>1.9107000000000001</v>
          </cell>
          <cell r="G2529">
            <v>0</v>
          </cell>
          <cell r="H2529">
            <v>0</v>
          </cell>
          <cell r="I2529">
            <v>0</v>
          </cell>
          <cell r="J2529">
            <v>5.3999999999999999E-2</v>
          </cell>
          <cell r="K2529">
            <v>0</v>
          </cell>
          <cell r="L2529">
            <v>4.3200000000000009E-2</v>
          </cell>
          <cell r="M2529">
            <v>0</v>
          </cell>
          <cell r="N2529">
            <v>0</v>
          </cell>
          <cell r="O2529">
            <v>0</v>
          </cell>
          <cell r="P2529">
            <v>2.0079000000000002</v>
          </cell>
          <cell r="Q2529">
            <v>3.984262164450421</v>
          </cell>
          <cell r="R2529" t="str">
            <v>Was008st</v>
          </cell>
          <cell r="S2529">
            <v>0.81</v>
          </cell>
        </row>
        <row r="2530">
          <cell r="B2530" t="str">
            <v>Was009st</v>
          </cell>
          <cell r="D2530" t="str">
            <v>Steen</v>
          </cell>
          <cell r="E2530">
            <v>9</v>
          </cell>
          <cell r="F2530">
            <v>1.9107000000000001</v>
          </cell>
          <cell r="G2530">
            <v>0</v>
          </cell>
          <cell r="H2530">
            <v>0</v>
          </cell>
          <cell r="I2530">
            <v>0</v>
          </cell>
          <cell r="J2530">
            <v>5.3999999999999999E-2</v>
          </cell>
          <cell r="K2530">
            <v>0</v>
          </cell>
          <cell r="L2530">
            <v>4.3200000000000009E-2</v>
          </cell>
          <cell r="M2530">
            <v>0</v>
          </cell>
          <cell r="N2530">
            <v>0</v>
          </cell>
          <cell r="O2530">
            <v>0</v>
          </cell>
          <cell r="P2530">
            <v>2.0079000000000002</v>
          </cell>
          <cell r="Q2530">
            <v>4.4822949350067232</v>
          </cell>
          <cell r="R2530" t="str">
            <v>Was009st</v>
          </cell>
          <cell r="S2530">
            <v>0.81</v>
          </cell>
        </row>
        <row r="2531">
          <cell r="B2531" t="str">
            <v>Was010st</v>
          </cell>
          <cell r="D2531" t="str">
            <v>Steen</v>
          </cell>
          <cell r="E2531">
            <v>10</v>
          </cell>
          <cell r="F2531">
            <v>1.9107000000000001</v>
          </cell>
          <cell r="G2531">
            <v>0</v>
          </cell>
          <cell r="H2531">
            <v>0</v>
          </cell>
          <cell r="I2531">
            <v>0</v>
          </cell>
          <cell r="J2531">
            <v>5.3999999999999999E-2</v>
          </cell>
          <cell r="K2531">
            <v>0</v>
          </cell>
          <cell r="L2531">
            <v>4.3200000000000009E-2</v>
          </cell>
          <cell r="M2531">
            <v>0</v>
          </cell>
          <cell r="N2531">
            <v>0</v>
          </cell>
          <cell r="O2531">
            <v>0</v>
          </cell>
          <cell r="P2531">
            <v>2.0079000000000002</v>
          </cell>
          <cell r="Q2531">
            <v>4.9803277055630266</v>
          </cell>
          <cell r="R2531" t="str">
            <v>Was010st</v>
          </cell>
          <cell r="S2531">
            <v>0.81</v>
          </cell>
        </row>
        <row r="2532">
          <cell r="B2532" t="str">
            <v>Was011st</v>
          </cell>
          <cell r="D2532" t="str">
            <v>Steen</v>
          </cell>
          <cell r="E2532">
            <v>11</v>
          </cell>
          <cell r="F2532">
            <v>1.9107000000000001</v>
          </cell>
          <cell r="G2532">
            <v>0</v>
          </cell>
          <cell r="H2532">
            <v>0</v>
          </cell>
          <cell r="I2532">
            <v>0</v>
          </cell>
          <cell r="J2532">
            <v>5.3999999999999999E-2</v>
          </cell>
          <cell r="K2532">
            <v>0</v>
          </cell>
          <cell r="L2532">
            <v>4.3200000000000009E-2</v>
          </cell>
          <cell r="M2532">
            <v>0</v>
          </cell>
          <cell r="N2532">
            <v>0</v>
          </cell>
          <cell r="O2532">
            <v>0</v>
          </cell>
          <cell r="P2532">
            <v>2.0079000000000002</v>
          </cell>
          <cell r="Q2532">
            <v>5.4783604761193292</v>
          </cell>
          <cell r="R2532" t="str">
            <v>Was011st</v>
          </cell>
          <cell r="S2532">
            <v>0.81</v>
          </cell>
        </row>
        <row r="2534">
          <cell r="B2534" t="str">
            <v>Win260l</v>
          </cell>
          <cell r="C2534" t="str">
            <v>Winkel</v>
          </cell>
          <cell r="D2534" t="str">
            <v>Lino/PVC</v>
          </cell>
          <cell r="E2534">
            <v>260</v>
          </cell>
          <cell r="F2534">
            <v>0.599088888888889</v>
          </cell>
          <cell r="G2534">
            <v>5.888888888888889E-4</v>
          </cell>
          <cell r="H2534">
            <v>2.6666666666666668E-2</v>
          </cell>
          <cell r="I2534">
            <v>0</v>
          </cell>
          <cell r="J2534">
            <v>0</v>
          </cell>
          <cell r="K2534">
            <v>0</v>
          </cell>
          <cell r="L2534">
            <v>0</v>
          </cell>
          <cell r="M2534">
            <v>0</v>
          </cell>
          <cell r="N2534">
            <v>0</v>
          </cell>
          <cell r="O2534">
            <v>0</v>
          </cell>
          <cell r="P2534">
            <v>0.62634444444444448</v>
          </cell>
          <cell r="Q2534">
            <v>415.1070585939579</v>
          </cell>
          <cell r="R2534" t="str">
            <v>Win260l</v>
          </cell>
          <cell r="S2534">
            <v>0.8</v>
          </cell>
        </row>
        <row r="2535">
          <cell r="B2535" t="str">
            <v>Win260ln</v>
          </cell>
          <cell r="C2535" t="str">
            <v>Winkel, naloopronde</v>
          </cell>
          <cell r="D2535" t="str">
            <v>Lino/PVC</v>
          </cell>
          <cell r="E2535">
            <v>260</v>
          </cell>
          <cell r="F2535">
            <v>0.43140740740740741</v>
          </cell>
          <cell r="G2535">
            <v>0</v>
          </cell>
          <cell r="H2535">
            <v>0</v>
          </cell>
          <cell r="I2535">
            <v>0</v>
          </cell>
          <cell r="J2535">
            <v>0</v>
          </cell>
          <cell r="K2535">
            <v>0</v>
          </cell>
          <cell r="L2535">
            <v>0</v>
          </cell>
          <cell r="M2535">
            <v>0</v>
          </cell>
          <cell r="N2535">
            <v>0</v>
          </cell>
          <cell r="O2535">
            <v>0</v>
          </cell>
          <cell r="P2535">
            <v>0.43140740740740741</v>
          </cell>
          <cell r="Q2535">
            <v>602.67857142857144</v>
          </cell>
          <cell r="R2535" t="str">
            <v>Win260ln</v>
          </cell>
          <cell r="S2535">
            <v>0.8</v>
          </cell>
        </row>
        <row r="2536">
          <cell r="B2536" t="str">
            <v>Win156l</v>
          </cell>
          <cell r="C2536" t="str">
            <v>Winkel</v>
          </cell>
          <cell r="D2536" t="str">
            <v>Lino/PVC</v>
          </cell>
          <cell r="E2536">
            <v>156</v>
          </cell>
          <cell r="F2536">
            <v>0.42421481481481482</v>
          </cell>
          <cell r="G2536">
            <v>5.888888888888889E-4</v>
          </cell>
          <cell r="H2536">
            <v>2.6666666666666668E-2</v>
          </cell>
          <cell r="I2536">
            <v>0</v>
          </cell>
          <cell r="J2536">
            <v>0</v>
          </cell>
          <cell r="K2536">
            <v>0</v>
          </cell>
          <cell r="L2536">
            <v>0</v>
          </cell>
          <cell r="M2536">
            <v>0</v>
          </cell>
          <cell r="N2536">
            <v>0</v>
          </cell>
          <cell r="O2536">
            <v>0</v>
          </cell>
          <cell r="P2536">
            <v>0.45147037037037041</v>
          </cell>
          <cell r="Q2536">
            <v>345.53762602853226</v>
          </cell>
          <cell r="R2536" t="str">
            <v>Win156l</v>
          </cell>
          <cell r="S2536">
            <v>0.8</v>
          </cell>
        </row>
        <row r="2537">
          <cell r="B2537" t="str">
            <v>Win130l</v>
          </cell>
          <cell r="C2537" t="str">
            <v>Winkel</v>
          </cell>
          <cell r="D2537" t="str">
            <v>Lino/PVC</v>
          </cell>
          <cell r="E2537">
            <v>130</v>
          </cell>
          <cell r="F2537">
            <v>0.38049629629629628</v>
          </cell>
          <cell r="G2537">
            <v>5.888888888888889E-4</v>
          </cell>
          <cell r="H2537">
            <v>1.3333333333333334E-2</v>
          </cell>
          <cell r="I2537">
            <v>0</v>
          </cell>
          <cell r="J2537">
            <v>0</v>
          </cell>
          <cell r="K2537">
            <v>0</v>
          </cell>
          <cell r="L2537">
            <v>0</v>
          </cell>
          <cell r="M2537">
            <v>0</v>
          </cell>
          <cell r="N2537">
            <v>0</v>
          </cell>
          <cell r="O2537">
            <v>0</v>
          </cell>
          <cell r="P2537">
            <v>0.3944185185185185</v>
          </cell>
          <cell r="Q2537">
            <v>329.59912858122129</v>
          </cell>
          <cell r="R2537" t="str">
            <v>Win130l</v>
          </cell>
          <cell r="S2537">
            <v>0.8</v>
          </cell>
        </row>
        <row r="2538">
          <cell r="B2538" t="str">
            <v>Win104l</v>
          </cell>
          <cell r="C2538" t="str">
            <v>Winkel</v>
          </cell>
          <cell r="D2538" t="str">
            <v>Lino/PVC</v>
          </cell>
          <cell r="E2538">
            <v>104</v>
          </cell>
          <cell r="F2538">
            <v>0.33677777777777779</v>
          </cell>
          <cell r="G2538">
            <v>5.888888888888889E-4</v>
          </cell>
          <cell r="H2538">
            <v>1.3333333333333334E-2</v>
          </cell>
          <cell r="I2538">
            <v>0</v>
          </cell>
          <cell r="J2538">
            <v>0</v>
          </cell>
          <cell r="K2538">
            <v>0</v>
          </cell>
          <cell r="L2538">
            <v>0</v>
          </cell>
          <cell r="M2538">
            <v>0</v>
          </cell>
          <cell r="N2538">
            <v>0</v>
          </cell>
          <cell r="O2538">
            <v>0</v>
          </cell>
          <cell r="P2538">
            <v>0.35070000000000001</v>
          </cell>
          <cell r="Q2538">
            <v>296.54975762760193</v>
          </cell>
          <cell r="R2538" t="str">
            <v>Win104l</v>
          </cell>
          <cell r="S2538">
            <v>0.8</v>
          </cell>
        </row>
        <row r="2539">
          <cell r="B2539" t="str">
            <v>Win052l</v>
          </cell>
          <cell r="C2539" t="str">
            <v>Winkel</v>
          </cell>
          <cell r="D2539" t="str">
            <v>Lino/PVC</v>
          </cell>
          <cell r="E2539">
            <v>52</v>
          </cell>
          <cell r="F2539">
            <v>0.24009629629629631</v>
          </cell>
          <cell r="G2539">
            <v>5.888888888888889E-4</v>
          </cell>
          <cell r="H2539">
            <v>1.3333333333333334E-2</v>
          </cell>
          <cell r="I2539">
            <v>0</v>
          </cell>
          <cell r="J2539">
            <v>0</v>
          </cell>
          <cell r="K2539">
            <v>0</v>
          </cell>
          <cell r="L2539">
            <v>0</v>
          </cell>
          <cell r="M2539">
            <v>0</v>
          </cell>
          <cell r="N2539">
            <v>0</v>
          </cell>
          <cell r="O2539">
            <v>0</v>
          </cell>
          <cell r="P2539">
            <v>0.25401851851851853</v>
          </cell>
          <cell r="Q2539">
            <v>204.70948458117661</v>
          </cell>
          <cell r="R2539" t="str">
            <v>Win052l</v>
          </cell>
          <cell r="S2539">
            <v>0.8</v>
          </cell>
        </row>
        <row r="2540">
          <cell r="B2540" t="str">
            <v>Win026l</v>
          </cell>
          <cell r="C2540" t="str">
            <v>Winkel</v>
          </cell>
          <cell r="D2540" t="str">
            <v>Lino/PVC</v>
          </cell>
          <cell r="E2540">
            <v>26</v>
          </cell>
          <cell r="F2540">
            <v>0.12388148148148148</v>
          </cell>
          <cell r="G2540">
            <v>5.888888888888889E-4</v>
          </cell>
          <cell r="H2540">
            <v>1.3333333333333334E-2</v>
          </cell>
          <cell r="I2540">
            <v>0</v>
          </cell>
          <cell r="J2540">
            <v>0</v>
          </cell>
          <cell r="K2540">
            <v>0</v>
          </cell>
          <cell r="L2540">
            <v>0</v>
          </cell>
          <cell r="M2540">
            <v>0</v>
          </cell>
          <cell r="N2540">
            <v>0</v>
          </cell>
          <cell r="O2540">
            <v>0</v>
          </cell>
          <cell r="P2540">
            <v>0.13780370370370371</v>
          </cell>
          <cell r="Q2540">
            <v>188.67417421452953</v>
          </cell>
          <cell r="R2540" t="str">
            <v>Win026l</v>
          </cell>
          <cell r="S2540">
            <v>0.8</v>
          </cell>
        </row>
        <row r="2541">
          <cell r="B2541" t="str">
            <v>Win012l</v>
          </cell>
          <cell r="C2541" t="str">
            <v>Winkel</v>
          </cell>
          <cell r="D2541" t="str">
            <v>Lino/PVC</v>
          </cell>
          <cell r="E2541">
            <v>12</v>
          </cell>
          <cell r="F2541">
            <v>6.221481481481482E-2</v>
          </cell>
          <cell r="G2541">
            <v>5.888888888888889E-4</v>
          </cell>
          <cell r="H2541">
            <v>1.3333333333333334E-2</v>
          </cell>
          <cell r="I2541">
            <v>0</v>
          </cell>
          <cell r="J2541">
            <v>0</v>
          </cell>
          <cell r="K2541">
            <v>0</v>
          </cell>
          <cell r="L2541">
            <v>0</v>
          </cell>
          <cell r="M2541">
            <v>0</v>
          </cell>
          <cell r="N2541">
            <v>0</v>
          </cell>
          <cell r="O2541">
            <v>0</v>
          </cell>
          <cell r="P2541">
            <v>7.6137037037037045E-2</v>
          </cell>
          <cell r="Q2541">
            <v>157.61054628593666</v>
          </cell>
          <cell r="R2541" t="str">
            <v>Win012l</v>
          </cell>
          <cell r="S2541">
            <v>0.8</v>
          </cell>
        </row>
        <row r="2542">
          <cell r="B2542" t="str">
            <v>Win052lz</v>
          </cell>
          <cell r="C2542" t="str">
            <v>Winkel, weekend</v>
          </cell>
          <cell r="D2542" t="str">
            <v>Lino/PVC</v>
          </cell>
          <cell r="E2542">
            <v>52</v>
          </cell>
          <cell r="F2542">
            <v>7.010370370370371E-2</v>
          </cell>
          <cell r="G2542">
            <v>0</v>
          </cell>
          <cell r="H2542">
            <v>0</v>
          </cell>
          <cell r="I2542">
            <v>0</v>
          </cell>
          <cell r="J2542">
            <v>0</v>
          </cell>
          <cell r="K2542">
            <v>0</v>
          </cell>
          <cell r="L2542">
            <v>0</v>
          </cell>
          <cell r="M2542">
            <v>0</v>
          </cell>
          <cell r="N2542">
            <v>0</v>
          </cell>
          <cell r="O2542">
            <v>0</v>
          </cell>
          <cell r="P2542">
            <v>7.010370370370371E-2</v>
          </cell>
          <cell r="Q2542">
            <v>741.75824175824175</v>
          </cell>
          <cell r="R2542" t="str">
            <v>Win052lz</v>
          </cell>
          <cell r="S2542">
            <v>0.8</v>
          </cell>
        </row>
        <row r="2543">
          <cell r="B2543" t="str">
            <v>Win001l</v>
          </cell>
          <cell r="D2543" t="str">
            <v>Lino/PVC</v>
          </cell>
          <cell r="E2543">
            <v>1</v>
          </cell>
          <cell r="F2543">
            <v>0</v>
          </cell>
          <cell r="G2543">
            <v>0</v>
          </cell>
          <cell r="H2543">
            <v>0</v>
          </cell>
          <cell r="I2543">
            <v>0</v>
          </cell>
          <cell r="J2543">
            <v>0</v>
          </cell>
          <cell r="K2543">
            <v>0</v>
          </cell>
          <cell r="L2543">
            <v>0</v>
          </cell>
          <cell r="M2543">
            <v>0</v>
          </cell>
          <cell r="N2543">
            <v>0</v>
          </cell>
          <cell r="O2543">
            <v>0</v>
          </cell>
          <cell r="P2543">
            <v>0</v>
          </cell>
          <cell r="Q2543">
            <v>0</v>
          </cell>
          <cell r="R2543" t="str">
            <v>Win001l</v>
          </cell>
          <cell r="S2543">
            <v>0.8</v>
          </cell>
        </row>
        <row r="2544">
          <cell r="B2544" t="str">
            <v>Win002l</v>
          </cell>
          <cell r="D2544" t="str">
            <v>Lino/PVC</v>
          </cell>
          <cell r="E2544">
            <v>2</v>
          </cell>
          <cell r="F2544">
            <v>0</v>
          </cell>
          <cell r="G2544">
            <v>0</v>
          </cell>
          <cell r="H2544">
            <v>0</v>
          </cell>
          <cell r="I2544">
            <v>0</v>
          </cell>
          <cell r="J2544">
            <v>0</v>
          </cell>
          <cell r="K2544">
            <v>0</v>
          </cell>
          <cell r="L2544">
            <v>0</v>
          </cell>
          <cell r="M2544">
            <v>0</v>
          </cell>
          <cell r="N2544">
            <v>0</v>
          </cell>
          <cell r="O2544">
            <v>0</v>
          </cell>
          <cell r="P2544">
            <v>0</v>
          </cell>
          <cell r="Q2544">
            <v>0</v>
          </cell>
          <cell r="R2544" t="str">
            <v>Win002l</v>
          </cell>
          <cell r="S2544">
            <v>0.8</v>
          </cell>
        </row>
        <row r="2545">
          <cell r="B2545" t="str">
            <v>Win003l</v>
          </cell>
          <cell r="D2545" t="str">
            <v>Lino/PVC</v>
          </cell>
          <cell r="E2545">
            <v>3</v>
          </cell>
          <cell r="F2545">
            <v>0</v>
          </cell>
          <cell r="G2545">
            <v>0</v>
          </cell>
          <cell r="H2545">
            <v>0</v>
          </cell>
          <cell r="I2545">
            <v>0</v>
          </cell>
          <cell r="J2545">
            <v>0</v>
          </cell>
          <cell r="K2545">
            <v>0</v>
          </cell>
          <cell r="L2545">
            <v>0</v>
          </cell>
          <cell r="M2545">
            <v>0</v>
          </cell>
          <cell r="N2545">
            <v>0</v>
          </cell>
          <cell r="O2545">
            <v>0</v>
          </cell>
          <cell r="P2545">
            <v>0</v>
          </cell>
          <cell r="Q2545">
            <v>0</v>
          </cell>
          <cell r="R2545" t="str">
            <v>Win003l</v>
          </cell>
          <cell r="S2545">
            <v>0.8</v>
          </cell>
        </row>
        <row r="2546">
          <cell r="B2546" t="str">
            <v>Win004l</v>
          </cell>
          <cell r="D2546" t="str">
            <v>Lino/PVC</v>
          </cell>
          <cell r="E2546">
            <v>4</v>
          </cell>
          <cell r="F2546">
            <v>0</v>
          </cell>
          <cell r="G2546">
            <v>0</v>
          </cell>
          <cell r="H2546">
            <v>0</v>
          </cell>
          <cell r="I2546">
            <v>0</v>
          </cell>
          <cell r="J2546">
            <v>0</v>
          </cell>
          <cell r="K2546">
            <v>0</v>
          </cell>
          <cell r="L2546">
            <v>0</v>
          </cell>
          <cell r="M2546">
            <v>0</v>
          </cell>
          <cell r="N2546">
            <v>0</v>
          </cell>
          <cell r="O2546">
            <v>0</v>
          </cell>
          <cell r="P2546">
            <v>0</v>
          </cell>
          <cell r="Q2546">
            <v>0</v>
          </cell>
          <cell r="R2546" t="str">
            <v>Win004l</v>
          </cell>
          <cell r="S2546">
            <v>0.8</v>
          </cell>
        </row>
        <row r="2547">
          <cell r="B2547" t="str">
            <v>Win005l</v>
          </cell>
          <cell r="D2547" t="str">
            <v>Lino/PVC</v>
          </cell>
          <cell r="E2547">
            <v>5</v>
          </cell>
          <cell r="F2547">
            <v>0</v>
          </cell>
          <cell r="G2547">
            <v>0</v>
          </cell>
          <cell r="H2547">
            <v>0</v>
          </cell>
          <cell r="I2547">
            <v>0</v>
          </cell>
          <cell r="J2547">
            <v>0</v>
          </cell>
          <cell r="K2547">
            <v>0</v>
          </cell>
          <cell r="L2547">
            <v>0</v>
          </cell>
          <cell r="M2547">
            <v>0</v>
          </cell>
          <cell r="N2547">
            <v>0</v>
          </cell>
          <cell r="O2547">
            <v>0</v>
          </cell>
          <cell r="P2547">
            <v>0</v>
          </cell>
          <cell r="Q2547">
            <v>0</v>
          </cell>
          <cell r="R2547" t="str">
            <v>Win005l</v>
          </cell>
          <cell r="S2547">
            <v>0.8</v>
          </cell>
        </row>
        <row r="2548">
          <cell r="B2548" t="str">
            <v>Win006l</v>
          </cell>
          <cell r="D2548" t="str">
            <v>Lino/PVC</v>
          </cell>
          <cell r="E2548">
            <v>6</v>
          </cell>
          <cell r="F2548">
            <v>0</v>
          </cell>
          <cell r="G2548">
            <v>0</v>
          </cell>
          <cell r="H2548">
            <v>0</v>
          </cell>
          <cell r="I2548">
            <v>0</v>
          </cell>
          <cell r="J2548">
            <v>0</v>
          </cell>
          <cell r="K2548">
            <v>0</v>
          </cell>
          <cell r="L2548">
            <v>0</v>
          </cell>
          <cell r="M2548">
            <v>0</v>
          </cell>
          <cell r="N2548">
            <v>0</v>
          </cell>
          <cell r="O2548">
            <v>0</v>
          </cell>
          <cell r="P2548">
            <v>0</v>
          </cell>
          <cell r="Q2548">
            <v>0</v>
          </cell>
          <cell r="R2548" t="str">
            <v>Win006l</v>
          </cell>
          <cell r="S2548">
            <v>0.8</v>
          </cell>
        </row>
        <row r="2549">
          <cell r="B2549" t="str">
            <v>Win007l</v>
          </cell>
          <cell r="D2549" t="str">
            <v>Lino/PVC</v>
          </cell>
          <cell r="E2549">
            <v>7</v>
          </cell>
          <cell r="F2549">
            <v>0</v>
          </cell>
          <cell r="G2549">
            <v>0</v>
          </cell>
          <cell r="H2549">
            <v>0</v>
          </cell>
          <cell r="I2549">
            <v>0</v>
          </cell>
          <cell r="J2549">
            <v>0</v>
          </cell>
          <cell r="K2549">
            <v>0</v>
          </cell>
          <cell r="L2549">
            <v>0</v>
          </cell>
          <cell r="M2549">
            <v>0</v>
          </cell>
          <cell r="N2549">
            <v>0</v>
          </cell>
          <cell r="O2549">
            <v>0</v>
          </cell>
          <cell r="P2549">
            <v>0</v>
          </cell>
          <cell r="Q2549">
            <v>0</v>
          </cell>
          <cell r="R2549" t="str">
            <v>Win007l</v>
          </cell>
          <cell r="S2549">
            <v>0.8</v>
          </cell>
        </row>
        <row r="2550">
          <cell r="B2550" t="str">
            <v>Win008l</v>
          </cell>
          <cell r="D2550" t="str">
            <v>Lino/PVC</v>
          </cell>
          <cell r="E2550">
            <v>8</v>
          </cell>
          <cell r="F2550">
            <v>0</v>
          </cell>
          <cell r="G2550">
            <v>0</v>
          </cell>
          <cell r="H2550">
            <v>0</v>
          </cell>
          <cell r="I2550">
            <v>0</v>
          </cell>
          <cell r="J2550">
            <v>0</v>
          </cell>
          <cell r="K2550">
            <v>0</v>
          </cell>
          <cell r="L2550">
            <v>0</v>
          </cell>
          <cell r="M2550">
            <v>0</v>
          </cell>
          <cell r="N2550">
            <v>0</v>
          </cell>
          <cell r="O2550">
            <v>0</v>
          </cell>
          <cell r="P2550">
            <v>0</v>
          </cell>
          <cell r="Q2550">
            <v>0</v>
          </cell>
          <cell r="R2550" t="str">
            <v>Win008l</v>
          </cell>
          <cell r="S2550">
            <v>0.8</v>
          </cell>
        </row>
        <row r="2551">
          <cell r="B2551" t="str">
            <v>Win009l</v>
          </cell>
          <cell r="D2551" t="str">
            <v>Lino/PVC</v>
          </cell>
          <cell r="E2551">
            <v>9</v>
          </cell>
          <cell r="F2551">
            <v>0</v>
          </cell>
          <cell r="G2551">
            <v>0</v>
          </cell>
          <cell r="H2551">
            <v>0</v>
          </cell>
          <cell r="I2551">
            <v>0</v>
          </cell>
          <cell r="J2551">
            <v>0</v>
          </cell>
          <cell r="K2551">
            <v>0</v>
          </cell>
          <cell r="L2551">
            <v>0</v>
          </cell>
          <cell r="M2551">
            <v>0</v>
          </cell>
          <cell r="N2551">
            <v>0</v>
          </cell>
          <cell r="O2551">
            <v>0</v>
          </cell>
          <cell r="P2551">
            <v>0</v>
          </cell>
          <cell r="Q2551">
            <v>0</v>
          </cell>
          <cell r="R2551" t="str">
            <v>Win009l</v>
          </cell>
          <cell r="S2551">
            <v>0.8</v>
          </cell>
        </row>
        <row r="2552">
          <cell r="B2552" t="str">
            <v>Win010l</v>
          </cell>
          <cell r="D2552" t="str">
            <v>Lino/PVC</v>
          </cell>
          <cell r="E2552">
            <v>10</v>
          </cell>
          <cell r="F2552">
            <v>0</v>
          </cell>
          <cell r="G2552">
            <v>0</v>
          </cell>
          <cell r="H2552">
            <v>0</v>
          </cell>
          <cell r="I2552">
            <v>0</v>
          </cell>
          <cell r="J2552">
            <v>0</v>
          </cell>
          <cell r="K2552">
            <v>0</v>
          </cell>
          <cell r="L2552">
            <v>0</v>
          </cell>
          <cell r="M2552">
            <v>0</v>
          </cell>
          <cell r="N2552">
            <v>0</v>
          </cell>
          <cell r="O2552">
            <v>0</v>
          </cell>
          <cell r="P2552">
            <v>0</v>
          </cell>
          <cell r="Q2552">
            <v>0</v>
          </cell>
          <cell r="R2552" t="str">
            <v>Win010l</v>
          </cell>
          <cell r="S2552">
            <v>0.8</v>
          </cell>
        </row>
        <row r="2553">
          <cell r="B2553" t="str">
            <v>Win011l</v>
          </cell>
          <cell r="D2553" t="str">
            <v>Lino/PVC</v>
          </cell>
          <cell r="E2553">
            <v>11</v>
          </cell>
          <cell r="F2553">
            <v>0</v>
          </cell>
          <cell r="G2553">
            <v>0</v>
          </cell>
          <cell r="H2553">
            <v>0</v>
          </cell>
          <cell r="I2553">
            <v>0</v>
          </cell>
          <cell r="J2553">
            <v>0</v>
          </cell>
          <cell r="K2553">
            <v>0</v>
          </cell>
          <cell r="L2553">
            <v>0</v>
          </cell>
          <cell r="M2553">
            <v>0</v>
          </cell>
          <cell r="N2553">
            <v>0</v>
          </cell>
          <cell r="O2553">
            <v>0</v>
          </cell>
          <cell r="P2553">
            <v>0</v>
          </cell>
          <cell r="Q2553">
            <v>0</v>
          </cell>
          <cell r="R2553" t="str">
            <v>Win011l</v>
          </cell>
          <cell r="S2553">
            <v>0.8</v>
          </cell>
        </row>
        <row r="2555">
          <cell r="B2555" t="str">
            <v>Win260s</v>
          </cell>
          <cell r="C2555" t="str">
            <v>Winkel</v>
          </cell>
          <cell r="D2555" t="str">
            <v>Steen</v>
          </cell>
          <cell r="E2555">
            <v>260</v>
          </cell>
          <cell r="F2555">
            <v>0.20620000000000005</v>
          </cell>
          <cell r="G2555">
            <v>5.888888888888889E-4</v>
          </cell>
          <cell r="H2555">
            <v>1.3333333333333334E-2</v>
          </cell>
          <cell r="I2555">
            <v>0</v>
          </cell>
          <cell r="J2555">
            <v>0</v>
          </cell>
          <cell r="K2555">
            <v>0</v>
          </cell>
          <cell r="L2555">
            <v>0</v>
          </cell>
          <cell r="M2555">
            <v>0</v>
          </cell>
          <cell r="N2555">
            <v>0</v>
          </cell>
          <cell r="O2555">
            <v>0</v>
          </cell>
          <cell r="P2555">
            <v>0.22012222222222227</v>
          </cell>
          <cell r="Q2555">
            <v>1181.1619807177829</v>
          </cell>
          <cell r="R2555" t="str">
            <v>Win260s</v>
          </cell>
          <cell r="S2555">
            <v>0.8</v>
          </cell>
        </row>
        <row r="2556">
          <cell r="B2556" t="str">
            <v>Win260sn</v>
          </cell>
          <cell r="C2556" t="str">
            <v>Winkel, naloopronde</v>
          </cell>
          <cell r="D2556" t="str">
            <v>Steen</v>
          </cell>
          <cell r="E2556">
            <v>260</v>
          </cell>
          <cell r="F2556">
            <v>0.15407407407407406</v>
          </cell>
          <cell r="G2556">
            <v>0</v>
          </cell>
          <cell r="H2556">
            <v>0</v>
          </cell>
          <cell r="I2556">
            <v>0</v>
          </cell>
          <cell r="J2556">
            <v>0</v>
          </cell>
          <cell r="K2556">
            <v>0</v>
          </cell>
          <cell r="L2556">
            <v>0</v>
          </cell>
          <cell r="M2556">
            <v>0</v>
          </cell>
          <cell r="N2556">
            <v>0</v>
          </cell>
          <cell r="O2556">
            <v>0</v>
          </cell>
          <cell r="P2556">
            <v>0.15407407407407406</v>
          </cell>
          <cell r="Q2556">
            <v>1687.5</v>
          </cell>
          <cell r="R2556" t="str">
            <v>Win260sn</v>
          </cell>
          <cell r="S2556">
            <v>0.8</v>
          </cell>
        </row>
        <row r="2557">
          <cell r="B2557" t="str">
            <v>Win156s</v>
          </cell>
          <cell r="C2557" t="str">
            <v>Winkel</v>
          </cell>
          <cell r="D2557" t="str">
            <v>Steen</v>
          </cell>
          <cell r="E2557">
            <v>156</v>
          </cell>
          <cell r="F2557">
            <v>0.14225925925925922</v>
          </cell>
          <cell r="G2557">
            <v>5.888888888888889E-4</v>
          </cell>
          <cell r="H2557">
            <v>1.3333333333333334E-2</v>
          </cell>
          <cell r="I2557">
            <v>0</v>
          </cell>
          <cell r="J2557">
            <v>0</v>
          </cell>
          <cell r="K2557">
            <v>0</v>
          </cell>
          <cell r="L2557">
            <v>0</v>
          </cell>
          <cell r="M2557">
            <v>0</v>
          </cell>
          <cell r="N2557">
            <v>0</v>
          </cell>
          <cell r="O2557">
            <v>0</v>
          </cell>
          <cell r="P2557">
            <v>0.15618148148148145</v>
          </cell>
          <cell r="Q2557">
            <v>998.83800896393086</v>
          </cell>
          <cell r="R2557" t="str">
            <v>Win156s</v>
          </cell>
          <cell r="S2557">
            <v>0.8</v>
          </cell>
        </row>
        <row r="2558">
          <cell r="B2558" t="str">
            <v>Win130s</v>
          </cell>
          <cell r="C2558" t="str">
            <v>Winkel</v>
          </cell>
          <cell r="D2558" t="str">
            <v>Steen</v>
          </cell>
          <cell r="E2558">
            <v>130</v>
          </cell>
          <cell r="F2558">
            <v>0.12627407407407407</v>
          </cell>
          <cell r="G2558">
            <v>5.888888888888889E-4</v>
          </cell>
          <cell r="H2558">
            <v>1.3333333333333334E-2</v>
          </cell>
          <cell r="I2558">
            <v>0</v>
          </cell>
          <cell r="J2558">
            <v>0</v>
          </cell>
          <cell r="K2558">
            <v>0</v>
          </cell>
          <cell r="L2558">
            <v>0</v>
          </cell>
          <cell r="M2558">
            <v>0</v>
          </cell>
          <cell r="N2558">
            <v>0</v>
          </cell>
          <cell r="O2558">
            <v>0</v>
          </cell>
          <cell r="P2558">
            <v>0.14019629629629629</v>
          </cell>
          <cell r="Q2558">
            <v>927.2712862917075</v>
          </cell>
          <cell r="R2558" t="str">
            <v>Win130s</v>
          </cell>
          <cell r="S2558">
            <v>0.8</v>
          </cell>
        </row>
        <row r="2559">
          <cell r="B2559" t="str">
            <v>Win104s</v>
          </cell>
          <cell r="C2559" t="str">
            <v>Winkel</v>
          </cell>
          <cell r="D2559" t="str">
            <v>Steen</v>
          </cell>
          <cell r="E2559">
            <v>104</v>
          </cell>
          <cell r="F2559">
            <v>0.11028888888888888</v>
          </cell>
          <cell r="G2559">
            <v>5.888888888888889E-4</v>
          </cell>
          <cell r="H2559">
            <v>1.3333333333333334E-2</v>
          </cell>
          <cell r="I2559">
            <v>0</v>
          </cell>
          <cell r="J2559">
            <v>0</v>
          </cell>
          <cell r="K2559">
            <v>0</v>
          </cell>
          <cell r="L2559">
            <v>0</v>
          </cell>
          <cell r="M2559">
            <v>0</v>
          </cell>
          <cell r="N2559">
            <v>0</v>
          </cell>
          <cell r="O2559">
            <v>0</v>
          </cell>
          <cell r="P2559">
            <v>0.12421111111111111</v>
          </cell>
          <cell r="Q2559">
            <v>837.28419357724317</v>
          </cell>
          <cell r="R2559" t="str">
            <v>Win104s</v>
          </cell>
          <cell r="S2559">
            <v>0.8</v>
          </cell>
        </row>
        <row r="2560">
          <cell r="B2560" t="str">
            <v>Win052s</v>
          </cell>
          <cell r="C2560" t="str">
            <v>Winkel</v>
          </cell>
          <cell r="D2560" t="str">
            <v>Steen</v>
          </cell>
          <cell r="E2560">
            <v>52</v>
          </cell>
          <cell r="F2560">
            <v>7.8318518518518523E-2</v>
          </cell>
          <cell r="G2560">
            <v>5.888888888888889E-4</v>
          </cell>
          <cell r="H2560">
            <v>1.3333333333333334E-2</v>
          </cell>
          <cell r="I2560">
            <v>0</v>
          </cell>
          <cell r="J2560">
            <v>0</v>
          </cell>
          <cell r="K2560">
            <v>0</v>
          </cell>
          <cell r="L2560">
            <v>0</v>
          </cell>
          <cell r="M2560">
            <v>0</v>
          </cell>
          <cell r="N2560">
            <v>0</v>
          </cell>
          <cell r="O2560">
            <v>0</v>
          </cell>
          <cell r="P2560">
            <v>9.2240740740740748E-2</v>
          </cell>
          <cell r="Q2560">
            <v>563.74222043766315</v>
          </cell>
          <cell r="R2560" t="str">
            <v>Win052s</v>
          </cell>
          <cell r="S2560">
            <v>0.8</v>
          </cell>
        </row>
        <row r="2561">
          <cell r="B2561" t="str">
            <v>Win026s</v>
          </cell>
          <cell r="C2561" t="str">
            <v>Winkel</v>
          </cell>
          <cell r="D2561" t="str">
            <v>Steen</v>
          </cell>
          <cell r="E2561">
            <v>26</v>
          </cell>
          <cell r="F2561">
            <v>4.2992592592592589E-2</v>
          </cell>
          <cell r="G2561">
            <v>5.888888888888889E-4</v>
          </cell>
          <cell r="H2561">
            <v>1.3333333333333334E-2</v>
          </cell>
          <cell r="I2561">
            <v>0</v>
          </cell>
          <cell r="J2561">
            <v>0</v>
          </cell>
          <cell r="K2561">
            <v>0</v>
          </cell>
          <cell r="L2561">
            <v>0</v>
          </cell>
          <cell r="M2561">
            <v>0</v>
          </cell>
          <cell r="N2561">
            <v>0</v>
          </cell>
          <cell r="O2561">
            <v>0</v>
          </cell>
          <cell r="P2561">
            <v>5.6914814814814814E-2</v>
          </cell>
          <cell r="Q2561">
            <v>456.82306240645539</v>
          </cell>
          <cell r="R2561" t="str">
            <v>Win026s</v>
          </cell>
          <cell r="S2561">
            <v>0.8</v>
          </cell>
        </row>
        <row r="2562">
          <cell r="B2562" t="str">
            <v>Win012s</v>
          </cell>
          <cell r="C2562" t="str">
            <v>Winkel</v>
          </cell>
          <cell r="D2562" t="str">
            <v>Steen</v>
          </cell>
          <cell r="E2562">
            <v>12</v>
          </cell>
          <cell r="F2562">
            <v>2.4881481481481484E-2</v>
          </cell>
          <cell r="G2562">
            <v>5.888888888888889E-4</v>
          </cell>
          <cell r="H2562">
            <v>1.3333333333333334E-2</v>
          </cell>
          <cell r="I2562">
            <v>0</v>
          </cell>
          <cell r="J2562">
            <v>0</v>
          </cell>
          <cell r="K2562">
            <v>0</v>
          </cell>
          <cell r="L2562">
            <v>0</v>
          </cell>
          <cell r="M2562">
            <v>0</v>
          </cell>
          <cell r="N2562">
            <v>0</v>
          </cell>
          <cell r="O2562">
            <v>0</v>
          </cell>
          <cell r="P2562">
            <v>3.8803703703703708E-2</v>
          </cell>
          <cell r="Q2562">
            <v>309.24883077216759</v>
          </cell>
          <cell r="R2562" t="str">
            <v>Win012s</v>
          </cell>
          <cell r="S2562">
            <v>0.8</v>
          </cell>
        </row>
        <row r="2563">
          <cell r="B2563" t="str">
            <v>Win052sz</v>
          </cell>
          <cell r="C2563" t="str">
            <v>Winkel, weekend</v>
          </cell>
          <cell r="D2563" t="str">
            <v>Steen</v>
          </cell>
          <cell r="E2563">
            <v>52</v>
          </cell>
          <cell r="F2563">
            <v>1.4637037037037039E-2</v>
          </cell>
          <cell r="G2563">
            <v>0</v>
          </cell>
          <cell r="H2563">
            <v>0</v>
          </cell>
          <cell r="I2563">
            <v>0</v>
          </cell>
          <cell r="J2563">
            <v>0</v>
          </cell>
          <cell r="K2563">
            <v>0</v>
          </cell>
          <cell r="L2563">
            <v>0</v>
          </cell>
          <cell r="M2563">
            <v>0</v>
          </cell>
          <cell r="N2563">
            <v>0</v>
          </cell>
          <cell r="O2563">
            <v>0</v>
          </cell>
          <cell r="P2563">
            <v>1.4637037037037039E-2</v>
          </cell>
          <cell r="Q2563">
            <v>3552.6315789473679</v>
          </cell>
          <cell r="R2563" t="str">
            <v>Win052sz</v>
          </cell>
          <cell r="S2563">
            <v>0.8</v>
          </cell>
        </row>
        <row r="2564">
          <cell r="B2564" t="str">
            <v>Win001s</v>
          </cell>
          <cell r="D2564" t="str">
            <v>Steen</v>
          </cell>
          <cell r="E2564">
            <v>1</v>
          </cell>
          <cell r="F2564">
            <v>0</v>
          </cell>
          <cell r="G2564">
            <v>0</v>
          </cell>
          <cell r="H2564">
            <v>0</v>
          </cell>
          <cell r="I2564">
            <v>0</v>
          </cell>
          <cell r="J2564">
            <v>0</v>
          </cell>
          <cell r="K2564">
            <v>0</v>
          </cell>
          <cell r="L2564">
            <v>0</v>
          </cell>
          <cell r="M2564">
            <v>0</v>
          </cell>
          <cell r="N2564">
            <v>0</v>
          </cell>
          <cell r="O2564">
            <v>0</v>
          </cell>
          <cell r="P2564">
            <v>0</v>
          </cell>
          <cell r="Q2564">
            <v>0</v>
          </cell>
          <cell r="R2564" t="str">
            <v>Win001s</v>
          </cell>
          <cell r="S2564">
            <v>0.8</v>
          </cell>
        </row>
        <row r="2565">
          <cell r="B2565" t="str">
            <v>Win002s</v>
          </cell>
          <cell r="D2565" t="str">
            <v>Steen</v>
          </cell>
          <cell r="E2565">
            <v>2</v>
          </cell>
          <cell r="F2565">
            <v>0</v>
          </cell>
          <cell r="G2565">
            <v>0</v>
          </cell>
          <cell r="H2565">
            <v>0</v>
          </cell>
          <cell r="I2565">
            <v>0</v>
          </cell>
          <cell r="J2565">
            <v>0</v>
          </cell>
          <cell r="K2565">
            <v>0</v>
          </cell>
          <cell r="L2565">
            <v>0</v>
          </cell>
          <cell r="M2565">
            <v>0</v>
          </cell>
          <cell r="N2565">
            <v>0</v>
          </cell>
          <cell r="O2565">
            <v>0</v>
          </cell>
          <cell r="P2565">
            <v>0</v>
          </cell>
          <cell r="Q2565">
            <v>0</v>
          </cell>
          <cell r="R2565" t="str">
            <v>Win002s</v>
          </cell>
          <cell r="S2565">
            <v>0.8</v>
          </cell>
        </row>
        <row r="2566">
          <cell r="B2566" t="str">
            <v>Win003s</v>
          </cell>
          <cell r="D2566" t="str">
            <v>Steen</v>
          </cell>
          <cell r="E2566">
            <v>3</v>
          </cell>
          <cell r="F2566">
            <v>0</v>
          </cell>
          <cell r="G2566">
            <v>0</v>
          </cell>
          <cell r="H2566">
            <v>0</v>
          </cell>
          <cell r="I2566">
            <v>0</v>
          </cell>
          <cell r="J2566">
            <v>0</v>
          </cell>
          <cell r="K2566">
            <v>0</v>
          </cell>
          <cell r="L2566">
            <v>0</v>
          </cell>
          <cell r="M2566">
            <v>0</v>
          </cell>
          <cell r="N2566">
            <v>0</v>
          </cell>
          <cell r="O2566">
            <v>0</v>
          </cell>
          <cell r="P2566">
            <v>0</v>
          </cell>
          <cell r="Q2566">
            <v>0</v>
          </cell>
          <cell r="R2566" t="str">
            <v>Win003s</v>
          </cell>
          <cell r="S2566">
            <v>0.8</v>
          </cell>
        </row>
        <row r="2567">
          <cell r="B2567" t="str">
            <v>Win004s</v>
          </cell>
          <cell r="D2567" t="str">
            <v>Steen</v>
          </cell>
          <cell r="E2567">
            <v>4</v>
          </cell>
          <cell r="F2567">
            <v>0</v>
          </cell>
          <cell r="G2567">
            <v>0</v>
          </cell>
          <cell r="H2567">
            <v>0</v>
          </cell>
          <cell r="I2567">
            <v>0</v>
          </cell>
          <cell r="J2567">
            <v>0</v>
          </cell>
          <cell r="K2567">
            <v>0</v>
          </cell>
          <cell r="L2567">
            <v>0</v>
          </cell>
          <cell r="M2567">
            <v>0</v>
          </cell>
          <cell r="N2567">
            <v>0</v>
          </cell>
          <cell r="O2567">
            <v>0</v>
          </cell>
          <cell r="P2567">
            <v>0</v>
          </cell>
          <cell r="Q2567">
            <v>0</v>
          </cell>
          <cell r="R2567" t="str">
            <v>Win004s</v>
          </cell>
          <cell r="S2567">
            <v>0.8</v>
          </cell>
        </row>
        <row r="2568">
          <cell r="B2568" t="str">
            <v>Win005s</v>
          </cell>
          <cell r="D2568" t="str">
            <v>Steen</v>
          </cell>
          <cell r="E2568">
            <v>5</v>
          </cell>
          <cell r="F2568">
            <v>0</v>
          </cell>
          <cell r="G2568">
            <v>0</v>
          </cell>
          <cell r="H2568">
            <v>0</v>
          </cell>
          <cell r="I2568">
            <v>0</v>
          </cell>
          <cell r="J2568">
            <v>0</v>
          </cell>
          <cell r="K2568">
            <v>0</v>
          </cell>
          <cell r="L2568">
            <v>0</v>
          </cell>
          <cell r="M2568">
            <v>0</v>
          </cell>
          <cell r="N2568">
            <v>0</v>
          </cell>
          <cell r="O2568">
            <v>0</v>
          </cell>
          <cell r="P2568">
            <v>0</v>
          </cell>
          <cell r="Q2568">
            <v>0</v>
          </cell>
          <cell r="R2568" t="str">
            <v>Win005s</v>
          </cell>
          <cell r="S2568">
            <v>0.8</v>
          </cell>
        </row>
        <row r="2569">
          <cell r="B2569" t="str">
            <v>Win006s</v>
          </cell>
          <cell r="D2569" t="str">
            <v>Steen</v>
          </cell>
          <cell r="E2569">
            <v>6</v>
          </cell>
          <cell r="F2569">
            <v>0</v>
          </cell>
          <cell r="G2569">
            <v>0</v>
          </cell>
          <cell r="H2569">
            <v>0</v>
          </cell>
          <cell r="I2569">
            <v>0</v>
          </cell>
          <cell r="J2569">
            <v>0</v>
          </cell>
          <cell r="K2569">
            <v>0</v>
          </cell>
          <cell r="L2569">
            <v>0</v>
          </cell>
          <cell r="M2569">
            <v>0</v>
          </cell>
          <cell r="N2569">
            <v>0</v>
          </cell>
          <cell r="O2569">
            <v>0</v>
          </cell>
          <cell r="P2569">
            <v>0</v>
          </cell>
          <cell r="Q2569">
            <v>0</v>
          </cell>
          <cell r="R2569" t="str">
            <v>Win006s</v>
          </cell>
          <cell r="S2569">
            <v>0.8</v>
          </cell>
        </row>
        <row r="2570">
          <cell r="B2570" t="str">
            <v>Win007s</v>
          </cell>
          <cell r="D2570" t="str">
            <v>Steen</v>
          </cell>
          <cell r="E2570">
            <v>7</v>
          </cell>
          <cell r="F2570">
            <v>0</v>
          </cell>
          <cell r="G2570">
            <v>0</v>
          </cell>
          <cell r="H2570">
            <v>0</v>
          </cell>
          <cell r="I2570">
            <v>0</v>
          </cell>
          <cell r="J2570">
            <v>0</v>
          </cell>
          <cell r="K2570">
            <v>0</v>
          </cell>
          <cell r="L2570">
            <v>0</v>
          </cell>
          <cell r="M2570">
            <v>0</v>
          </cell>
          <cell r="N2570">
            <v>0</v>
          </cell>
          <cell r="O2570">
            <v>0</v>
          </cell>
          <cell r="P2570">
            <v>0</v>
          </cell>
          <cell r="Q2570">
            <v>0</v>
          </cell>
          <cell r="R2570" t="str">
            <v>Win007s</v>
          </cell>
          <cell r="S2570">
            <v>0.8</v>
          </cell>
        </row>
        <row r="2571">
          <cell r="B2571" t="str">
            <v>Win008s</v>
          </cell>
          <cell r="D2571" t="str">
            <v>Steen</v>
          </cell>
          <cell r="E2571">
            <v>8</v>
          </cell>
          <cell r="F2571">
            <v>0</v>
          </cell>
          <cell r="G2571">
            <v>0</v>
          </cell>
          <cell r="H2571">
            <v>0</v>
          </cell>
          <cell r="I2571">
            <v>0</v>
          </cell>
          <cell r="J2571">
            <v>0</v>
          </cell>
          <cell r="K2571">
            <v>0</v>
          </cell>
          <cell r="L2571">
            <v>0</v>
          </cell>
          <cell r="M2571">
            <v>0</v>
          </cell>
          <cell r="N2571">
            <v>0</v>
          </cell>
          <cell r="O2571">
            <v>0</v>
          </cell>
          <cell r="P2571">
            <v>0</v>
          </cell>
          <cell r="Q2571">
            <v>0</v>
          </cell>
          <cell r="R2571" t="str">
            <v>Win008s</v>
          </cell>
          <cell r="S2571">
            <v>0.8</v>
          </cell>
        </row>
        <row r="2572">
          <cell r="B2572" t="str">
            <v>Win009s</v>
          </cell>
          <cell r="D2572" t="str">
            <v>Steen</v>
          </cell>
          <cell r="E2572">
            <v>9</v>
          </cell>
          <cell r="F2572">
            <v>0</v>
          </cell>
          <cell r="G2572">
            <v>0</v>
          </cell>
          <cell r="H2572">
            <v>0</v>
          </cell>
          <cell r="I2572">
            <v>0</v>
          </cell>
          <cell r="J2572">
            <v>0</v>
          </cell>
          <cell r="K2572">
            <v>0</v>
          </cell>
          <cell r="L2572">
            <v>0</v>
          </cell>
          <cell r="M2572">
            <v>0</v>
          </cell>
          <cell r="N2572">
            <v>0</v>
          </cell>
          <cell r="O2572">
            <v>0</v>
          </cell>
          <cell r="P2572">
            <v>0</v>
          </cell>
          <cell r="Q2572">
            <v>0</v>
          </cell>
          <cell r="R2572" t="str">
            <v>Win009s</v>
          </cell>
          <cell r="S2572">
            <v>0.8</v>
          </cell>
        </row>
        <row r="2573">
          <cell r="B2573" t="str">
            <v>Win010s</v>
          </cell>
          <cell r="D2573" t="str">
            <v>Steen</v>
          </cell>
          <cell r="E2573">
            <v>10</v>
          </cell>
          <cell r="F2573">
            <v>0</v>
          </cell>
          <cell r="G2573">
            <v>0</v>
          </cell>
          <cell r="H2573">
            <v>0</v>
          </cell>
          <cell r="I2573">
            <v>0</v>
          </cell>
          <cell r="J2573">
            <v>0</v>
          </cell>
          <cell r="K2573">
            <v>0</v>
          </cell>
          <cell r="L2573">
            <v>0</v>
          </cell>
          <cell r="M2573">
            <v>0</v>
          </cell>
          <cell r="N2573">
            <v>0</v>
          </cell>
          <cell r="O2573">
            <v>0</v>
          </cell>
          <cell r="P2573">
            <v>0</v>
          </cell>
          <cell r="Q2573">
            <v>0</v>
          </cell>
          <cell r="R2573" t="str">
            <v>Win010s</v>
          </cell>
          <cell r="S2573">
            <v>0.8</v>
          </cell>
        </row>
        <row r="2574">
          <cell r="B2574" t="str">
            <v>Win011s</v>
          </cell>
          <cell r="D2574" t="str">
            <v>Steen</v>
          </cell>
          <cell r="E2574">
            <v>11</v>
          </cell>
          <cell r="F2574">
            <v>0</v>
          </cell>
          <cell r="G2574">
            <v>0</v>
          </cell>
          <cell r="H2574">
            <v>0</v>
          </cell>
          <cell r="I2574">
            <v>0</v>
          </cell>
          <cell r="J2574">
            <v>0</v>
          </cell>
          <cell r="K2574">
            <v>0</v>
          </cell>
          <cell r="L2574">
            <v>0</v>
          </cell>
          <cell r="M2574">
            <v>0</v>
          </cell>
          <cell r="N2574">
            <v>0</v>
          </cell>
          <cell r="O2574">
            <v>0</v>
          </cell>
          <cell r="P2574">
            <v>0</v>
          </cell>
          <cell r="Q2574">
            <v>0</v>
          </cell>
          <cell r="R2574" t="str">
            <v>Win011s</v>
          </cell>
          <cell r="S2574">
            <v>0.8</v>
          </cell>
        </row>
        <row r="2576">
          <cell r="B2576" t="str">
            <v>Win260t</v>
          </cell>
          <cell r="C2576" t="str">
            <v>Winkel</v>
          </cell>
          <cell r="D2576" t="str">
            <v>Tapijt</v>
          </cell>
          <cell r="E2576">
            <v>260</v>
          </cell>
          <cell r="F2576">
            <v>0.41420000000000007</v>
          </cell>
          <cell r="G2576">
            <v>5.888888888888889E-4</v>
          </cell>
          <cell r="H2576">
            <v>0</v>
          </cell>
          <cell r="I2576">
            <v>0</v>
          </cell>
          <cell r="J2576">
            <v>0</v>
          </cell>
          <cell r="K2576">
            <v>0</v>
          </cell>
          <cell r="L2576">
            <v>0</v>
          </cell>
          <cell r="M2576">
            <v>0</v>
          </cell>
          <cell r="N2576">
            <v>0</v>
          </cell>
          <cell r="O2576">
            <v>0</v>
          </cell>
          <cell r="P2576">
            <v>0.41478888888888898</v>
          </cell>
          <cell r="Q2576">
            <v>626.82489084139183</v>
          </cell>
          <cell r="R2576" t="str">
            <v>Win260t</v>
          </cell>
          <cell r="S2576">
            <v>0.8</v>
          </cell>
        </row>
        <row r="2577">
          <cell r="B2577" t="str">
            <v>Win260tn</v>
          </cell>
          <cell r="C2577" t="str">
            <v>Winkel, naloopronde</v>
          </cell>
          <cell r="D2577" t="str">
            <v>Tapijt</v>
          </cell>
          <cell r="E2577">
            <v>260</v>
          </cell>
          <cell r="F2577">
            <v>0.15407407407407406</v>
          </cell>
          <cell r="G2577">
            <v>0</v>
          </cell>
          <cell r="H2577">
            <v>0</v>
          </cell>
          <cell r="I2577">
            <v>0</v>
          </cell>
          <cell r="J2577">
            <v>0</v>
          </cell>
          <cell r="K2577">
            <v>0</v>
          </cell>
          <cell r="L2577">
            <v>0</v>
          </cell>
          <cell r="M2577">
            <v>0</v>
          </cell>
          <cell r="N2577">
            <v>0</v>
          </cell>
          <cell r="O2577">
            <v>0</v>
          </cell>
          <cell r="P2577">
            <v>0.15407407407407406</v>
          </cell>
          <cell r="Q2577">
            <v>1687.5</v>
          </cell>
          <cell r="R2577" t="str">
            <v>Win260tn</v>
          </cell>
          <cell r="S2577">
            <v>0.8</v>
          </cell>
        </row>
        <row r="2578">
          <cell r="B2578" t="str">
            <v>Win156t</v>
          </cell>
          <cell r="C2578" t="str">
            <v>Winkel</v>
          </cell>
          <cell r="D2578" t="str">
            <v>Tapijt</v>
          </cell>
          <cell r="E2578">
            <v>156</v>
          </cell>
          <cell r="F2578">
            <v>0.14225925925925922</v>
          </cell>
          <cell r="G2578">
            <v>5.888888888888889E-4</v>
          </cell>
          <cell r="H2578">
            <v>0</v>
          </cell>
          <cell r="I2578">
            <v>0</v>
          </cell>
          <cell r="J2578">
            <v>0</v>
          </cell>
          <cell r="K2578">
            <v>0</v>
          </cell>
          <cell r="L2578">
            <v>0</v>
          </cell>
          <cell r="M2578">
            <v>0</v>
          </cell>
          <cell r="N2578">
            <v>0</v>
          </cell>
          <cell r="O2578">
            <v>0</v>
          </cell>
          <cell r="P2578">
            <v>0.14284814814814811</v>
          </cell>
          <cell r="Q2578">
            <v>1092.0687598848817</v>
          </cell>
          <cell r="R2578" t="str">
            <v>Win156t</v>
          </cell>
          <cell r="S2578">
            <v>0.8</v>
          </cell>
        </row>
        <row r="2579">
          <cell r="B2579" t="str">
            <v>Win130t</v>
          </cell>
          <cell r="C2579" t="str">
            <v>Winkel</v>
          </cell>
          <cell r="D2579" t="str">
            <v>Tapijt</v>
          </cell>
          <cell r="E2579">
            <v>130</v>
          </cell>
          <cell r="F2579">
            <v>0.12627407407407407</v>
          </cell>
          <cell r="G2579">
            <v>5.888888888888889E-4</v>
          </cell>
          <cell r="H2579">
            <v>0</v>
          </cell>
          <cell r="I2579">
            <v>0</v>
          </cell>
          <cell r="J2579">
            <v>0</v>
          </cell>
          <cell r="K2579">
            <v>0</v>
          </cell>
          <cell r="L2579">
            <v>0</v>
          </cell>
          <cell r="M2579">
            <v>0</v>
          </cell>
          <cell r="N2579">
            <v>0</v>
          </cell>
          <cell r="O2579">
            <v>0</v>
          </cell>
          <cell r="P2579">
            <v>0.12686296296296296</v>
          </cell>
          <cell r="Q2579">
            <v>1024.727761072023</v>
          </cell>
          <cell r="R2579" t="str">
            <v>Win130t</v>
          </cell>
          <cell r="S2579">
            <v>0.8</v>
          </cell>
        </row>
        <row r="2580">
          <cell r="B2580" t="str">
            <v>Win104t</v>
          </cell>
          <cell r="C2580" t="str">
            <v>Winkel</v>
          </cell>
          <cell r="D2580" t="str">
            <v>Tapijt</v>
          </cell>
          <cell r="E2580">
            <v>104</v>
          </cell>
          <cell r="F2580">
            <v>0.11028888888888888</v>
          </cell>
          <cell r="G2580">
            <v>5.888888888888889E-4</v>
          </cell>
          <cell r="H2580">
            <v>0</v>
          </cell>
          <cell r="I2580">
            <v>0</v>
          </cell>
          <cell r="J2580">
            <v>0</v>
          </cell>
          <cell r="K2580">
            <v>0</v>
          </cell>
          <cell r="L2580">
            <v>0</v>
          </cell>
          <cell r="M2580">
            <v>0</v>
          </cell>
          <cell r="N2580">
            <v>0</v>
          </cell>
          <cell r="O2580">
            <v>0</v>
          </cell>
          <cell r="P2580">
            <v>0.11087777777777777</v>
          </cell>
          <cell r="Q2580">
            <v>937.96973644653781</v>
          </cell>
          <cell r="R2580" t="str">
            <v>Win104t</v>
          </cell>
          <cell r="S2580">
            <v>0.8</v>
          </cell>
        </row>
        <row r="2581">
          <cell r="B2581" t="str">
            <v>Win052t</v>
          </cell>
          <cell r="C2581" t="str">
            <v>Winkel</v>
          </cell>
          <cell r="D2581" t="str">
            <v>Tapijt</v>
          </cell>
          <cell r="E2581">
            <v>52</v>
          </cell>
          <cell r="F2581">
            <v>7.8318518518518523E-2</v>
          </cell>
          <cell r="G2581">
            <v>5.888888888888889E-4</v>
          </cell>
          <cell r="H2581">
            <v>0</v>
          </cell>
          <cell r="I2581">
            <v>0</v>
          </cell>
          <cell r="J2581">
            <v>0</v>
          </cell>
          <cell r="K2581">
            <v>0</v>
          </cell>
          <cell r="L2581">
            <v>0</v>
          </cell>
          <cell r="M2581">
            <v>0</v>
          </cell>
          <cell r="N2581">
            <v>0</v>
          </cell>
          <cell r="O2581">
            <v>0</v>
          </cell>
          <cell r="P2581">
            <v>7.8907407407407412E-2</v>
          </cell>
          <cell r="Q2581">
            <v>659.00023468669326</v>
          </cell>
          <cell r="R2581" t="str">
            <v>Win052t</v>
          </cell>
          <cell r="S2581">
            <v>0.8</v>
          </cell>
        </row>
        <row r="2582">
          <cell r="B2582" t="str">
            <v>Win026t</v>
          </cell>
          <cell r="C2582" t="str">
            <v>Winkel</v>
          </cell>
          <cell r="D2582" t="str">
            <v>Tapijt</v>
          </cell>
          <cell r="E2582">
            <v>26</v>
          </cell>
          <cell r="F2582">
            <v>4.2992592592592589E-2</v>
          </cell>
          <cell r="G2582">
            <v>5.888888888888889E-4</v>
          </cell>
          <cell r="H2582">
            <v>0</v>
          </cell>
          <cell r="I2582">
            <v>0</v>
          </cell>
          <cell r="J2582">
            <v>0</v>
          </cell>
          <cell r="K2582">
            <v>0</v>
          </cell>
          <cell r="L2582">
            <v>0</v>
          </cell>
          <cell r="M2582">
            <v>0</v>
          </cell>
          <cell r="N2582">
            <v>0</v>
          </cell>
          <cell r="O2582">
            <v>0</v>
          </cell>
          <cell r="P2582">
            <v>4.3581481481481478E-2</v>
          </cell>
          <cell r="Q2582">
            <v>596.58366618509388</v>
          </cell>
          <cell r="R2582" t="str">
            <v>Win026t</v>
          </cell>
          <cell r="S2582">
            <v>0.8</v>
          </cell>
        </row>
        <row r="2583">
          <cell r="B2583" t="str">
            <v>Win012t</v>
          </cell>
          <cell r="C2583" t="str">
            <v>Winkel</v>
          </cell>
          <cell r="D2583" t="str">
            <v>Tapijt</v>
          </cell>
          <cell r="E2583">
            <v>12</v>
          </cell>
          <cell r="F2583">
            <v>2.4881481481481484E-2</v>
          </cell>
          <cell r="G2583">
            <v>5.888888888888889E-4</v>
          </cell>
          <cell r="H2583">
            <v>0</v>
          </cell>
          <cell r="I2583">
            <v>0</v>
          </cell>
          <cell r="J2583">
            <v>0</v>
          </cell>
          <cell r="K2583">
            <v>0</v>
          </cell>
          <cell r="L2583">
            <v>0</v>
          </cell>
          <cell r="M2583">
            <v>0</v>
          </cell>
          <cell r="N2583">
            <v>0</v>
          </cell>
          <cell r="O2583">
            <v>0</v>
          </cell>
          <cell r="P2583">
            <v>2.5470370370370372E-2</v>
          </cell>
          <cell r="Q2583">
            <v>471.13566962338228</v>
          </cell>
          <cell r="R2583" t="str">
            <v>Win012t</v>
          </cell>
          <cell r="S2583">
            <v>0.8</v>
          </cell>
        </row>
        <row r="2584">
          <cell r="B2584" t="str">
            <v>Win052tz</v>
          </cell>
          <cell r="C2584" t="str">
            <v>Winkel, weekend</v>
          </cell>
          <cell r="D2584" t="str">
            <v>Tapijt</v>
          </cell>
          <cell r="E2584">
            <v>52</v>
          </cell>
          <cell r="F2584">
            <v>1.4637037037037039E-2</v>
          </cell>
          <cell r="G2584">
            <v>0</v>
          </cell>
          <cell r="H2584">
            <v>0</v>
          </cell>
          <cell r="I2584">
            <v>0</v>
          </cell>
          <cell r="J2584">
            <v>0</v>
          </cell>
          <cell r="K2584">
            <v>0</v>
          </cell>
          <cell r="L2584">
            <v>0</v>
          </cell>
          <cell r="M2584">
            <v>0</v>
          </cell>
          <cell r="N2584">
            <v>0</v>
          </cell>
          <cell r="O2584">
            <v>0</v>
          </cell>
          <cell r="P2584">
            <v>1.4637037037037039E-2</v>
          </cell>
          <cell r="Q2584">
            <v>3552.6315789473679</v>
          </cell>
          <cell r="R2584" t="str">
            <v>Win052tz</v>
          </cell>
          <cell r="S2584">
            <v>0.8</v>
          </cell>
        </row>
        <row r="2585">
          <cell r="B2585" t="str">
            <v>Win001t</v>
          </cell>
          <cell r="D2585" t="str">
            <v>Tapijt</v>
          </cell>
          <cell r="E2585">
            <v>1</v>
          </cell>
          <cell r="F2585">
            <v>0</v>
          </cell>
          <cell r="G2585">
            <v>0</v>
          </cell>
          <cell r="H2585">
            <v>0</v>
          </cell>
          <cell r="I2585">
            <v>0</v>
          </cell>
          <cell r="J2585">
            <v>0</v>
          </cell>
          <cell r="K2585">
            <v>0</v>
          </cell>
          <cell r="L2585">
            <v>0</v>
          </cell>
          <cell r="M2585">
            <v>0</v>
          </cell>
          <cell r="N2585">
            <v>0</v>
          </cell>
          <cell r="O2585">
            <v>0</v>
          </cell>
          <cell r="P2585">
            <v>0</v>
          </cell>
          <cell r="Q2585">
            <v>0</v>
          </cell>
          <cell r="R2585" t="str">
            <v>Win001t</v>
          </cell>
          <cell r="S2585">
            <v>0.8</v>
          </cell>
        </row>
        <row r="2586">
          <cell r="B2586" t="str">
            <v>Win002t</v>
          </cell>
          <cell r="D2586" t="str">
            <v>Tapijt</v>
          </cell>
          <cell r="E2586">
            <v>2</v>
          </cell>
          <cell r="F2586">
            <v>0</v>
          </cell>
          <cell r="G2586">
            <v>0</v>
          </cell>
          <cell r="H2586">
            <v>0</v>
          </cell>
          <cell r="I2586">
            <v>0</v>
          </cell>
          <cell r="J2586">
            <v>0</v>
          </cell>
          <cell r="K2586">
            <v>0</v>
          </cell>
          <cell r="L2586">
            <v>0</v>
          </cell>
          <cell r="M2586">
            <v>0</v>
          </cell>
          <cell r="N2586">
            <v>0</v>
          </cell>
          <cell r="O2586">
            <v>0</v>
          </cell>
          <cell r="P2586">
            <v>0</v>
          </cell>
          <cell r="Q2586">
            <v>0</v>
          </cell>
          <cell r="R2586" t="str">
            <v>Win002t</v>
          </cell>
          <cell r="S2586">
            <v>0.8</v>
          </cell>
        </row>
        <row r="2587">
          <cell r="B2587" t="str">
            <v>Win003t</v>
          </cell>
          <cell r="D2587" t="str">
            <v>Tapijt</v>
          </cell>
          <cell r="E2587">
            <v>3</v>
          </cell>
          <cell r="F2587">
            <v>0</v>
          </cell>
          <cell r="G2587">
            <v>0</v>
          </cell>
          <cell r="H2587">
            <v>0</v>
          </cell>
          <cell r="I2587">
            <v>0</v>
          </cell>
          <cell r="J2587">
            <v>0</v>
          </cell>
          <cell r="K2587">
            <v>0</v>
          </cell>
          <cell r="L2587">
            <v>0</v>
          </cell>
          <cell r="M2587">
            <v>0</v>
          </cell>
          <cell r="N2587">
            <v>0</v>
          </cell>
          <cell r="O2587">
            <v>0</v>
          </cell>
          <cell r="P2587">
            <v>0</v>
          </cell>
          <cell r="Q2587">
            <v>0</v>
          </cell>
          <cell r="R2587" t="str">
            <v>Win003t</v>
          </cell>
          <cell r="S2587">
            <v>0.8</v>
          </cell>
        </row>
        <row r="2588">
          <cell r="B2588" t="str">
            <v>Win004t</v>
          </cell>
          <cell r="D2588" t="str">
            <v>Tapijt</v>
          </cell>
          <cell r="E2588">
            <v>4</v>
          </cell>
          <cell r="F2588">
            <v>0</v>
          </cell>
          <cell r="G2588">
            <v>0</v>
          </cell>
          <cell r="H2588">
            <v>0</v>
          </cell>
          <cell r="I2588">
            <v>0</v>
          </cell>
          <cell r="J2588">
            <v>0</v>
          </cell>
          <cell r="K2588">
            <v>0</v>
          </cell>
          <cell r="L2588">
            <v>0</v>
          </cell>
          <cell r="M2588">
            <v>0</v>
          </cell>
          <cell r="N2588">
            <v>0</v>
          </cell>
          <cell r="O2588">
            <v>0</v>
          </cell>
          <cell r="P2588">
            <v>0</v>
          </cell>
          <cell r="Q2588">
            <v>0</v>
          </cell>
          <cell r="R2588" t="str">
            <v>Win004t</v>
          </cell>
          <cell r="S2588">
            <v>0.8</v>
          </cell>
        </row>
        <row r="2589">
          <cell r="B2589" t="str">
            <v>Win005t</v>
          </cell>
          <cell r="D2589" t="str">
            <v>Tapijt</v>
          </cell>
          <cell r="E2589">
            <v>5</v>
          </cell>
          <cell r="F2589">
            <v>0</v>
          </cell>
          <cell r="G2589">
            <v>0</v>
          </cell>
          <cell r="H2589">
            <v>0</v>
          </cell>
          <cell r="I2589">
            <v>0</v>
          </cell>
          <cell r="J2589">
            <v>0</v>
          </cell>
          <cell r="K2589">
            <v>0</v>
          </cell>
          <cell r="L2589">
            <v>0</v>
          </cell>
          <cell r="M2589">
            <v>0</v>
          </cell>
          <cell r="N2589">
            <v>0</v>
          </cell>
          <cell r="O2589">
            <v>0</v>
          </cell>
          <cell r="P2589">
            <v>0</v>
          </cell>
          <cell r="Q2589">
            <v>0</v>
          </cell>
          <cell r="R2589" t="str">
            <v>Win005t</v>
          </cell>
          <cell r="S2589">
            <v>0.8</v>
          </cell>
        </row>
        <row r="2590">
          <cell r="B2590" t="str">
            <v>Win006t</v>
          </cell>
          <cell r="D2590" t="str">
            <v>Tapijt</v>
          </cell>
          <cell r="E2590">
            <v>6</v>
          </cell>
          <cell r="F2590">
            <v>0</v>
          </cell>
          <cell r="G2590">
            <v>0</v>
          </cell>
          <cell r="H2590">
            <v>0</v>
          </cell>
          <cell r="I2590">
            <v>0</v>
          </cell>
          <cell r="J2590">
            <v>0</v>
          </cell>
          <cell r="K2590">
            <v>0</v>
          </cell>
          <cell r="L2590">
            <v>0</v>
          </cell>
          <cell r="M2590">
            <v>0</v>
          </cell>
          <cell r="N2590">
            <v>0</v>
          </cell>
          <cell r="O2590">
            <v>0</v>
          </cell>
          <cell r="P2590">
            <v>0</v>
          </cell>
          <cell r="Q2590">
            <v>0</v>
          </cell>
          <cell r="R2590" t="str">
            <v>Win006t</v>
          </cell>
          <cell r="S2590">
            <v>0.8</v>
          </cell>
        </row>
        <row r="2591">
          <cell r="B2591" t="str">
            <v>Win007t</v>
          </cell>
          <cell r="D2591" t="str">
            <v>Tapijt</v>
          </cell>
          <cell r="E2591">
            <v>7</v>
          </cell>
          <cell r="F2591">
            <v>0</v>
          </cell>
          <cell r="G2591">
            <v>0</v>
          </cell>
          <cell r="H2591">
            <v>0</v>
          </cell>
          <cell r="I2591">
            <v>0</v>
          </cell>
          <cell r="J2591">
            <v>0</v>
          </cell>
          <cell r="K2591">
            <v>0</v>
          </cell>
          <cell r="L2591">
            <v>0</v>
          </cell>
          <cell r="M2591">
            <v>0</v>
          </cell>
          <cell r="N2591">
            <v>0</v>
          </cell>
          <cell r="O2591">
            <v>0</v>
          </cell>
          <cell r="P2591">
            <v>0</v>
          </cell>
          <cell r="Q2591">
            <v>0</v>
          </cell>
          <cell r="R2591" t="str">
            <v>Win007t</v>
          </cell>
          <cell r="S2591">
            <v>0.8</v>
          </cell>
        </row>
        <row r="2592">
          <cell r="B2592" t="str">
            <v>Win008t</v>
          </cell>
          <cell r="D2592" t="str">
            <v>Tapijt</v>
          </cell>
          <cell r="E2592">
            <v>8</v>
          </cell>
          <cell r="F2592">
            <v>0</v>
          </cell>
          <cell r="G2592">
            <v>0</v>
          </cell>
          <cell r="H2592">
            <v>0</v>
          </cell>
          <cell r="I2592">
            <v>0</v>
          </cell>
          <cell r="J2592">
            <v>0</v>
          </cell>
          <cell r="K2592">
            <v>0</v>
          </cell>
          <cell r="L2592">
            <v>0</v>
          </cell>
          <cell r="M2592">
            <v>0</v>
          </cell>
          <cell r="N2592">
            <v>0</v>
          </cell>
          <cell r="O2592">
            <v>0</v>
          </cell>
          <cell r="P2592">
            <v>0</v>
          </cell>
          <cell r="Q2592">
            <v>0</v>
          </cell>
          <cell r="R2592" t="str">
            <v>Win008t</v>
          </cell>
          <cell r="S2592">
            <v>0.8</v>
          </cell>
        </row>
        <row r="2593">
          <cell r="B2593" t="str">
            <v>Win009t</v>
          </cell>
          <cell r="D2593" t="str">
            <v>Tapijt</v>
          </cell>
          <cell r="E2593">
            <v>9</v>
          </cell>
          <cell r="F2593">
            <v>0</v>
          </cell>
          <cell r="G2593">
            <v>0</v>
          </cell>
          <cell r="H2593">
            <v>0</v>
          </cell>
          <cell r="I2593">
            <v>0</v>
          </cell>
          <cell r="J2593">
            <v>0</v>
          </cell>
          <cell r="K2593">
            <v>0</v>
          </cell>
          <cell r="L2593">
            <v>0</v>
          </cell>
          <cell r="M2593">
            <v>0</v>
          </cell>
          <cell r="N2593">
            <v>0</v>
          </cell>
          <cell r="O2593">
            <v>0</v>
          </cell>
          <cell r="P2593">
            <v>0</v>
          </cell>
          <cell r="Q2593">
            <v>0</v>
          </cell>
          <cell r="R2593" t="str">
            <v>Win009t</v>
          </cell>
          <cell r="S2593">
            <v>0.8</v>
          </cell>
        </row>
        <row r="2594">
          <cell r="B2594" t="str">
            <v>Win010t</v>
          </cell>
          <cell r="D2594" t="str">
            <v>Tapijt</v>
          </cell>
          <cell r="E2594">
            <v>10</v>
          </cell>
          <cell r="F2594">
            <v>0</v>
          </cell>
          <cell r="G2594">
            <v>0</v>
          </cell>
          <cell r="H2594">
            <v>0</v>
          </cell>
          <cell r="I2594">
            <v>0</v>
          </cell>
          <cell r="J2594">
            <v>0</v>
          </cell>
          <cell r="K2594">
            <v>0</v>
          </cell>
          <cell r="L2594">
            <v>0</v>
          </cell>
          <cell r="M2594">
            <v>0</v>
          </cell>
          <cell r="N2594">
            <v>0</v>
          </cell>
          <cell r="O2594">
            <v>0</v>
          </cell>
          <cell r="P2594">
            <v>0</v>
          </cell>
          <cell r="Q2594">
            <v>0</v>
          </cell>
          <cell r="R2594" t="str">
            <v>Win010t</v>
          </cell>
          <cell r="S2594">
            <v>0.8</v>
          </cell>
        </row>
        <row r="2595">
          <cell r="B2595" t="str">
            <v>Win011t</v>
          </cell>
          <cell r="D2595" t="str">
            <v>Tapijt</v>
          </cell>
          <cell r="E2595">
            <v>11</v>
          </cell>
          <cell r="F2595">
            <v>0</v>
          </cell>
          <cell r="G2595">
            <v>0</v>
          </cell>
          <cell r="H2595">
            <v>0</v>
          </cell>
          <cell r="I2595">
            <v>0</v>
          </cell>
          <cell r="J2595">
            <v>0</v>
          </cell>
          <cell r="K2595">
            <v>0</v>
          </cell>
          <cell r="L2595">
            <v>0</v>
          </cell>
          <cell r="M2595">
            <v>0</v>
          </cell>
          <cell r="N2595">
            <v>0</v>
          </cell>
          <cell r="O2595">
            <v>0</v>
          </cell>
          <cell r="P2595">
            <v>0</v>
          </cell>
          <cell r="Q2595">
            <v>0</v>
          </cell>
          <cell r="R2595" t="str">
            <v>Win011t</v>
          </cell>
          <cell r="S2595">
            <v>0.8</v>
          </cell>
        </row>
        <row r="2597">
          <cell r="B2597" t="str">
            <v>Zwe260s</v>
          </cell>
          <cell r="C2597" t="str">
            <v>Zwembad</v>
          </cell>
          <cell r="D2597" t="str">
            <v>Steen</v>
          </cell>
          <cell r="E2597">
            <v>260</v>
          </cell>
          <cell r="F2597">
            <v>0.29505185185185184</v>
          </cell>
          <cell r="G2597">
            <v>4.7407407407407408E-4</v>
          </cell>
          <cell r="H2597">
            <v>0</v>
          </cell>
          <cell r="I2597">
            <v>0</v>
          </cell>
          <cell r="J2597">
            <v>0</v>
          </cell>
          <cell r="K2597">
            <v>0</v>
          </cell>
          <cell r="L2597">
            <v>0</v>
          </cell>
          <cell r="M2597">
            <v>0</v>
          </cell>
          <cell r="N2597">
            <v>0</v>
          </cell>
          <cell r="O2597">
            <v>0</v>
          </cell>
          <cell r="P2597">
            <v>0.29552592592592591</v>
          </cell>
          <cell r="Q2597">
            <v>879.78744736314434</v>
          </cell>
          <cell r="R2597" t="str">
            <v>Zwe260s</v>
          </cell>
          <cell r="S2597">
            <v>0.8</v>
          </cell>
        </row>
        <row r="2598">
          <cell r="B2598" t="str">
            <v>Zwe260sn</v>
          </cell>
          <cell r="C2598" t="str">
            <v>Zwembad, naloopronde</v>
          </cell>
          <cell r="D2598" t="str">
            <v>Steen</v>
          </cell>
          <cell r="E2598">
            <v>260</v>
          </cell>
          <cell r="F2598">
            <v>0.24921481481481483</v>
          </cell>
          <cell r="G2598">
            <v>0</v>
          </cell>
          <cell r="H2598">
            <v>0</v>
          </cell>
          <cell r="I2598">
            <v>0</v>
          </cell>
          <cell r="J2598">
            <v>0</v>
          </cell>
          <cell r="K2598">
            <v>0</v>
          </cell>
          <cell r="L2598">
            <v>0</v>
          </cell>
          <cell r="M2598">
            <v>0</v>
          </cell>
          <cell r="N2598">
            <v>0</v>
          </cell>
          <cell r="O2598">
            <v>0</v>
          </cell>
          <cell r="P2598">
            <v>0.24921481481481483</v>
          </cell>
          <cell r="Q2598">
            <v>1043.2766615146832</v>
          </cell>
          <cell r="R2598" t="str">
            <v>Zwe260sn</v>
          </cell>
          <cell r="S2598">
            <v>0.8</v>
          </cell>
        </row>
        <row r="2599">
          <cell r="B2599" t="str">
            <v>Zwe156s</v>
          </cell>
          <cell r="C2599" t="str">
            <v>Zwembad</v>
          </cell>
          <cell r="D2599" t="str">
            <v>Steen</v>
          </cell>
          <cell r="E2599">
            <v>156</v>
          </cell>
          <cell r="F2599">
            <v>0.19351703703703704</v>
          </cell>
          <cell r="G2599">
            <v>4.7407407407407408E-4</v>
          </cell>
          <cell r="H2599">
            <v>0</v>
          </cell>
          <cell r="I2599">
            <v>0</v>
          </cell>
          <cell r="J2599">
            <v>0</v>
          </cell>
          <cell r="K2599">
            <v>0</v>
          </cell>
          <cell r="L2599">
            <v>0</v>
          </cell>
          <cell r="M2599">
            <v>0</v>
          </cell>
          <cell r="N2599">
            <v>0</v>
          </cell>
          <cell r="O2599">
            <v>0</v>
          </cell>
          <cell r="P2599">
            <v>0.19399111111111111</v>
          </cell>
          <cell r="Q2599">
            <v>804.1605571847507</v>
          </cell>
          <cell r="R2599" t="str">
            <v>Zwe156s</v>
          </cell>
          <cell r="S2599">
            <v>0.8</v>
          </cell>
        </row>
        <row r="2600">
          <cell r="B2600" t="str">
            <v>Zwe130s</v>
          </cell>
          <cell r="C2600" t="str">
            <v>Zwembad</v>
          </cell>
          <cell r="D2600" t="str">
            <v>Steen</v>
          </cell>
          <cell r="E2600">
            <v>130</v>
          </cell>
          <cell r="F2600">
            <v>0.16813333333333333</v>
          </cell>
          <cell r="G2600">
            <v>4.7407407407407408E-4</v>
          </cell>
          <cell r="H2600">
            <v>0</v>
          </cell>
          <cell r="I2600">
            <v>0</v>
          </cell>
          <cell r="J2600">
            <v>0</v>
          </cell>
          <cell r="K2600">
            <v>0</v>
          </cell>
          <cell r="L2600">
            <v>0</v>
          </cell>
          <cell r="M2600">
            <v>0</v>
          </cell>
          <cell r="N2600">
            <v>0</v>
          </cell>
          <cell r="O2600">
            <v>0</v>
          </cell>
          <cell r="P2600">
            <v>0.1686074074074074</v>
          </cell>
          <cell r="Q2600">
            <v>771.02187856954561</v>
          </cell>
          <cell r="R2600" t="str">
            <v>Zwe130s</v>
          </cell>
          <cell r="S2600">
            <v>0.8</v>
          </cell>
        </row>
        <row r="2601">
          <cell r="B2601" t="str">
            <v>Zwe104s</v>
          </cell>
          <cell r="C2601" t="str">
            <v>Zwembad</v>
          </cell>
          <cell r="D2601" t="str">
            <v>Steen</v>
          </cell>
          <cell r="E2601">
            <v>104</v>
          </cell>
          <cell r="F2601">
            <v>0.14274962962962964</v>
          </cell>
          <cell r="G2601">
            <v>4.7407407407407408E-4</v>
          </cell>
          <cell r="H2601">
            <v>0</v>
          </cell>
          <cell r="I2601">
            <v>0</v>
          </cell>
          <cell r="J2601">
            <v>0</v>
          </cell>
          <cell r="K2601">
            <v>0</v>
          </cell>
          <cell r="L2601">
            <v>0</v>
          </cell>
          <cell r="M2601">
            <v>0</v>
          </cell>
          <cell r="N2601">
            <v>0</v>
          </cell>
          <cell r="O2601">
            <v>0</v>
          </cell>
          <cell r="P2601">
            <v>0.14322370370370371</v>
          </cell>
          <cell r="Q2601">
            <v>726.13678679299926</v>
          </cell>
          <cell r="R2601" t="str">
            <v>Zwe104s</v>
          </cell>
          <cell r="S2601">
            <v>0.8</v>
          </cell>
        </row>
        <row r="2602">
          <cell r="B2602" t="str">
            <v>Zwe052s</v>
          </cell>
          <cell r="C2602" t="str">
            <v>Zwembad</v>
          </cell>
          <cell r="D2602" t="str">
            <v>Steen</v>
          </cell>
          <cell r="E2602">
            <v>52</v>
          </cell>
          <cell r="F2602">
            <v>9.1982222222222229E-2</v>
          </cell>
          <cell r="G2602">
            <v>4.7407407407407408E-4</v>
          </cell>
          <cell r="H2602">
            <v>0</v>
          </cell>
          <cell r="I2602">
            <v>0</v>
          </cell>
          <cell r="J2602">
            <v>0</v>
          </cell>
          <cell r="K2602">
            <v>0</v>
          </cell>
          <cell r="L2602">
            <v>0</v>
          </cell>
          <cell r="M2602">
            <v>0</v>
          </cell>
          <cell r="N2602">
            <v>0</v>
          </cell>
          <cell r="O2602">
            <v>0</v>
          </cell>
          <cell r="P2602">
            <v>9.24562962962963E-2</v>
          </cell>
          <cell r="Q2602">
            <v>562.42789385976164</v>
          </cell>
          <cell r="R2602" t="str">
            <v>Zwe052s</v>
          </cell>
          <cell r="S2602">
            <v>0.8</v>
          </cell>
        </row>
        <row r="2603">
          <cell r="B2603" t="str">
            <v>Zwe026s</v>
          </cell>
          <cell r="C2603" t="str">
            <v>Zwembad</v>
          </cell>
          <cell r="D2603" t="str">
            <v>Steen</v>
          </cell>
          <cell r="E2603">
            <v>26</v>
          </cell>
          <cell r="F2603">
            <v>4.9200000000000008E-2</v>
          </cell>
          <cell r="G2603">
            <v>4.7407407407407408E-4</v>
          </cell>
          <cell r="H2603">
            <v>0</v>
          </cell>
          <cell r="I2603">
            <v>0</v>
          </cell>
          <cell r="J2603">
            <v>0</v>
          </cell>
          <cell r="K2603">
            <v>0</v>
          </cell>
          <cell r="L2603">
            <v>0</v>
          </cell>
          <cell r="M2603">
            <v>0</v>
          </cell>
          <cell r="N2603">
            <v>0</v>
          </cell>
          <cell r="O2603">
            <v>0</v>
          </cell>
          <cell r="P2603">
            <v>4.9674074074074079E-2</v>
          </cell>
          <cell r="Q2603">
            <v>523.41186996719364</v>
          </cell>
          <cell r="R2603" t="str">
            <v>Zwe026s</v>
          </cell>
          <cell r="S2603">
            <v>0.8</v>
          </cell>
        </row>
        <row r="2604">
          <cell r="B2604" t="str">
            <v>Zwe012s</v>
          </cell>
          <cell r="C2604" t="str">
            <v>Zwembad</v>
          </cell>
          <cell r="D2604" t="str">
            <v>Steen</v>
          </cell>
          <cell r="E2604">
            <v>12</v>
          </cell>
          <cell r="F2604">
            <v>2.750814814814815E-2</v>
          </cell>
          <cell r="G2604">
            <v>4.7407407407407408E-4</v>
          </cell>
          <cell r="H2604">
            <v>0</v>
          </cell>
          <cell r="I2604">
            <v>0</v>
          </cell>
          <cell r="J2604">
            <v>0</v>
          </cell>
          <cell r="K2604">
            <v>0</v>
          </cell>
          <cell r="L2604">
            <v>0</v>
          </cell>
          <cell r="M2604">
            <v>0</v>
          </cell>
          <cell r="N2604">
            <v>0</v>
          </cell>
          <cell r="O2604">
            <v>0</v>
          </cell>
          <cell r="P2604">
            <v>2.7982222222222224E-2</v>
          </cell>
          <cell r="Q2604">
            <v>428.843710292249</v>
          </cell>
          <cell r="R2604" t="str">
            <v>Zwe012s</v>
          </cell>
          <cell r="S2604">
            <v>0.8</v>
          </cell>
        </row>
        <row r="2605">
          <cell r="B2605" t="str">
            <v>Zwe052sz</v>
          </cell>
          <cell r="C2605" t="str">
            <v>Zwembad, weekend</v>
          </cell>
          <cell r="D2605" t="str">
            <v>Steen</v>
          </cell>
          <cell r="E2605">
            <v>52</v>
          </cell>
          <cell r="F2605">
            <v>3.3434074074074074E-2</v>
          </cell>
          <cell r="G2605">
            <v>0</v>
          </cell>
          <cell r="H2605">
            <v>0</v>
          </cell>
          <cell r="I2605">
            <v>0</v>
          </cell>
          <cell r="J2605">
            <v>0</v>
          </cell>
          <cell r="K2605">
            <v>0</v>
          </cell>
          <cell r="L2605">
            <v>0</v>
          </cell>
          <cell r="M2605">
            <v>0</v>
          </cell>
          <cell r="N2605">
            <v>0</v>
          </cell>
          <cell r="O2605">
            <v>0</v>
          </cell>
          <cell r="P2605">
            <v>3.3434074074074074E-2</v>
          </cell>
          <cell r="Q2605">
            <v>1555.2995391705067</v>
          </cell>
          <cell r="R2605" t="str">
            <v>Zwe052sz</v>
          </cell>
          <cell r="S2605">
            <v>0.8</v>
          </cell>
        </row>
        <row r="2606">
          <cell r="B2606" t="str">
            <v>Zwe001s</v>
          </cell>
          <cell r="D2606" t="str">
            <v>Steen</v>
          </cell>
          <cell r="E2606">
            <v>1</v>
          </cell>
          <cell r="F2606">
            <v>0</v>
          </cell>
          <cell r="G2606">
            <v>0</v>
          </cell>
          <cell r="H2606">
            <v>0</v>
          </cell>
          <cell r="I2606">
            <v>0</v>
          </cell>
          <cell r="J2606">
            <v>0</v>
          </cell>
          <cell r="K2606">
            <v>0</v>
          </cell>
          <cell r="L2606">
            <v>0</v>
          </cell>
          <cell r="M2606">
            <v>0</v>
          </cell>
          <cell r="N2606">
            <v>0</v>
          </cell>
          <cell r="O2606">
            <v>0</v>
          </cell>
          <cell r="P2606">
            <v>0</v>
          </cell>
          <cell r="Q2606">
            <v>0</v>
          </cell>
          <cell r="R2606" t="str">
            <v>Zwe001s</v>
          </cell>
          <cell r="S2606">
            <v>0.8</v>
          </cell>
        </row>
        <row r="2607">
          <cell r="B2607" t="str">
            <v>Zwe002s</v>
          </cell>
          <cell r="D2607" t="str">
            <v>Steen</v>
          </cell>
          <cell r="E2607">
            <v>2</v>
          </cell>
          <cell r="F2607">
            <v>0</v>
          </cell>
          <cell r="G2607">
            <v>0</v>
          </cell>
          <cell r="H2607">
            <v>0</v>
          </cell>
          <cell r="I2607">
            <v>0</v>
          </cell>
          <cell r="J2607">
            <v>0</v>
          </cell>
          <cell r="K2607">
            <v>0</v>
          </cell>
          <cell r="L2607">
            <v>0</v>
          </cell>
          <cell r="M2607">
            <v>0</v>
          </cell>
          <cell r="N2607">
            <v>0</v>
          </cell>
          <cell r="O2607">
            <v>0</v>
          </cell>
          <cell r="P2607">
            <v>0</v>
          </cell>
          <cell r="Q2607">
            <v>0</v>
          </cell>
          <cell r="R2607" t="str">
            <v>Zwe002s</v>
          </cell>
          <cell r="S2607">
            <v>0.8</v>
          </cell>
        </row>
        <row r="2608">
          <cell r="B2608" t="str">
            <v>Zwe003s</v>
          </cell>
          <cell r="D2608" t="str">
            <v>Steen</v>
          </cell>
          <cell r="E2608">
            <v>3</v>
          </cell>
          <cell r="F2608">
            <v>0</v>
          </cell>
          <cell r="G2608">
            <v>0</v>
          </cell>
          <cell r="H2608">
            <v>0</v>
          </cell>
          <cell r="I2608">
            <v>0</v>
          </cell>
          <cell r="J2608">
            <v>0</v>
          </cell>
          <cell r="K2608">
            <v>0</v>
          </cell>
          <cell r="L2608">
            <v>0</v>
          </cell>
          <cell r="M2608">
            <v>0</v>
          </cell>
          <cell r="N2608">
            <v>0</v>
          </cell>
          <cell r="O2608">
            <v>0</v>
          </cell>
          <cell r="P2608">
            <v>0</v>
          </cell>
          <cell r="Q2608">
            <v>0</v>
          </cell>
          <cell r="R2608" t="str">
            <v>Zwe003s</v>
          </cell>
          <cell r="S2608">
            <v>0.8</v>
          </cell>
        </row>
        <row r="2609">
          <cell r="B2609" t="str">
            <v>Zwe004s</v>
          </cell>
          <cell r="D2609" t="str">
            <v>Steen</v>
          </cell>
          <cell r="E2609">
            <v>4</v>
          </cell>
          <cell r="F2609">
            <v>0</v>
          </cell>
          <cell r="G2609">
            <v>0</v>
          </cell>
          <cell r="H2609">
            <v>0</v>
          </cell>
          <cell r="I2609">
            <v>0</v>
          </cell>
          <cell r="J2609">
            <v>0</v>
          </cell>
          <cell r="K2609">
            <v>0</v>
          </cell>
          <cell r="L2609">
            <v>0</v>
          </cell>
          <cell r="M2609">
            <v>0</v>
          </cell>
          <cell r="N2609">
            <v>0</v>
          </cell>
          <cell r="O2609">
            <v>0</v>
          </cell>
          <cell r="P2609">
            <v>0</v>
          </cell>
          <cell r="Q2609">
            <v>0</v>
          </cell>
          <cell r="R2609" t="str">
            <v>Zwe004s</v>
          </cell>
          <cell r="S2609">
            <v>0.8</v>
          </cell>
        </row>
        <row r="2610">
          <cell r="B2610" t="str">
            <v>Zwe005s</v>
          </cell>
          <cell r="D2610" t="str">
            <v>Steen</v>
          </cell>
          <cell r="E2610">
            <v>5</v>
          </cell>
          <cell r="F2610">
            <v>0</v>
          </cell>
          <cell r="G2610">
            <v>0</v>
          </cell>
          <cell r="H2610">
            <v>0</v>
          </cell>
          <cell r="I2610">
            <v>0</v>
          </cell>
          <cell r="J2610">
            <v>0</v>
          </cell>
          <cell r="K2610">
            <v>0</v>
          </cell>
          <cell r="L2610">
            <v>0</v>
          </cell>
          <cell r="M2610">
            <v>0</v>
          </cell>
          <cell r="N2610">
            <v>0</v>
          </cell>
          <cell r="O2610">
            <v>0</v>
          </cell>
          <cell r="P2610">
            <v>0</v>
          </cell>
          <cell r="Q2610">
            <v>0</v>
          </cell>
          <cell r="R2610" t="str">
            <v>Zwe005s</v>
          </cell>
          <cell r="S2610">
            <v>0.8</v>
          </cell>
        </row>
        <row r="2611">
          <cell r="B2611" t="str">
            <v>Zwe006s</v>
          </cell>
          <cell r="D2611" t="str">
            <v>Steen</v>
          </cell>
          <cell r="E2611">
            <v>6</v>
          </cell>
          <cell r="F2611">
            <v>0</v>
          </cell>
          <cell r="G2611">
            <v>0</v>
          </cell>
          <cell r="H2611">
            <v>0</v>
          </cell>
          <cell r="I2611">
            <v>0</v>
          </cell>
          <cell r="J2611">
            <v>0</v>
          </cell>
          <cell r="K2611">
            <v>0</v>
          </cell>
          <cell r="L2611">
            <v>0</v>
          </cell>
          <cell r="M2611">
            <v>0</v>
          </cell>
          <cell r="N2611">
            <v>0</v>
          </cell>
          <cell r="O2611">
            <v>0</v>
          </cell>
          <cell r="P2611">
            <v>0</v>
          </cell>
          <cell r="Q2611">
            <v>0</v>
          </cell>
          <cell r="R2611" t="str">
            <v>Zwe006s</v>
          </cell>
          <cell r="S2611">
            <v>0.8</v>
          </cell>
        </row>
        <row r="2612">
          <cell r="B2612" t="str">
            <v>Zwe007s</v>
          </cell>
          <cell r="D2612" t="str">
            <v>Steen</v>
          </cell>
          <cell r="E2612">
            <v>7</v>
          </cell>
          <cell r="F2612">
            <v>0</v>
          </cell>
          <cell r="G2612">
            <v>0</v>
          </cell>
          <cell r="H2612">
            <v>0</v>
          </cell>
          <cell r="I2612">
            <v>0</v>
          </cell>
          <cell r="J2612">
            <v>0</v>
          </cell>
          <cell r="K2612">
            <v>0</v>
          </cell>
          <cell r="L2612">
            <v>0</v>
          </cell>
          <cell r="M2612">
            <v>0</v>
          </cell>
          <cell r="N2612">
            <v>0</v>
          </cell>
          <cell r="O2612">
            <v>0</v>
          </cell>
          <cell r="P2612">
            <v>0</v>
          </cell>
          <cell r="Q2612">
            <v>0</v>
          </cell>
          <cell r="R2612" t="str">
            <v>Zwe007s</v>
          </cell>
          <cell r="S2612">
            <v>0.8</v>
          </cell>
        </row>
        <row r="2613">
          <cell r="B2613" t="str">
            <v>Zwe008s</v>
          </cell>
          <cell r="D2613" t="str">
            <v>Steen</v>
          </cell>
          <cell r="E2613">
            <v>8</v>
          </cell>
          <cell r="F2613">
            <v>0</v>
          </cell>
          <cell r="G2613">
            <v>0</v>
          </cell>
          <cell r="H2613">
            <v>0</v>
          </cell>
          <cell r="I2613">
            <v>0</v>
          </cell>
          <cell r="J2613">
            <v>0</v>
          </cell>
          <cell r="K2613">
            <v>0</v>
          </cell>
          <cell r="L2613">
            <v>0</v>
          </cell>
          <cell r="M2613">
            <v>0</v>
          </cell>
          <cell r="N2613">
            <v>0</v>
          </cell>
          <cell r="O2613">
            <v>0</v>
          </cell>
          <cell r="P2613">
            <v>0</v>
          </cell>
          <cell r="Q2613">
            <v>0</v>
          </cell>
          <cell r="R2613" t="str">
            <v>Zwe008s</v>
          </cell>
          <cell r="S2613">
            <v>0.8</v>
          </cell>
        </row>
        <row r="2614">
          <cell r="B2614" t="str">
            <v>Zwe009s</v>
          </cell>
          <cell r="D2614" t="str">
            <v>Steen</v>
          </cell>
          <cell r="E2614">
            <v>9</v>
          </cell>
          <cell r="F2614">
            <v>0</v>
          </cell>
          <cell r="G2614">
            <v>0</v>
          </cell>
          <cell r="H2614">
            <v>0</v>
          </cell>
          <cell r="I2614">
            <v>0</v>
          </cell>
          <cell r="J2614">
            <v>0</v>
          </cell>
          <cell r="K2614">
            <v>0</v>
          </cell>
          <cell r="L2614">
            <v>0</v>
          </cell>
          <cell r="M2614">
            <v>0</v>
          </cell>
          <cell r="N2614">
            <v>0</v>
          </cell>
          <cell r="O2614">
            <v>0</v>
          </cell>
          <cell r="P2614">
            <v>0</v>
          </cell>
          <cell r="Q2614">
            <v>0</v>
          </cell>
          <cell r="R2614" t="str">
            <v>Zwe009s</v>
          </cell>
          <cell r="S2614">
            <v>0.8</v>
          </cell>
        </row>
        <row r="2615">
          <cell r="B2615" t="str">
            <v>Zwe010s</v>
          </cell>
          <cell r="D2615" t="str">
            <v>Steen</v>
          </cell>
          <cell r="E2615">
            <v>10</v>
          </cell>
          <cell r="F2615">
            <v>0</v>
          </cell>
          <cell r="G2615">
            <v>0</v>
          </cell>
          <cell r="H2615">
            <v>0</v>
          </cell>
          <cell r="I2615">
            <v>0</v>
          </cell>
          <cell r="J2615">
            <v>0</v>
          </cell>
          <cell r="K2615">
            <v>0</v>
          </cell>
          <cell r="L2615">
            <v>0</v>
          </cell>
          <cell r="M2615">
            <v>0</v>
          </cell>
          <cell r="N2615">
            <v>0</v>
          </cell>
          <cell r="O2615">
            <v>0</v>
          </cell>
          <cell r="P2615">
            <v>0</v>
          </cell>
          <cell r="Q2615">
            <v>0</v>
          </cell>
          <cell r="R2615" t="str">
            <v>Zwe010s</v>
          </cell>
          <cell r="S2615">
            <v>0.8</v>
          </cell>
        </row>
        <row r="2616">
          <cell r="B2616" t="str">
            <v>Zwe011s</v>
          </cell>
          <cell r="D2616" t="str">
            <v>Steen</v>
          </cell>
          <cell r="E2616">
            <v>11</v>
          </cell>
          <cell r="F2616">
            <v>0</v>
          </cell>
          <cell r="G2616">
            <v>0</v>
          </cell>
          <cell r="H2616">
            <v>0</v>
          </cell>
          <cell r="I2616">
            <v>0</v>
          </cell>
          <cell r="J2616">
            <v>0</v>
          </cell>
          <cell r="K2616">
            <v>0</v>
          </cell>
          <cell r="L2616">
            <v>0</v>
          </cell>
          <cell r="M2616">
            <v>0</v>
          </cell>
          <cell r="N2616">
            <v>0</v>
          </cell>
          <cell r="O2616">
            <v>0</v>
          </cell>
          <cell r="P2616">
            <v>0</v>
          </cell>
          <cell r="Q2616">
            <v>0</v>
          </cell>
          <cell r="R2616" t="str">
            <v>Zwe011s</v>
          </cell>
          <cell r="S2616">
            <v>0.8</v>
          </cell>
        </row>
        <row r="2618">
          <cell r="B2618" t="str">
            <v>Gar260s</v>
          </cell>
          <cell r="C2618" t="str">
            <v>Garderobe</v>
          </cell>
          <cell r="D2618" t="str">
            <v>Steen</v>
          </cell>
          <cell r="E2618">
            <v>260</v>
          </cell>
          <cell r="F2618">
            <v>1.4061000000000003</v>
          </cell>
          <cell r="G2618">
            <v>2.7E-2</v>
          </cell>
          <cell r="H2618">
            <v>0.06</v>
          </cell>
          <cell r="I2618">
            <v>0</v>
          </cell>
          <cell r="J2618">
            <v>0</v>
          </cell>
          <cell r="K2618">
            <v>0</v>
          </cell>
          <cell r="L2618">
            <v>2.2499999999999998E-3</v>
          </cell>
          <cell r="M2618">
            <v>0</v>
          </cell>
          <cell r="N2618">
            <v>0</v>
          </cell>
          <cell r="O2618">
            <v>0</v>
          </cell>
          <cell r="P2618">
            <v>1.4953500000000004</v>
          </cell>
          <cell r="Q2618">
            <v>173.87233757983077</v>
          </cell>
          <cell r="R2618" t="str">
            <v>Gar260s</v>
          </cell>
          <cell r="S2618">
            <v>0.9</v>
          </cell>
        </row>
        <row r="2619">
          <cell r="B2619" t="str">
            <v>Gar260sn</v>
          </cell>
          <cell r="C2619" t="str">
            <v>Garderobe, naloopronde</v>
          </cell>
          <cell r="D2619" t="str">
            <v>Steen</v>
          </cell>
          <cell r="E2619">
            <v>260</v>
          </cell>
          <cell r="F2619">
            <v>1.2986</v>
          </cell>
          <cell r="G2619">
            <v>2.7E-2</v>
          </cell>
          <cell r="H2619">
            <v>0.06</v>
          </cell>
          <cell r="I2619">
            <v>0</v>
          </cell>
          <cell r="J2619">
            <v>0</v>
          </cell>
          <cell r="K2619">
            <v>0</v>
          </cell>
          <cell r="L2619">
            <v>2.2499999999999998E-3</v>
          </cell>
          <cell r="M2619">
            <v>0</v>
          </cell>
          <cell r="N2619">
            <v>0</v>
          </cell>
          <cell r="O2619">
            <v>0</v>
          </cell>
          <cell r="P2619">
            <v>1.38785</v>
          </cell>
          <cell r="Q2619">
            <v>187.3401304175523</v>
          </cell>
          <cell r="R2619" t="str">
            <v>Gar260sn</v>
          </cell>
          <cell r="S2619">
            <v>0.9</v>
          </cell>
        </row>
        <row r="2620">
          <cell r="B2620" t="str">
            <v>Gar156s</v>
          </cell>
          <cell r="C2620" t="str">
            <v>Garderobe</v>
          </cell>
          <cell r="D2620" t="str">
            <v>Steen</v>
          </cell>
          <cell r="E2620">
            <v>156</v>
          </cell>
          <cell r="F2620">
            <v>1.2986</v>
          </cell>
          <cell r="G2620">
            <v>2.7E-2</v>
          </cell>
          <cell r="H2620">
            <v>0.06</v>
          </cell>
          <cell r="I2620">
            <v>0</v>
          </cell>
          <cell r="J2620">
            <v>0</v>
          </cell>
          <cell r="K2620">
            <v>0</v>
          </cell>
          <cell r="L2620">
            <v>2.2499999999999998E-3</v>
          </cell>
          <cell r="M2620">
            <v>0</v>
          </cell>
          <cell r="N2620">
            <v>0</v>
          </cell>
          <cell r="O2620">
            <v>0</v>
          </cell>
          <cell r="P2620">
            <v>1.38785</v>
          </cell>
          <cell r="Q2620">
            <v>112.40407825053138</v>
          </cell>
          <cell r="R2620" t="str">
            <v>Gar156s</v>
          </cell>
          <cell r="S2620">
            <v>0.9</v>
          </cell>
        </row>
        <row r="2621">
          <cell r="B2621" t="str">
            <v>Gar130s</v>
          </cell>
          <cell r="C2621" t="str">
            <v>Garderobe</v>
          </cell>
          <cell r="D2621" t="str">
            <v>Steen</v>
          </cell>
          <cell r="E2621">
            <v>130</v>
          </cell>
          <cell r="F2621">
            <v>1.2986</v>
          </cell>
          <cell r="G2621">
            <v>2.7E-2</v>
          </cell>
          <cell r="H2621">
            <v>0.06</v>
          </cell>
          <cell r="I2621">
            <v>0</v>
          </cell>
          <cell r="J2621">
            <v>0</v>
          </cell>
          <cell r="K2621">
            <v>0</v>
          </cell>
          <cell r="L2621">
            <v>2.2499999999999998E-3</v>
          </cell>
          <cell r="M2621">
            <v>0</v>
          </cell>
          <cell r="N2621">
            <v>0</v>
          </cell>
          <cell r="O2621">
            <v>0</v>
          </cell>
          <cell r="P2621">
            <v>1.38785</v>
          </cell>
          <cell r="Q2621">
            <v>93.670065208776151</v>
          </cell>
          <cell r="R2621" t="str">
            <v>Gar130s</v>
          </cell>
          <cell r="S2621">
            <v>0.9</v>
          </cell>
        </row>
        <row r="2622">
          <cell r="B2622" t="str">
            <v>Gar104s</v>
          </cell>
          <cell r="C2622" t="str">
            <v>Garderobe</v>
          </cell>
          <cell r="D2622" t="str">
            <v>Steen</v>
          </cell>
          <cell r="E2622">
            <v>104</v>
          </cell>
          <cell r="F2622">
            <v>1.2986</v>
          </cell>
          <cell r="G2622">
            <v>2.7E-2</v>
          </cell>
          <cell r="H2622">
            <v>0.06</v>
          </cell>
          <cell r="I2622">
            <v>0</v>
          </cell>
          <cell r="J2622">
            <v>0</v>
          </cell>
          <cell r="K2622">
            <v>0</v>
          </cell>
          <cell r="L2622">
            <v>2.2499999999999998E-3</v>
          </cell>
          <cell r="M2622">
            <v>0</v>
          </cell>
          <cell r="N2622">
            <v>0</v>
          </cell>
          <cell r="O2622">
            <v>0</v>
          </cell>
          <cell r="P2622">
            <v>1.38785</v>
          </cell>
          <cell r="Q2622">
            <v>74.936052167020918</v>
          </cell>
          <cell r="R2622" t="str">
            <v>Gar104s</v>
          </cell>
          <cell r="S2622">
            <v>0.9</v>
          </cell>
        </row>
        <row r="2623">
          <cell r="B2623" t="str">
            <v>Gar052s</v>
          </cell>
          <cell r="C2623" t="str">
            <v>Garderobe</v>
          </cell>
          <cell r="D2623" t="str">
            <v>Steen</v>
          </cell>
          <cell r="E2623">
            <v>52</v>
          </cell>
          <cell r="F2623">
            <v>1.2986</v>
          </cell>
          <cell r="G2623">
            <v>2.7E-2</v>
          </cell>
          <cell r="H2623">
            <v>0.06</v>
          </cell>
          <cell r="I2623">
            <v>0</v>
          </cell>
          <cell r="J2623">
            <v>0</v>
          </cell>
          <cell r="K2623">
            <v>0</v>
          </cell>
          <cell r="L2623">
            <v>2.2499999999999998E-3</v>
          </cell>
          <cell r="M2623">
            <v>0</v>
          </cell>
          <cell r="N2623">
            <v>0</v>
          </cell>
          <cell r="O2623">
            <v>0</v>
          </cell>
          <cell r="P2623">
            <v>1.38785</v>
          </cell>
          <cell r="Q2623">
            <v>37.468026083510459</v>
          </cell>
          <cell r="R2623" t="str">
            <v>Gar052s</v>
          </cell>
          <cell r="S2623">
            <v>0.9</v>
          </cell>
        </row>
        <row r="2624">
          <cell r="B2624" t="str">
            <v>Gar026s</v>
          </cell>
          <cell r="C2624" t="str">
            <v>Garderobe</v>
          </cell>
          <cell r="D2624" t="str">
            <v>Steen</v>
          </cell>
          <cell r="E2624">
            <v>26</v>
          </cell>
          <cell r="F2624">
            <v>1.2986</v>
          </cell>
          <cell r="G2624">
            <v>2.7E-2</v>
          </cell>
          <cell r="H2624">
            <v>0.06</v>
          </cell>
          <cell r="I2624">
            <v>0</v>
          </cell>
          <cell r="J2624">
            <v>0</v>
          </cell>
          <cell r="K2624">
            <v>0</v>
          </cell>
          <cell r="L2624">
            <v>2.2499999999999998E-3</v>
          </cell>
          <cell r="M2624">
            <v>0</v>
          </cell>
          <cell r="N2624">
            <v>0</v>
          </cell>
          <cell r="O2624">
            <v>0</v>
          </cell>
          <cell r="P2624">
            <v>1.38785</v>
          </cell>
          <cell r="Q2624">
            <v>18.73401304175523</v>
          </cell>
          <cell r="R2624" t="str">
            <v>Gar026s</v>
          </cell>
          <cell r="S2624">
            <v>0.9</v>
          </cell>
        </row>
        <row r="2625">
          <cell r="B2625" t="str">
            <v>Gar012s</v>
          </cell>
          <cell r="C2625" t="str">
            <v>Garderobe</v>
          </cell>
          <cell r="D2625" t="str">
            <v>Steen</v>
          </cell>
          <cell r="E2625">
            <v>12</v>
          </cell>
          <cell r="F2625">
            <v>1.2986</v>
          </cell>
          <cell r="G2625">
            <v>2.7E-2</v>
          </cell>
          <cell r="H2625">
            <v>0.06</v>
          </cell>
          <cell r="I2625">
            <v>0</v>
          </cell>
          <cell r="J2625">
            <v>0</v>
          </cell>
          <cell r="K2625">
            <v>0</v>
          </cell>
          <cell r="L2625">
            <v>2.2499999999999998E-3</v>
          </cell>
          <cell r="M2625">
            <v>0</v>
          </cell>
          <cell r="N2625">
            <v>0</v>
          </cell>
          <cell r="O2625">
            <v>0</v>
          </cell>
          <cell r="P2625">
            <v>1.38785</v>
          </cell>
          <cell r="Q2625">
            <v>8.6464675577331835</v>
          </cell>
          <cell r="R2625" t="str">
            <v>Gar012s</v>
          </cell>
          <cell r="S2625">
            <v>0.9</v>
          </cell>
        </row>
        <row r="2626">
          <cell r="B2626" t="str">
            <v>Gar052sz</v>
          </cell>
          <cell r="C2626" t="str">
            <v>Garderobe, weekend</v>
          </cell>
          <cell r="D2626" t="str">
            <v>Steen</v>
          </cell>
          <cell r="E2626">
            <v>52</v>
          </cell>
          <cell r="F2626">
            <v>0.42109999999999997</v>
          </cell>
          <cell r="G2626">
            <v>0</v>
          </cell>
          <cell r="H2626">
            <v>0.06</v>
          </cell>
          <cell r="I2626">
            <v>0</v>
          </cell>
          <cell r="J2626">
            <v>0</v>
          </cell>
          <cell r="K2626">
            <v>0</v>
          </cell>
          <cell r="L2626">
            <v>0</v>
          </cell>
          <cell r="M2626">
            <v>0</v>
          </cell>
          <cell r="N2626">
            <v>0</v>
          </cell>
          <cell r="O2626">
            <v>0</v>
          </cell>
          <cell r="P2626">
            <v>0.48109999999999997</v>
          </cell>
          <cell r="Q2626">
            <v>108.08563708168781</v>
          </cell>
          <cell r="R2626" t="str">
            <v>Gar052sz</v>
          </cell>
          <cell r="S2626">
            <v>0.9</v>
          </cell>
        </row>
        <row r="2627">
          <cell r="B2627" t="str">
            <v>Gar001s</v>
          </cell>
          <cell r="D2627" t="str">
            <v>Steen</v>
          </cell>
          <cell r="E2627">
            <v>1</v>
          </cell>
          <cell r="F2627">
            <v>1.2986</v>
          </cell>
          <cell r="G2627">
            <v>2.7E-2</v>
          </cell>
          <cell r="H2627">
            <v>0.06</v>
          </cell>
          <cell r="I2627">
            <v>0</v>
          </cell>
          <cell r="J2627">
            <v>0</v>
          </cell>
          <cell r="K2627">
            <v>0</v>
          </cell>
          <cell r="L2627">
            <v>2.2499999999999998E-3</v>
          </cell>
          <cell r="M2627">
            <v>0</v>
          </cell>
          <cell r="N2627">
            <v>0</v>
          </cell>
          <cell r="O2627">
            <v>0</v>
          </cell>
          <cell r="P2627">
            <v>1.38785</v>
          </cell>
          <cell r="Q2627">
            <v>0.72053896314443189</v>
          </cell>
          <cell r="R2627" t="str">
            <v>Gar001s</v>
          </cell>
          <cell r="S2627">
            <v>0.9</v>
          </cell>
        </row>
        <row r="2628">
          <cell r="B2628" t="str">
            <v>Gar002s</v>
          </cell>
          <cell r="D2628" t="str">
            <v>Steen</v>
          </cell>
          <cell r="E2628">
            <v>2</v>
          </cell>
          <cell r="F2628">
            <v>1.2986</v>
          </cell>
          <cell r="G2628">
            <v>2.7E-2</v>
          </cell>
          <cell r="H2628">
            <v>0.06</v>
          </cell>
          <cell r="I2628">
            <v>0</v>
          </cell>
          <cell r="J2628">
            <v>0</v>
          </cell>
          <cell r="K2628">
            <v>0</v>
          </cell>
          <cell r="L2628">
            <v>2.2499999999999998E-3</v>
          </cell>
          <cell r="M2628">
            <v>0</v>
          </cell>
          <cell r="N2628">
            <v>0</v>
          </cell>
          <cell r="O2628">
            <v>0</v>
          </cell>
          <cell r="P2628">
            <v>1.38785</v>
          </cell>
          <cell r="Q2628">
            <v>1.4410779262888638</v>
          </cell>
          <cell r="R2628" t="str">
            <v>Gar002s</v>
          </cell>
          <cell r="S2628">
            <v>0.9</v>
          </cell>
        </row>
        <row r="2629">
          <cell r="B2629" t="str">
            <v>Gar003s</v>
          </cell>
          <cell r="D2629" t="str">
            <v>Steen</v>
          </cell>
          <cell r="E2629">
            <v>3</v>
          </cell>
          <cell r="F2629">
            <v>1.2986</v>
          </cell>
          <cell r="G2629">
            <v>2.7E-2</v>
          </cell>
          <cell r="H2629">
            <v>0.06</v>
          </cell>
          <cell r="I2629">
            <v>0</v>
          </cell>
          <cell r="J2629">
            <v>0</v>
          </cell>
          <cell r="K2629">
            <v>0</v>
          </cell>
          <cell r="L2629">
            <v>2.2499999999999998E-3</v>
          </cell>
          <cell r="M2629">
            <v>0</v>
          </cell>
          <cell r="N2629">
            <v>0</v>
          </cell>
          <cell r="O2629">
            <v>0</v>
          </cell>
          <cell r="P2629">
            <v>1.38785</v>
          </cell>
          <cell r="Q2629">
            <v>2.1616168894332959</v>
          </cell>
          <cell r="R2629" t="str">
            <v>Gar003s</v>
          </cell>
          <cell r="S2629">
            <v>0.9</v>
          </cell>
        </row>
        <row r="2630">
          <cell r="B2630" t="str">
            <v>Gar004s</v>
          </cell>
          <cell r="D2630" t="str">
            <v>Steen</v>
          </cell>
          <cell r="E2630">
            <v>4</v>
          </cell>
          <cell r="F2630">
            <v>1.2986</v>
          </cell>
          <cell r="G2630">
            <v>2.7E-2</v>
          </cell>
          <cell r="H2630">
            <v>0.06</v>
          </cell>
          <cell r="I2630">
            <v>0</v>
          </cell>
          <cell r="J2630">
            <v>0</v>
          </cell>
          <cell r="K2630">
            <v>0</v>
          </cell>
          <cell r="L2630">
            <v>2.2499999999999998E-3</v>
          </cell>
          <cell r="M2630">
            <v>0</v>
          </cell>
          <cell r="N2630">
            <v>0</v>
          </cell>
          <cell r="O2630">
            <v>0</v>
          </cell>
          <cell r="P2630">
            <v>1.38785</v>
          </cell>
          <cell r="Q2630">
            <v>2.8821558525777276</v>
          </cell>
          <cell r="R2630" t="str">
            <v>Gar004s</v>
          </cell>
          <cell r="S2630">
            <v>0.9</v>
          </cell>
        </row>
        <row r="2631">
          <cell r="B2631" t="str">
            <v>Gar005s</v>
          </cell>
          <cell r="D2631" t="str">
            <v>Steen</v>
          </cell>
          <cell r="E2631">
            <v>5</v>
          </cell>
          <cell r="F2631">
            <v>1.2986</v>
          </cell>
          <cell r="G2631">
            <v>2.7E-2</v>
          </cell>
          <cell r="H2631">
            <v>0.06</v>
          </cell>
          <cell r="I2631">
            <v>0</v>
          </cell>
          <cell r="J2631">
            <v>0</v>
          </cell>
          <cell r="K2631">
            <v>0</v>
          </cell>
          <cell r="L2631">
            <v>2.2499999999999998E-3</v>
          </cell>
          <cell r="M2631">
            <v>0</v>
          </cell>
          <cell r="N2631">
            <v>0</v>
          </cell>
          <cell r="O2631">
            <v>0</v>
          </cell>
          <cell r="P2631">
            <v>1.38785</v>
          </cell>
          <cell r="Q2631">
            <v>3.6026948157221597</v>
          </cell>
          <cell r="R2631" t="str">
            <v>Gar005s</v>
          </cell>
          <cell r="S2631">
            <v>0.9</v>
          </cell>
        </row>
        <row r="2632">
          <cell r="B2632" t="str">
            <v>Gar006s</v>
          </cell>
          <cell r="D2632" t="str">
            <v>Steen</v>
          </cell>
          <cell r="E2632">
            <v>6</v>
          </cell>
          <cell r="F2632">
            <v>1.4396</v>
          </cell>
          <cell r="G2632">
            <v>3.2250000000000001E-2</v>
          </cell>
          <cell r="H2632">
            <v>0.06</v>
          </cell>
          <cell r="I2632">
            <v>0</v>
          </cell>
          <cell r="J2632">
            <v>0</v>
          </cell>
          <cell r="K2632">
            <v>0</v>
          </cell>
          <cell r="L2632">
            <v>2.2499999999999998E-3</v>
          </cell>
          <cell r="M2632">
            <v>0</v>
          </cell>
          <cell r="N2632">
            <v>0</v>
          </cell>
          <cell r="O2632">
            <v>0</v>
          </cell>
          <cell r="P2632">
            <v>1.5341</v>
          </cell>
          <cell r="Q2632">
            <v>3.9110879342937226</v>
          </cell>
          <cell r="R2632" t="str">
            <v>Gar006s</v>
          </cell>
          <cell r="S2632">
            <v>0.9</v>
          </cell>
        </row>
        <row r="2633">
          <cell r="B2633" t="str">
            <v>Gar007s</v>
          </cell>
          <cell r="D2633" t="str">
            <v>Steen</v>
          </cell>
          <cell r="E2633">
            <v>7</v>
          </cell>
          <cell r="F2633">
            <v>1.4396</v>
          </cell>
          <cell r="G2633">
            <v>3.2250000000000001E-2</v>
          </cell>
          <cell r="H2633">
            <v>0.06</v>
          </cell>
          <cell r="I2633">
            <v>0</v>
          </cell>
          <cell r="J2633">
            <v>0</v>
          </cell>
          <cell r="K2633">
            <v>0</v>
          </cell>
          <cell r="L2633">
            <v>2.2499999999999998E-3</v>
          </cell>
          <cell r="M2633">
            <v>0</v>
          </cell>
          <cell r="N2633">
            <v>0</v>
          </cell>
          <cell r="O2633">
            <v>0</v>
          </cell>
          <cell r="P2633">
            <v>1.5341</v>
          </cell>
          <cell r="Q2633">
            <v>4.5629359233426765</v>
          </cell>
          <cell r="R2633" t="str">
            <v>Gar007s</v>
          </cell>
          <cell r="S2633">
            <v>0.9</v>
          </cell>
        </row>
        <row r="2634">
          <cell r="B2634" t="str">
            <v>Gar008s</v>
          </cell>
          <cell r="D2634" t="str">
            <v>Steen</v>
          </cell>
          <cell r="E2634">
            <v>8</v>
          </cell>
          <cell r="F2634">
            <v>1.4396</v>
          </cell>
          <cell r="G2634">
            <v>3.2250000000000001E-2</v>
          </cell>
          <cell r="H2634">
            <v>0.06</v>
          </cell>
          <cell r="I2634">
            <v>0</v>
          </cell>
          <cell r="J2634">
            <v>0</v>
          </cell>
          <cell r="K2634">
            <v>0</v>
          </cell>
          <cell r="L2634">
            <v>2.2499999999999998E-3</v>
          </cell>
          <cell r="M2634">
            <v>0</v>
          </cell>
          <cell r="N2634">
            <v>0</v>
          </cell>
          <cell r="O2634">
            <v>0</v>
          </cell>
          <cell r="P2634">
            <v>1.5341</v>
          </cell>
          <cell r="Q2634">
            <v>5.2147839123916304</v>
          </cell>
          <cell r="R2634" t="str">
            <v>Gar008s</v>
          </cell>
          <cell r="S2634">
            <v>0.9</v>
          </cell>
        </row>
        <row r="2635">
          <cell r="B2635" t="str">
            <v>Gar009s</v>
          </cell>
          <cell r="D2635" t="str">
            <v>Steen</v>
          </cell>
          <cell r="E2635">
            <v>9</v>
          </cell>
          <cell r="F2635">
            <v>1.4396</v>
          </cell>
          <cell r="G2635">
            <v>3.2250000000000001E-2</v>
          </cell>
          <cell r="H2635">
            <v>0.06</v>
          </cell>
          <cell r="I2635">
            <v>0</v>
          </cell>
          <cell r="J2635">
            <v>0</v>
          </cell>
          <cell r="K2635">
            <v>0</v>
          </cell>
          <cell r="L2635">
            <v>2.2499999999999998E-3</v>
          </cell>
          <cell r="M2635">
            <v>0</v>
          </cell>
          <cell r="N2635">
            <v>0</v>
          </cell>
          <cell r="O2635">
            <v>0</v>
          </cell>
          <cell r="P2635">
            <v>1.5341</v>
          </cell>
          <cell r="Q2635">
            <v>5.8666319014405843</v>
          </cell>
          <cell r="R2635" t="str">
            <v>Gar009s</v>
          </cell>
          <cell r="S2635">
            <v>0.9</v>
          </cell>
        </row>
        <row r="2636">
          <cell r="B2636" t="str">
            <v>Gar010s</v>
          </cell>
          <cell r="D2636" t="str">
            <v>Steen</v>
          </cell>
          <cell r="E2636">
            <v>10</v>
          </cell>
          <cell r="F2636">
            <v>1.4396</v>
          </cell>
          <cell r="G2636">
            <v>3.2250000000000001E-2</v>
          </cell>
          <cell r="H2636">
            <v>0.06</v>
          </cell>
          <cell r="I2636">
            <v>0</v>
          </cell>
          <cell r="J2636">
            <v>0</v>
          </cell>
          <cell r="K2636">
            <v>0</v>
          </cell>
          <cell r="L2636">
            <v>2.2499999999999998E-3</v>
          </cell>
          <cell r="M2636">
            <v>0</v>
          </cell>
          <cell r="N2636">
            <v>0</v>
          </cell>
          <cell r="O2636">
            <v>0</v>
          </cell>
          <cell r="P2636">
            <v>1.5341</v>
          </cell>
          <cell r="Q2636">
            <v>6.5184798904895374</v>
          </cell>
          <cell r="R2636" t="str">
            <v>Gar010s</v>
          </cell>
          <cell r="S2636">
            <v>0.9</v>
          </cell>
        </row>
        <row r="2637">
          <cell r="B2637" t="str">
            <v>Gar011s</v>
          </cell>
          <cell r="D2637" t="str">
            <v>Steen</v>
          </cell>
          <cell r="E2637">
            <v>11</v>
          </cell>
          <cell r="F2637">
            <v>1.4396</v>
          </cell>
          <cell r="G2637">
            <v>3.2250000000000001E-2</v>
          </cell>
          <cell r="H2637">
            <v>0.06</v>
          </cell>
          <cell r="I2637">
            <v>0</v>
          </cell>
          <cell r="J2637">
            <v>0</v>
          </cell>
          <cell r="K2637">
            <v>0</v>
          </cell>
          <cell r="L2637">
            <v>2.2499999999999998E-3</v>
          </cell>
          <cell r="M2637">
            <v>0</v>
          </cell>
          <cell r="N2637">
            <v>0</v>
          </cell>
          <cell r="O2637">
            <v>0</v>
          </cell>
          <cell r="P2637">
            <v>1.5341</v>
          </cell>
          <cell r="Q2637">
            <v>7.1703278795384913</v>
          </cell>
          <cell r="R2637" t="str">
            <v>Gar011s</v>
          </cell>
          <cell r="S2637">
            <v>0.9</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gangspunten"/>
    </sheetNames>
    <sheetDataSet>
      <sheetData sheetId="0">
        <row r="19">
          <cell r="B19">
            <v>0.9</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rediteuren@roc-nijmegen.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zoomScaleNormal="70" workbookViewId="0">
      <selection activeCell="B12" sqref="B12"/>
    </sheetView>
  </sheetViews>
  <sheetFormatPr defaultColWidth="9.28515625" defaultRowHeight="15"/>
  <cols>
    <col min="1" max="1" width="41.42578125" style="34" bestFit="1" customWidth="1"/>
    <col min="2" max="2" width="22.140625" style="34" bestFit="1" customWidth="1"/>
    <col min="3" max="3" width="7.28515625" style="34" bestFit="1" customWidth="1"/>
    <col min="4" max="4" width="12.42578125" style="34" bestFit="1" customWidth="1"/>
    <col min="5" max="5" width="9.7109375" style="34" bestFit="1" customWidth="1"/>
    <col min="6" max="6" width="13.140625" style="34" bestFit="1" customWidth="1"/>
    <col min="7" max="7" width="13.42578125" style="34" bestFit="1" customWidth="1"/>
    <col min="8" max="8" width="12.28515625" style="34" bestFit="1" customWidth="1"/>
    <col min="9" max="9" width="15.140625" style="43" bestFit="1" customWidth="1"/>
    <col min="10" max="10" width="12.140625" style="34" bestFit="1" customWidth="1"/>
    <col min="11" max="11" width="13.42578125" style="34" bestFit="1" customWidth="1"/>
    <col min="12" max="12" width="14.85546875" style="34" bestFit="1" customWidth="1"/>
    <col min="13" max="13" width="13.140625" style="34" bestFit="1" customWidth="1"/>
    <col min="14" max="14" width="11.85546875" style="72" bestFit="1" customWidth="1"/>
    <col min="15" max="15" width="11.85546875" style="34" bestFit="1" customWidth="1"/>
    <col min="16" max="16" width="10.7109375" style="34" bestFit="1" customWidth="1"/>
    <col min="17" max="17" width="10.28515625" style="34" bestFit="1" customWidth="1"/>
    <col min="18" max="16384" width="9.28515625" style="34"/>
  </cols>
  <sheetData>
    <row r="1" spans="1:16">
      <c r="A1" s="135" t="s">
        <v>25</v>
      </c>
    </row>
    <row r="2" spans="1:16">
      <c r="A2" s="135" t="s">
        <v>152</v>
      </c>
    </row>
    <row r="3" spans="1:16">
      <c r="A3" s="135" t="s">
        <v>153</v>
      </c>
      <c r="B3" s="125" t="s">
        <v>156</v>
      </c>
    </row>
    <row r="4" spans="1:16">
      <c r="A4" s="136">
        <v>42641</v>
      </c>
      <c r="B4" s="126" t="s">
        <v>157</v>
      </c>
      <c r="C4" s="124"/>
      <c r="D4" s="124"/>
    </row>
    <row r="5" spans="1:16">
      <c r="B5" s="34" t="s">
        <v>161</v>
      </c>
    </row>
    <row r="6" spans="1:16" s="12" customFormat="1" ht="12.75">
      <c r="A6" s="4" t="s">
        <v>29</v>
      </c>
      <c r="B6" s="5"/>
      <c r="C6" s="5"/>
      <c r="D6" s="5"/>
      <c r="E6" s="5"/>
      <c r="F6" s="5"/>
      <c r="G6" s="6"/>
      <c r="H6" s="7"/>
      <c r="I6" s="8"/>
      <c r="J6" s="9"/>
      <c r="K6" s="10"/>
      <c r="L6" s="10"/>
      <c r="M6" s="6"/>
      <c r="N6" s="10"/>
      <c r="O6" s="11"/>
      <c r="P6" s="11"/>
    </row>
    <row r="7" spans="1:16" s="19" customFormat="1" ht="12.75">
      <c r="A7" s="13" t="s">
        <v>30</v>
      </c>
    </row>
    <row r="8" spans="1:16" s="19" customFormat="1" ht="12.75">
      <c r="A8" s="20"/>
      <c r="B8" s="14" t="s">
        <v>20</v>
      </c>
      <c r="C8" s="14" t="s">
        <v>31</v>
      </c>
      <c r="D8" s="15" t="s">
        <v>32</v>
      </c>
      <c r="E8" s="16" t="s">
        <v>3</v>
      </c>
      <c r="F8" s="15" t="s">
        <v>6</v>
      </c>
      <c r="G8" s="17" t="s">
        <v>33</v>
      </c>
      <c r="H8" s="78" t="s">
        <v>34</v>
      </c>
      <c r="I8" s="18" t="s">
        <v>1</v>
      </c>
      <c r="J8" s="15" t="s">
        <v>2</v>
      </c>
      <c r="K8" s="17" t="s">
        <v>33</v>
      </c>
      <c r="L8" s="17" t="s">
        <v>35</v>
      </c>
      <c r="M8" s="17" t="s">
        <v>36</v>
      </c>
      <c r="N8" s="70" t="s">
        <v>37</v>
      </c>
    </row>
    <row r="9" spans="1:16" s="19" customFormat="1" ht="12.75">
      <c r="A9" s="20"/>
      <c r="B9" s="21"/>
      <c r="C9" s="21" t="s">
        <v>38</v>
      </c>
      <c r="D9" s="15" t="s">
        <v>39</v>
      </c>
      <c r="E9" s="16" t="s">
        <v>0</v>
      </c>
      <c r="F9" s="16" t="s">
        <v>0</v>
      </c>
      <c r="G9" s="17" t="s">
        <v>4</v>
      </c>
      <c r="H9" s="78" t="s">
        <v>40</v>
      </c>
      <c r="I9" s="16">
        <v>2017</v>
      </c>
      <c r="J9" s="16">
        <v>2017</v>
      </c>
      <c r="K9" s="17" t="s">
        <v>5</v>
      </c>
      <c r="L9" s="16">
        <v>2017</v>
      </c>
      <c r="M9" s="16">
        <v>2017</v>
      </c>
      <c r="N9" s="16"/>
    </row>
    <row r="10" spans="1:16" s="19" customFormat="1" ht="12.75">
      <c r="A10" s="13"/>
      <c r="B10" s="14"/>
      <c r="C10" s="14"/>
      <c r="D10" s="15" t="s">
        <v>41</v>
      </c>
      <c r="E10" s="16"/>
      <c r="F10" s="15" t="s">
        <v>42</v>
      </c>
      <c r="G10" s="17" t="s">
        <v>43</v>
      </c>
      <c r="H10" s="78" t="s">
        <v>44</v>
      </c>
      <c r="I10" s="18" t="s">
        <v>159</v>
      </c>
      <c r="J10" s="15" t="s">
        <v>45</v>
      </c>
      <c r="K10" s="17" t="s">
        <v>46</v>
      </c>
      <c r="L10" s="17" t="s">
        <v>47</v>
      </c>
      <c r="M10" s="17" t="s">
        <v>48</v>
      </c>
      <c r="N10" s="17"/>
    </row>
    <row r="11" spans="1:16" s="19" customFormat="1" ht="12.75">
      <c r="A11" s="4" t="s">
        <v>49</v>
      </c>
      <c r="B11" s="22" t="s">
        <v>15</v>
      </c>
      <c r="C11" s="23"/>
      <c r="D11" s="24"/>
      <c r="E11" s="25"/>
      <c r="F11" s="26"/>
      <c r="G11" s="27"/>
      <c r="H11" s="27"/>
      <c r="I11" s="28"/>
      <c r="J11" s="26"/>
      <c r="K11" s="27"/>
      <c r="L11" s="29"/>
      <c r="M11" s="29"/>
      <c r="N11" s="29"/>
    </row>
    <row r="12" spans="1:16" s="19" customFormat="1" ht="12.75">
      <c r="A12" s="30"/>
      <c r="B12" s="30" t="s">
        <v>50</v>
      </c>
      <c r="C12" s="86"/>
      <c r="D12" s="24">
        <v>1090.6799999999998</v>
      </c>
      <c r="E12" s="25">
        <v>2</v>
      </c>
      <c r="F12" s="26" t="e">
        <f>(D12/C12)*E12</f>
        <v>#DIV/0!</v>
      </c>
      <c r="G12" s="87"/>
      <c r="H12" s="87"/>
      <c r="I12" s="28" t="e">
        <f>(F12*G12)+H12</f>
        <v>#DIV/0!</v>
      </c>
      <c r="J12" s="88"/>
      <c r="K12" s="87"/>
      <c r="L12" s="29">
        <f>J12*K12</f>
        <v>0</v>
      </c>
      <c r="M12" s="28" t="e">
        <f>L12+I12</f>
        <v>#DIV/0!</v>
      </c>
      <c r="N12" s="29" t="e">
        <f>M12/E12</f>
        <v>#DIV/0!</v>
      </c>
      <c r="O12" s="31"/>
    </row>
    <row r="13" spans="1:16" s="19" customFormat="1" ht="12.75">
      <c r="A13" s="30"/>
      <c r="B13" s="30" t="s">
        <v>51</v>
      </c>
      <c r="C13" s="86"/>
      <c r="D13" s="24">
        <v>1089.3899999999999</v>
      </c>
      <c r="E13" s="25">
        <v>2</v>
      </c>
      <c r="F13" s="26" t="e">
        <f>(D13/C13)*E13</f>
        <v>#DIV/0!</v>
      </c>
      <c r="G13" s="87"/>
      <c r="H13" s="27"/>
      <c r="I13" s="28" t="e">
        <f>(F13*G13)+H13</f>
        <v>#DIV/0!</v>
      </c>
      <c r="J13" s="88"/>
      <c r="K13" s="87"/>
      <c r="L13" s="29">
        <f>J13*K13</f>
        <v>0</v>
      </c>
      <c r="M13" s="28" t="e">
        <f>L13+I13</f>
        <v>#DIV/0!</v>
      </c>
      <c r="N13" s="29" t="e">
        <f>M13/E13</f>
        <v>#DIV/0!</v>
      </c>
      <c r="O13" s="31"/>
    </row>
    <row r="14" spans="1:16" s="19" customFormat="1" ht="12.75">
      <c r="A14" s="30"/>
      <c r="B14" s="30" t="s">
        <v>52</v>
      </c>
      <c r="C14" s="86"/>
      <c r="D14" s="24">
        <v>228.08</v>
      </c>
      <c r="E14" s="25">
        <v>2</v>
      </c>
      <c r="F14" s="26" t="e">
        <f>(D14/C14)*E14</f>
        <v>#DIV/0!</v>
      </c>
      <c r="G14" s="87"/>
      <c r="H14" s="27"/>
      <c r="I14" s="28" t="e">
        <f>(F14*G14)+H14</f>
        <v>#DIV/0!</v>
      </c>
      <c r="J14" s="88"/>
      <c r="K14" s="87"/>
      <c r="L14" s="29">
        <f>J14*K14</f>
        <v>0</v>
      </c>
      <c r="M14" s="28" t="e">
        <f>L14+I14</f>
        <v>#DIV/0!</v>
      </c>
      <c r="N14" s="29" t="e">
        <f>M14/E14</f>
        <v>#DIV/0!</v>
      </c>
      <c r="O14" s="31"/>
    </row>
    <row r="15" spans="1:16" s="19" customFormat="1" ht="12.75">
      <c r="A15" s="30"/>
      <c r="B15" s="30"/>
      <c r="C15" s="23"/>
      <c r="D15" s="24"/>
      <c r="E15" s="25"/>
      <c r="F15" s="26"/>
      <c r="G15" s="27"/>
      <c r="H15" s="27"/>
      <c r="I15" s="28"/>
      <c r="J15" s="26"/>
      <c r="K15" s="27"/>
      <c r="L15" s="29"/>
      <c r="M15" s="28"/>
      <c r="N15" s="29"/>
      <c r="O15" s="31"/>
    </row>
    <row r="16" spans="1:16" s="19" customFormat="1" ht="12.75">
      <c r="A16" s="13"/>
      <c r="B16" s="32" t="s">
        <v>53</v>
      </c>
      <c r="C16" s="32"/>
      <c r="D16" s="15">
        <f>SUM(D12:D15)</f>
        <v>2408.1499999999996</v>
      </c>
      <c r="E16" s="33"/>
      <c r="F16" s="15" t="e">
        <f>SUM(F12:F14)</f>
        <v>#DIV/0!</v>
      </c>
      <c r="G16" s="17"/>
      <c r="H16" s="17">
        <f>SUM(H12:H15)</f>
        <v>0</v>
      </c>
      <c r="I16" s="18" t="e">
        <f>SUM(I12:I14)</f>
        <v>#DIV/0!</v>
      </c>
      <c r="J16" s="15">
        <f>SUM(J12:J14)</f>
        <v>0</v>
      </c>
      <c r="K16" s="17"/>
      <c r="L16" s="17">
        <f>SUM(L12:L14)</f>
        <v>0</v>
      </c>
      <c r="M16" s="18" t="e">
        <f>SUM(M12:M14)</f>
        <v>#DIV/0!</v>
      </c>
      <c r="N16" s="70" t="e">
        <f>SUM(N12:N14)</f>
        <v>#DIV/0!</v>
      </c>
      <c r="O16" s="31"/>
    </row>
    <row r="17" spans="1:16">
      <c r="A17" s="35" t="s">
        <v>21</v>
      </c>
      <c r="B17" s="36" t="s">
        <v>16</v>
      </c>
      <c r="C17" s="37"/>
      <c r="D17" s="38"/>
      <c r="E17" s="39"/>
      <c r="F17" s="26"/>
      <c r="G17" s="27"/>
      <c r="H17" s="27"/>
      <c r="I17" s="28"/>
      <c r="J17" s="26"/>
      <c r="K17" s="27"/>
      <c r="L17" s="29"/>
      <c r="M17" s="28"/>
      <c r="N17" s="29"/>
      <c r="O17" s="31"/>
    </row>
    <row r="18" spans="1:16">
      <c r="A18" s="30"/>
      <c r="B18" s="30" t="s">
        <v>50</v>
      </c>
      <c r="C18" s="86"/>
      <c r="D18" s="40">
        <v>3446</v>
      </c>
      <c r="E18" s="25">
        <v>2</v>
      </c>
      <c r="F18" s="26" t="e">
        <f t="shared" ref="F18:F23" si="0">(D18/C18)*E18</f>
        <v>#DIV/0!</v>
      </c>
      <c r="G18" s="87"/>
      <c r="H18" s="87"/>
      <c r="I18" s="28" t="e">
        <f t="shared" ref="I18:I23" si="1">(F18*G18)+H18</f>
        <v>#DIV/0!</v>
      </c>
      <c r="J18" s="88"/>
      <c r="K18" s="87"/>
      <c r="L18" s="29">
        <f t="shared" ref="L18:L23" si="2">J18*K18</f>
        <v>0</v>
      </c>
      <c r="M18" s="28" t="e">
        <f t="shared" ref="M18:M23" si="3">L18+I18</f>
        <v>#DIV/0!</v>
      </c>
      <c r="N18" s="29" t="e">
        <f t="shared" ref="N18:N23" si="4">M18/E18</f>
        <v>#DIV/0!</v>
      </c>
      <c r="O18" s="31"/>
    </row>
    <row r="19" spans="1:16">
      <c r="A19" s="30"/>
      <c r="B19" s="30" t="s">
        <v>51</v>
      </c>
      <c r="C19" s="86"/>
      <c r="D19" s="40">
        <v>3446</v>
      </c>
      <c r="E19" s="25">
        <v>2</v>
      </c>
      <c r="F19" s="26" t="e">
        <f t="shared" si="0"/>
        <v>#DIV/0!</v>
      </c>
      <c r="G19" s="87"/>
      <c r="H19" s="27"/>
      <c r="I19" s="28" t="e">
        <f t="shared" si="1"/>
        <v>#DIV/0!</v>
      </c>
      <c r="J19" s="88"/>
      <c r="K19" s="87"/>
      <c r="L19" s="29">
        <f t="shared" si="2"/>
        <v>0</v>
      </c>
      <c r="M19" s="28" t="e">
        <f t="shared" si="3"/>
        <v>#DIV/0!</v>
      </c>
      <c r="N19" s="29" t="e">
        <f t="shared" si="4"/>
        <v>#DIV/0!</v>
      </c>
      <c r="O19" s="31"/>
    </row>
    <row r="20" spans="1:16">
      <c r="A20" s="30"/>
      <c r="B20" s="30" t="s">
        <v>52</v>
      </c>
      <c r="C20" s="86"/>
      <c r="D20" s="40">
        <v>8143.6</v>
      </c>
      <c r="E20" s="25">
        <v>2</v>
      </c>
      <c r="F20" s="26" t="e">
        <f t="shared" si="0"/>
        <v>#DIV/0!</v>
      </c>
      <c r="G20" s="87"/>
      <c r="H20" s="27"/>
      <c r="I20" s="28" t="e">
        <f t="shared" si="1"/>
        <v>#DIV/0!</v>
      </c>
      <c r="J20" s="88"/>
      <c r="K20" s="87"/>
      <c r="L20" s="29">
        <f t="shared" si="2"/>
        <v>0</v>
      </c>
      <c r="M20" s="28" t="e">
        <f t="shared" si="3"/>
        <v>#DIV/0!</v>
      </c>
      <c r="N20" s="29" t="e">
        <f t="shared" si="4"/>
        <v>#DIV/0!</v>
      </c>
      <c r="O20" s="31"/>
    </row>
    <row r="21" spans="1:16">
      <c r="A21" s="30"/>
      <c r="B21" s="30" t="s">
        <v>54</v>
      </c>
      <c r="C21" s="86"/>
      <c r="D21" s="40">
        <v>2338</v>
      </c>
      <c r="E21" s="25">
        <v>2</v>
      </c>
      <c r="F21" s="26" t="e">
        <f t="shared" si="0"/>
        <v>#DIV/0!</v>
      </c>
      <c r="G21" s="87"/>
      <c r="H21" s="27"/>
      <c r="I21" s="28" t="e">
        <f t="shared" si="1"/>
        <v>#DIV/0!</v>
      </c>
      <c r="J21" s="88"/>
      <c r="K21" s="87"/>
      <c r="L21" s="29">
        <f t="shared" si="2"/>
        <v>0</v>
      </c>
      <c r="M21" s="28" t="e">
        <f t="shared" si="3"/>
        <v>#DIV/0!</v>
      </c>
      <c r="N21" s="29" t="e">
        <f t="shared" si="4"/>
        <v>#DIV/0!</v>
      </c>
      <c r="O21" s="31"/>
    </row>
    <row r="22" spans="1:16">
      <c r="A22" s="30"/>
      <c r="B22" s="30" t="s">
        <v>139</v>
      </c>
      <c r="C22" s="86"/>
      <c r="D22" s="40">
        <v>2338</v>
      </c>
      <c r="E22" s="25">
        <v>1</v>
      </c>
      <c r="F22" s="6" t="e">
        <f>(D22/C22)*E22</f>
        <v>#DIV/0!</v>
      </c>
      <c r="G22" s="87"/>
      <c r="H22" s="87"/>
      <c r="I22" s="28" t="e">
        <f>(F22*G22)+H22</f>
        <v>#DIV/0!</v>
      </c>
      <c r="J22" s="88"/>
      <c r="K22" s="87"/>
      <c r="L22" s="29">
        <f>J22*K22</f>
        <v>0</v>
      </c>
      <c r="M22" s="28" t="e">
        <f>L22+I22</f>
        <v>#DIV/0!</v>
      </c>
      <c r="N22" s="29" t="e">
        <f>M22/E22</f>
        <v>#DIV/0!</v>
      </c>
      <c r="O22" s="31"/>
      <c r="P22" s="134"/>
    </row>
    <row r="23" spans="1:16">
      <c r="A23" s="41"/>
      <c r="B23" s="41" t="s">
        <v>55</v>
      </c>
      <c r="C23" s="86"/>
      <c r="D23" s="40">
        <v>582</v>
      </c>
      <c r="E23" s="25">
        <v>2</v>
      </c>
      <c r="F23" s="26" t="e">
        <f t="shared" si="0"/>
        <v>#DIV/0!</v>
      </c>
      <c r="G23" s="87"/>
      <c r="H23" s="27"/>
      <c r="I23" s="28" t="e">
        <f t="shared" si="1"/>
        <v>#DIV/0!</v>
      </c>
      <c r="J23" s="88"/>
      <c r="K23" s="87"/>
      <c r="L23" s="29">
        <f t="shared" si="2"/>
        <v>0</v>
      </c>
      <c r="M23" s="28" t="e">
        <f t="shared" si="3"/>
        <v>#DIV/0!</v>
      </c>
      <c r="N23" s="29" t="e">
        <f t="shared" si="4"/>
        <v>#DIV/0!</v>
      </c>
      <c r="O23" s="31"/>
    </row>
    <row r="24" spans="1:16">
      <c r="A24" s="41"/>
      <c r="B24" s="41" t="s">
        <v>141</v>
      </c>
      <c r="C24" s="41"/>
      <c r="D24" s="40"/>
      <c r="E24" s="39"/>
      <c r="F24" s="26"/>
      <c r="G24" s="27"/>
      <c r="H24" s="27"/>
      <c r="I24" s="28"/>
      <c r="J24" s="26"/>
      <c r="K24" s="27"/>
      <c r="L24" s="29"/>
      <c r="M24" s="28"/>
      <c r="N24" s="29"/>
      <c r="O24" s="31"/>
    </row>
    <row r="25" spans="1:16">
      <c r="A25" s="13"/>
      <c r="B25" s="32" t="s">
        <v>53</v>
      </c>
      <c r="C25" s="32"/>
      <c r="D25" s="15">
        <f>SUM(D18:D24)</f>
        <v>20293.599999999999</v>
      </c>
      <c r="E25" s="33"/>
      <c r="F25" s="15" t="e">
        <f>SUM(F18:F24)</f>
        <v>#DIV/0!</v>
      </c>
      <c r="G25" s="17"/>
      <c r="H25" s="15">
        <f>SUM(H18:H24)</f>
        <v>0</v>
      </c>
      <c r="I25" s="18" t="e">
        <f>SUM(I18:I24)</f>
        <v>#DIV/0!</v>
      </c>
      <c r="J25" s="15">
        <f>SUM(J18:J24)</f>
        <v>0</v>
      </c>
      <c r="K25" s="17"/>
      <c r="L25" s="15">
        <f>SUM(L18:L24)</f>
        <v>0</v>
      </c>
      <c r="M25" s="18" t="e">
        <f>SUM(M18:M24)</f>
        <v>#DIV/0!</v>
      </c>
      <c r="N25" s="71" t="e">
        <f>SUM(N18:N24)</f>
        <v>#DIV/0!</v>
      </c>
      <c r="O25" s="31"/>
    </row>
    <row r="26" spans="1:16">
      <c r="A26" s="4" t="s">
        <v>22</v>
      </c>
      <c r="B26" s="36" t="s">
        <v>17</v>
      </c>
      <c r="C26" s="37"/>
      <c r="D26" s="38"/>
      <c r="E26" s="39"/>
      <c r="F26" s="26"/>
      <c r="G26" s="27"/>
      <c r="H26" s="27"/>
      <c r="I26" s="28"/>
      <c r="J26" s="26"/>
      <c r="K26" s="27"/>
      <c r="L26" s="29"/>
      <c r="M26" s="28"/>
      <c r="N26" s="29"/>
      <c r="O26" s="31"/>
    </row>
    <row r="27" spans="1:16">
      <c r="A27" s="30"/>
      <c r="B27" s="30" t="s">
        <v>50</v>
      </c>
      <c r="C27" s="86"/>
      <c r="D27" s="26">
        <v>770.3900000000001</v>
      </c>
      <c r="E27" s="25">
        <v>2</v>
      </c>
      <c r="F27" s="26" t="e">
        <f t="shared" ref="F27:F33" si="5">(D27/C27)*E27</f>
        <v>#DIV/0!</v>
      </c>
      <c r="G27" s="87"/>
      <c r="H27" s="27"/>
      <c r="I27" s="28" t="e">
        <f t="shared" ref="I27:I33" si="6">(F27*G27)+H27</f>
        <v>#DIV/0!</v>
      </c>
      <c r="J27" s="88"/>
      <c r="K27" s="87"/>
      <c r="L27" s="29">
        <f t="shared" ref="L27:L33" si="7">J27*K27</f>
        <v>0</v>
      </c>
      <c r="M27" s="28" t="e">
        <f t="shared" ref="M27:M33" si="8">L27+I27</f>
        <v>#DIV/0!</v>
      </c>
      <c r="N27" s="29" t="e">
        <f t="shared" ref="N27:N33" si="9">M27/E27</f>
        <v>#DIV/0!</v>
      </c>
      <c r="O27" s="31"/>
    </row>
    <row r="28" spans="1:16">
      <c r="A28" s="30"/>
      <c r="B28" s="30" t="s">
        <v>51</v>
      </c>
      <c r="C28" s="86"/>
      <c r="D28" s="26">
        <v>770.3900000000001</v>
      </c>
      <c r="E28" s="25">
        <v>2</v>
      </c>
      <c r="F28" s="26" t="e">
        <f t="shared" si="5"/>
        <v>#DIV/0!</v>
      </c>
      <c r="G28" s="87"/>
      <c r="H28" s="27"/>
      <c r="I28" s="28" t="e">
        <f t="shared" si="6"/>
        <v>#DIV/0!</v>
      </c>
      <c r="J28" s="88"/>
      <c r="K28" s="87"/>
      <c r="L28" s="29">
        <f t="shared" si="7"/>
        <v>0</v>
      </c>
      <c r="M28" s="28" t="e">
        <f t="shared" si="8"/>
        <v>#DIV/0!</v>
      </c>
      <c r="N28" s="29" t="e">
        <f t="shared" si="9"/>
        <v>#DIV/0!</v>
      </c>
      <c r="O28" s="31"/>
    </row>
    <row r="29" spans="1:16">
      <c r="A29" s="30"/>
      <c r="B29" s="30" t="s">
        <v>52</v>
      </c>
      <c r="C29" s="86"/>
      <c r="D29" s="24">
        <v>419.49999999999994</v>
      </c>
      <c r="E29" s="25">
        <v>2</v>
      </c>
      <c r="F29" s="26" t="e">
        <f t="shared" si="5"/>
        <v>#DIV/0!</v>
      </c>
      <c r="G29" s="87"/>
      <c r="H29" s="27"/>
      <c r="I29" s="28" t="e">
        <f t="shared" si="6"/>
        <v>#DIV/0!</v>
      </c>
      <c r="J29" s="88"/>
      <c r="K29" s="87"/>
      <c r="L29" s="29">
        <f t="shared" si="7"/>
        <v>0</v>
      </c>
      <c r="M29" s="28" t="e">
        <f t="shared" si="8"/>
        <v>#DIV/0!</v>
      </c>
      <c r="N29" s="29" t="e">
        <f t="shared" si="9"/>
        <v>#DIV/0!</v>
      </c>
      <c r="O29" s="31"/>
    </row>
    <row r="30" spans="1:16">
      <c r="A30" s="30"/>
      <c r="B30" s="30" t="s">
        <v>56</v>
      </c>
      <c r="C30" s="86"/>
      <c r="D30" s="40">
        <v>37</v>
      </c>
      <c r="E30" s="25">
        <v>2</v>
      </c>
      <c r="F30" s="26" t="e">
        <f t="shared" si="5"/>
        <v>#DIV/0!</v>
      </c>
      <c r="G30" s="87"/>
      <c r="H30" s="27"/>
      <c r="I30" s="28" t="e">
        <f t="shared" si="6"/>
        <v>#DIV/0!</v>
      </c>
      <c r="J30" s="88"/>
      <c r="K30" s="87"/>
      <c r="L30" s="29">
        <f t="shared" si="7"/>
        <v>0</v>
      </c>
      <c r="M30" s="28" t="e">
        <f t="shared" si="8"/>
        <v>#DIV/0!</v>
      </c>
      <c r="N30" s="29" t="e">
        <f t="shared" si="9"/>
        <v>#DIV/0!</v>
      </c>
      <c r="O30" s="31"/>
    </row>
    <row r="31" spans="1:16">
      <c r="A31" s="30"/>
      <c r="B31" s="30" t="s">
        <v>57</v>
      </c>
      <c r="C31" s="86"/>
      <c r="D31" s="40">
        <v>37</v>
      </c>
      <c r="E31" s="25">
        <v>2</v>
      </c>
      <c r="F31" s="26" t="e">
        <f t="shared" si="5"/>
        <v>#DIV/0!</v>
      </c>
      <c r="G31" s="87"/>
      <c r="H31" s="87"/>
      <c r="I31" s="28" t="e">
        <f t="shared" si="6"/>
        <v>#DIV/0!</v>
      </c>
      <c r="J31" s="88"/>
      <c r="K31" s="87"/>
      <c r="L31" s="29">
        <f t="shared" si="7"/>
        <v>0</v>
      </c>
      <c r="M31" s="28" t="e">
        <f t="shared" si="8"/>
        <v>#DIV/0!</v>
      </c>
      <c r="N31" s="29" t="e">
        <f t="shared" si="9"/>
        <v>#DIV/0!</v>
      </c>
      <c r="O31" s="31"/>
    </row>
    <row r="32" spans="1:16">
      <c r="A32" s="30"/>
      <c r="B32" s="30" t="s">
        <v>146</v>
      </c>
      <c r="C32" s="86"/>
      <c r="D32" s="40">
        <v>152</v>
      </c>
      <c r="E32" s="25">
        <v>2</v>
      </c>
      <c r="F32" s="26" t="e">
        <f t="shared" si="5"/>
        <v>#DIV/0!</v>
      </c>
      <c r="G32" s="87"/>
      <c r="H32" s="27"/>
      <c r="I32" s="28" t="e">
        <f t="shared" si="6"/>
        <v>#DIV/0!</v>
      </c>
      <c r="J32" s="88"/>
      <c r="K32" s="87"/>
      <c r="L32" s="29">
        <f t="shared" si="7"/>
        <v>0</v>
      </c>
      <c r="M32" s="28" t="e">
        <f t="shared" si="8"/>
        <v>#DIV/0!</v>
      </c>
      <c r="N32" s="29" t="e">
        <f t="shared" si="9"/>
        <v>#DIV/0!</v>
      </c>
      <c r="O32" s="31"/>
    </row>
    <row r="33" spans="1:17">
      <c r="A33" s="41"/>
      <c r="B33" s="41" t="s">
        <v>147</v>
      </c>
      <c r="C33" s="86"/>
      <c r="D33" s="26">
        <v>152</v>
      </c>
      <c r="E33" s="39">
        <v>2</v>
      </c>
      <c r="F33" s="26" t="e">
        <f t="shared" si="5"/>
        <v>#DIV/0!</v>
      </c>
      <c r="G33" s="87"/>
      <c r="H33" s="27"/>
      <c r="I33" s="28" t="e">
        <f t="shared" si="6"/>
        <v>#DIV/0!</v>
      </c>
      <c r="J33" s="88"/>
      <c r="K33" s="87"/>
      <c r="L33" s="29">
        <f t="shared" si="7"/>
        <v>0</v>
      </c>
      <c r="M33" s="28" t="e">
        <f t="shared" si="8"/>
        <v>#DIV/0!</v>
      </c>
      <c r="N33" s="29" t="e">
        <f t="shared" si="9"/>
        <v>#DIV/0!</v>
      </c>
      <c r="O33" s="31"/>
      <c r="P33" s="44"/>
      <c r="Q33" s="44"/>
    </row>
    <row r="34" spans="1:17">
      <c r="A34" s="13"/>
      <c r="B34" s="32" t="s">
        <v>53</v>
      </c>
      <c r="C34" s="32"/>
      <c r="D34" s="15">
        <f>SUM(D27:D33)</f>
        <v>2338.2800000000002</v>
      </c>
      <c r="E34" s="33"/>
      <c r="F34" s="15" t="e">
        <f>SUM(F27:F33)</f>
        <v>#DIV/0!</v>
      </c>
      <c r="G34" s="17"/>
      <c r="H34" s="15">
        <f>SUM(H27:H33)</f>
        <v>0</v>
      </c>
      <c r="I34" s="18" t="e">
        <f>SUM(I27:I33)</f>
        <v>#DIV/0!</v>
      </c>
      <c r="J34" s="15">
        <f>SUM(J27:J33)</f>
        <v>0</v>
      </c>
      <c r="K34" s="17"/>
      <c r="L34" s="15">
        <f>SUM(L27:L33)</f>
        <v>0</v>
      </c>
      <c r="M34" s="18" t="e">
        <f>SUM(M27:M33)</f>
        <v>#DIV/0!</v>
      </c>
      <c r="N34" s="71" t="e">
        <f>SUM(N27:N33)</f>
        <v>#DIV/0!</v>
      </c>
      <c r="O34" s="31"/>
    </row>
    <row r="35" spans="1:17">
      <c r="A35" s="42" t="s">
        <v>23</v>
      </c>
      <c r="B35" s="36" t="s">
        <v>18</v>
      </c>
      <c r="C35" s="23"/>
      <c r="D35" s="24"/>
      <c r="E35" s="25"/>
      <c r="F35" s="26"/>
      <c r="G35" s="27"/>
      <c r="H35" s="27"/>
      <c r="I35" s="28"/>
      <c r="J35" s="26"/>
      <c r="K35" s="27"/>
      <c r="L35" s="29"/>
      <c r="M35" s="28"/>
      <c r="N35" s="29"/>
      <c r="O35" s="31"/>
    </row>
    <row r="36" spans="1:17">
      <c r="A36" s="4"/>
      <c r="B36" s="30" t="s">
        <v>50</v>
      </c>
      <c r="C36" s="86"/>
      <c r="D36" s="24">
        <v>2550</v>
      </c>
      <c r="E36" s="25">
        <v>2</v>
      </c>
      <c r="F36" s="26" t="e">
        <f t="shared" ref="F36:F41" si="10">(D36/C36)*E36</f>
        <v>#DIV/0!</v>
      </c>
      <c r="G36" s="87"/>
      <c r="H36" s="87"/>
      <c r="I36" s="28" t="e">
        <f t="shared" ref="I36:I42" si="11">(F36*G36)+H36</f>
        <v>#DIV/0!</v>
      </c>
      <c r="J36" s="88"/>
      <c r="K36" s="87"/>
      <c r="L36" s="29">
        <f t="shared" ref="L36:L42" si="12">J36*K36</f>
        <v>0</v>
      </c>
      <c r="M36" s="28" t="e">
        <f t="shared" ref="M36:M41" si="13">L36+I36</f>
        <v>#DIV/0!</v>
      </c>
      <c r="N36" s="29" t="e">
        <f t="shared" ref="N36:N42" si="14">M36/E36</f>
        <v>#DIV/0!</v>
      </c>
      <c r="O36" s="31"/>
    </row>
    <row r="37" spans="1:17">
      <c r="A37" s="4"/>
      <c r="B37" s="30" t="s">
        <v>51</v>
      </c>
      <c r="C37" s="86"/>
      <c r="D37" s="24">
        <v>2500</v>
      </c>
      <c r="E37" s="25">
        <v>2</v>
      </c>
      <c r="F37" s="26" t="e">
        <f t="shared" si="10"/>
        <v>#DIV/0!</v>
      </c>
      <c r="G37" s="87"/>
      <c r="H37" s="27"/>
      <c r="I37" s="28" t="e">
        <f t="shared" si="11"/>
        <v>#DIV/0!</v>
      </c>
      <c r="J37" s="88"/>
      <c r="K37" s="87"/>
      <c r="L37" s="29">
        <f t="shared" si="12"/>
        <v>0</v>
      </c>
      <c r="M37" s="28" t="e">
        <f t="shared" si="13"/>
        <v>#DIV/0!</v>
      </c>
      <c r="N37" s="29" t="e">
        <f t="shared" si="14"/>
        <v>#DIV/0!</v>
      </c>
      <c r="O37" s="31"/>
    </row>
    <row r="38" spans="1:17">
      <c r="A38" s="30"/>
      <c r="B38" s="30" t="s">
        <v>52</v>
      </c>
      <c r="C38" s="86"/>
      <c r="D38" s="24">
        <v>2989</v>
      </c>
      <c r="E38" s="25">
        <v>2</v>
      </c>
      <c r="F38" s="26" t="e">
        <f t="shared" si="10"/>
        <v>#DIV/0!</v>
      </c>
      <c r="G38" s="87"/>
      <c r="H38" s="27"/>
      <c r="I38" s="28" t="e">
        <f t="shared" si="11"/>
        <v>#DIV/0!</v>
      </c>
      <c r="J38" s="88"/>
      <c r="K38" s="87"/>
      <c r="L38" s="29">
        <f t="shared" si="12"/>
        <v>0</v>
      </c>
      <c r="M38" s="28" t="e">
        <f t="shared" si="13"/>
        <v>#DIV/0!</v>
      </c>
      <c r="N38" s="29" t="e">
        <f t="shared" si="14"/>
        <v>#DIV/0!</v>
      </c>
      <c r="O38" s="31"/>
    </row>
    <row r="39" spans="1:17">
      <c r="A39" s="30"/>
      <c r="B39" s="30" t="s">
        <v>134</v>
      </c>
      <c r="C39" s="86"/>
      <c r="D39" s="24">
        <v>216</v>
      </c>
      <c r="E39" s="25">
        <v>1</v>
      </c>
      <c r="F39" s="26" t="e">
        <f>(D39/C39)*E39</f>
        <v>#DIV/0!</v>
      </c>
      <c r="G39" s="87"/>
      <c r="H39" s="27"/>
      <c r="I39" s="28" t="e">
        <f>(F39*G39)+H39</f>
        <v>#DIV/0!</v>
      </c>
      <c r="J39" s="88"/>
      <c r="K39" s="87"/>
      <c r="L39" s="29">
        <f>J39*K39</f>
        <v>0</v>
      </c>
      <c r="M39" s="8" t="e">
        <f>L39+I39</f>
        <v>#DIV/0!</v>
      </c>
      <c r="N39" s="29" t="e">
        <f t="shared" si="14"/>
        <v>#DIV/0!</v>
      </c>
      <c r="O39" s="31"/>
    </row>
    <row r="40" spans="1:17">
      <c r="A40" s="30"/>
      <c r="B40" s="30" t="s">
        <v>135</v>
      </c>
      <c r="C40" s="86"/>
      <c r="D40" s="24">
        <v>216</v>
      </c>
      <c r="E40" s="25">
        <v>2</v>
      </c>
      <c r="F40" s="26" t="e">
        <f t="shared" si="10"/>
        <v>#DIV/0!</v>
      </c>
      <c r="G40" s="87"/>
      <c r="H40" s="27"/>
      <c r="I40" s="28" t="e">
        <f t="shared" si="11"/>
        <v>#DIV/0!</v>
      </c>
      <c r="J40" s="88"/>
      <c r="K40" s="87"/>
      <c r="L40" s="29">
        <f t="shared" si="12"/>
        <v>0</v>
      </c>
      <c r="M40" s="28" t="e">
        <f t="shared" si="13"/>
        <v>#DIV/0!</v>
      </c>
      <c r="N40" s="29" t="e">
        <f t="shared" si="14"/>
        <v>#DIV/0!</v>
      </c>
      <c r="O40" s="31"/>
    </row>
    <row r="41" spans="1:17">
      <c r="A41" s="30"/>
      <c r="B41" s="30" t="s">
        <v>136</v>
      </c>
      <c r="C41" s="86"/>
      <c r="D41" s="24">
        <v>540</v>
      </c>
      <c r="E41" s="25">
        <v>2</v>
      </c>
      <c r="F41" s="26" t="e">
        <f t="shared" si="10"/>
        <v>#DIV/0!</v>
      </c>
      <c r="G41" s="87"/>
      <c r="H41" s="27"/>
      <c r="I41" s="28" t="e">
        <f t="shared" si="11"/>
        <v>#DIV/0!</v>
      </c>
      <c r="J41" s="88"/>
      <c r="K41" s="87"/>
      <c r="L41" s="29">
        <f t="shared" si="12"/>
        <v>0</v>
      </c>
      <c r="M41" s="28" t="e">
        <f t="shared" si="13"/>
        <v>#DIV/0!</v>
      </c>
      <c r="N41" s="29" t="e">
        <f t="shared" si="14"/>
        <v>#DIV/0!</v>
      </c>
      <c r="O41" s="31"/>
    </row>
    <row r="42" spans="1:17">
      <c r="A42" s="30"/>
      <c r="B42" s="30" t="s">
        <v>140</v>
      </c>
      <c r="C42" s="86"/>
      <c r="D42" s="24">
        <v>540</v>
      </c>
      <c r="E42" s="25">
        <v>1</v>
      </c>
      <c r="F42" s="26" t="e">
        <f>(D42/C42)*E42</f>
        <v>#DIV/0!</v>
      </c>
      <c r="G42" s="87"/>
      <c r="H42" s="87"/>
      <c r="I42" s="28" t="e">
        <f t="shared" si="11"/>
        <v>#DIV/0!</v>
      </c>
      <c r="J42" s="88"/>
      <c r="K42" s="87"/>
      <c r="L42" s="29">
        <f t="shared" si="12"/>
        <v>0</v>
      </c>
      <c r="M42" s="28" t="e">
        <f>L42+I42</f>
        <v>#DIV/0!</v>
      </c>
      <c r="N42" s="29" t="e">
        <f t="shared" si="14"/>
        <v>#DIV/0!</v>
      </c>
      <c r="O42" s="31"/>
      <c r="P42" s="44"/>
    </row>
    <row r="43" spans="1:17">
      <c r="A43" s="41"/>
      <c r="B43" s="41" t="s">
        <v>141</v>
      </c>
      <c r="C43" s="41"/>
      <c r="D43" s="26"/>
      <c r="E43" s="39"/>
      <c r="F43" s="26"/>
      <c r="G43" s="27"/>
      <c r="H43" s="27"/>
      <c r="I43" s="28"/>
      <c r="J43" s="26"/>
      <c r="K43" s="27"/>
      <c r="L43" s="29"/>
      <c r="M43" s="28"/>
      <c r="N43" s="29"/>
      <c r="O43" s="31"/>
    </row>
    <row r="44" spans="1:17">
      <c r="A44" s="13"/>
      <c r="B44" s="32" t="s">
        <v>53</v>
      </c>
      <c r="C44" s="32"/>
      <c r="D44" s="15">
        <f>SUM(D36:D43)</f>
        <v>9551</v>
      </c>
      <c r="E44" s="33"/>
      <c r="F44" s="15" t="e">
        <f>SUM(F36:F43)</f>
        <v>#DIV/0!</v>
      </c>
      <c r="G44" s="17"/>
      <c r="H44" s="15">
        <f>SUM(H36:H43)</f>
        <v>0</v>
      </c>
      <c r="I44" s="18" t="e">
        <f>SUM(I36:I43)</f>
        <v>#DIV/0!</v>
      </c>
      <c r="J44" s="15">
        <f>SUM(J36:J43)</f>
        <v>0</v>
      </c>
      <c r="K44" s="17"/>
      <c r="L44" s="15">
        <f>SUM(L36:L43)</f>
        <v>0</v>
      </c>
      <c r="M44" s="18" t="e">
        <f>SUM(M36:M43)</f>
        <v>#DIV/0!</v>
      </c>
      <c r="N44" s="71" t="e">
        <f>SUM(N36:N43)</f>
        <v>#DIV/0!</v>
      </c>
      <c r="O44" s="31"/>
    </row>
    <row r="45" spans="1:17">
      <c r="A45" s="35" t="s">
        <v>24</v>
      </c>
      <c r="B45" s="36" t="s">
        <v>19</v>
      </c>
      <c r="C45" s="37"/>
      <c r="D45" s="38"/>
      <c r="E45" s="39"/>
      <c r="F45" s="26"/>
      <c r="G45" s="27"/>
      <c r="H45" s="27"/>
      <c r="I45" s="28"/>
      <c r="J45" s="26"/>
      <c r="K45" s="27"/>
      <c r="L45" s="29"/>
      <c r="M45" s="28"/>
      <c r="N45" s="29"/>
      <c r="O45" s="31"/>
    </row>
    <row r="46" spans="1:17">
      <c r="A46" s="30"/>
      <c r="B46" s="30" t="s">
        <v>50</v>
      </c>
      <c r="C46" s="86"/>
      <c r="D46" s="40">
        <v>712</v>
      </c>
      <c r="E46" s="25">
        <v>2</v>
      </c>
      <c r="F46" s="26" t="e">
        <f t="shared" ref="F46:F52" si="15">(D46/C46)*E46</f>
        <v>#DIV/0!</v>
      </c>
      <c r="G46" s="87"/>
      <c r="H46" s="27"/>
      <c r="I46" s="28" t="e">
        <f t="shared" ref="I46:I51" si="16">(F46*G46)+H46</f>
        <v>#DIV/0!</v>
      </c>
      <c r="J46" s="88"/>
      <c r="K46" s="87"/>
      <c r="L46" s="29">
        <f t="shared" ref="L46:L52" si="17">J46*K46</f>
        <v>0</v>
      </c>
      <c r="M46" s="28" t="e">
        <f t="shared" ref="M46:M51" si="18">L46+I46</f>
        <v>#DIV/0!</v>
      </c>
      <c r="N46" s="29" t="e">
        <f t="shared" ref="N46:N51" si="19">M46/E46</f>
        <v>#DIV/0!</v>
      </c>
      <c r="O46" s="31"/>
    </row>
    <row r="47" spans="1:17">
      <c r="A47" s="30"/>
      <c r="B47" s="30" t="s">
        <v>51</v>
      </c>
      <c r="C47" s="86"/>
      <c r="D47" s="40">
        <v>712</v>
      </c>
      <c r="E47" s="25">
        <v>2</v>
      </c>
      <c r="F47" s="26" t="e">
        <f t="shared" si="15"/>
        <v>#DIV/0!</v>
      </c>
      <c r="G47" s="87"/>
      <c r="H47" s="27"/>
      <c r="I47" s="28" t="e">
        <f t="shared" si="16"/>
        <v>#DIV/0!</v>
      </c>
      <c r="J47" s="88"/>
      <c r="K47" s="87"/>
      <c r="L47" s="29">
        <f t="shared" si="17"/>
        <v>0</v>
      </c>
      <c r="M47" s="28" t="e">
        <f t="shared" si="18"/>
        <v>#DIV/0!</v>
      </c>
      <c r="N47" s="29" t="e">
        <f t="shared" si="19"/>
        <v>#DIV/0!</v>
      </c>
      <c r="O47" s="31"/>
    </row>
    <row r="48" spans="1:17">
      <c r="A48" s="30"/>
      <c r="B48" s="30" t="s">
        <v>52</v>
      </c>
      <c r="C48" s="86"/>
      <c r="D48" s="40">
        <v>682</v>
      </c>
      <c r="E48" s="25">
        <v>2</v>
      </c>
      <c r="F48" s="26" t="e">
        <f t="shared" si="15"/>
        <v>#DIV/0!</v>
      </c>
      <c r="G48" s="87"/>
      <c r="H48" s="27"/>
      <c r="I48" s="28" t="e">
        <f t="shared" si="16"/>
        <v>#DIV/0!</v>
      </c>
      <c r="J48" s="88"/>
      <c r="K48" s="87"/>
      <c r="L48" s="29">
        <f t="shared" si="17"/>
        <v>0</v>
      </c>
      <c r="M48" s="28" t="e">
        <f t="shared" si="18"/>
        <v>#DIV/0!</v>
      </c>
      <c r="N48" s="29" t="e">
        <f t="shared" si="19"/>
        <v>#DIV/0!</v>
      </c>
      <c r="O48" s="31"/>
    </row>
    <row r="49" spans="1:15">
      <c r="A49" s="30"/>
      <c r="B49" s="30" t="s">
        <v>56</v>
      </c>
      <c r="C49" s="86"/>
      <c r="D49" s="40">
        <v>122</v>
      </c>
      <c r="E49" s="25">
        <v>2</v>
      </c>
      <c r="F49" s="26" t="e">
        <f t="shared" si="15"/>
        <v>#DIV/0!</v>
      </c>
      <c r="G49" s="87"/>
      <c r="H49" s="27"/>
      <c r="I49" s="28" t="e">
        <f t="shared" si="16"/>
        <v>#DIV/0!</v>
      </c>
      <c r="J49" s="88"/>
      <c r="K49" s="87"/>
      <c r="L49" s="29">
        <f t="shared" si="17"/>
        <v>0</v>
      </c>
      <c r="M49" s="28" t="e">
        <f t="shared" si="18"/>
        <v>#DIV/0!</v>
      </c>
      <c r="N49" s="29" t="e">
        <f t="shared" si="19"/>
        <v>#DIV/0!</v>
      </c>
      <c r="O49" s="31"/>
    </row>
    <row r="50" spans="1:15">
      <c r="A50" s="30"/>
      <c r="B50" s="30" t="s">
        <v>57</v>
      </c>
      <c r="C50" s="86"/>
      <c r="D50" s="40">
        <v>122</v>
      </c>
      <c r="E50" s="25">
        <v>2</v>
      </c>
      <c r="F50" s="26" t="e">
        <f t="shared" si="15"/>
        <v>#DIV/0!</v>
      </c>
      <c r="G50" s="87"/>
      <c r="H50" s="27"/>
      <c r="I50" s="28" t="e">
        <f t="shared" si="16"/>
        <v>#DIV/0!</v>
      </c>
      <c r="J50" s="88"/>
      <c r="K50" s="87"/>
      <c r="L50" s="29">
        <f t="shared" si="17"/>
        <v>0</v>
      </c>
      <c r="M50" s="28" t="e">
        <f t="shared" si="18"/>
        <v>#DIV/0!</v>
      </c>
      <c r="N50" s="29" t="e">
        <f t="shared" si="19"/>
        <v>#DIV/0!</v>
      </c>
      <c r="O50" s="31"/>
    </row>
    <row r="51" spans="1:15">
      <c r="A51" s="30"/>
      <c r="B51" s="30" t="s">
        <v>58</v>
      </c>
      <c r="C51" s="86"/>
      <c r="D51" s="40">
        <v>47</v>
      </c>
      <c r="E51" s="25">
        <v>2</v>
      </c>
      <c r="F51" s="26" t="e">
        <f t="shared" si="15"/>
        <v>#DIV/0!</v>
      </c>
      <c r="G51" s="87"/>
      <c r="H51" s="27"/>
      <c r="I51" s="28" t="e">
        <f t="shared" si="16"/>
        <v>#DIV/0!</v>
      </c>
      <c r="J51" s="88"/>
      <c r="K51" s="87"/>
      <c r="L51" s="29">
        <f t="shared" si="17"/>
        <v>0</v>
      </c>
      <c r="M51" s="28" t="e">
        <f t="shared" si="18"/>
        <v>#DIV/0!</v>
      </c>
      <c r="N51" s="29" t="e">
        <f t="shared" si="19"/>
        <v>#DIV/0!</v>
      </c>
      <c r="O51" s="31"/>
    </row>
    <row r="52" spans="1:15">
      <c r="A52" s="30"/>
      <c r="B52" s="30" t="s">
        <v>59</v>
      </c>
      <c r="C52" s="86"/>
      <c r="D52" s="40">
        <v>47</v>
      </c>
      <c r="E52" s="25">
        <v>2</v>
      </c>
      <c r="F52" s="26" t="e">
        <f t="shared" si="15"/>
        <v>#DIV/0!</v>
      </c>
      <c r="G52" s="87"/>
      <c r="H52" s="87"/>
      <c r="I52" s="28" t="e">
        <f>(F52*G52)+H52</f>
        <v>#DIV/0!</v>
      </c>
      <c r="J52" s="88"/>
      <c r="K52" s="87"/>
      <c r="L52" s="29">
        <f t="shared" si="17"/>
        <v>0</v>
      </c>
      <c r="M52" s="28" t="e">
        <f>L52+I52</f>
        <v>#DIV/0!</v>
      </c>
      <c r="N52" s="29" t="e">
        <f>M52/E52</f>
        <v>#DIV/0!</v>
      </c>
      <c r="O52" s="31"/>
    </row>
    <row r="53" spans="1:15">
      <c r="A53" s="41"/>
      <c r="B53" s="41"/>
      <c r="C53" s="41"/>
      <c r="D53" s="26"/>
      <c r="E53" s="39"/>
      <c r="F53" s="26"/>
      <c r="G53" s="27"/>
      <c r="H53" s="27"/>
      <c r="I53" s="28"/>
      <c r="J53" s="26"/>
      <c r="K53" s="27"/>
      <c r="L53" s="29"/>
      <c r="M53" s="28"/>
      <c r="N53" s="29"/>
      <c r="O53" s="31"/>
    </row>
    <row r="54" spans="1:15">
      <c r="A54" s="13"/>
      <c r="B54" s="32" t="s">
        <v>53</v>
      </c>
      <c r="C54" s="32"/>
      <c r="D54" s="15">
        <f>SUM(D46:D53)</f>
        <v>2444</v>
      </c>
      <c r="E54" s="33"/>
      <c r="F54" s="15" t="e">
        <f>SUM(F46:F53)</f>
        <v>#DIV/0!</v>
      </c>
      <c r="G54" s="17"/>
      <c r="H54" s="15">
        <f>SUM(H46:H53)</f>
        <v>0</v>
      </c>
      <c r="I54" s="18" t="e">
        <f>SUM(I46:I53)</f>
        <v>#DIV/0!</v>
      </c>
      <c r="J54" s="15">
        <f>SUM(J46:J53)</f>
        <v>0</v>
      </c>
      <c r="K54" s="17"/>
      <c r="L54" s="15">
        <f>SUM(L46:L53)</f>
        <v>0</v>
      </c>
      <c r="M54" s="18" t="e">
        <f>SUM(M46:M53)</f>
        <v>#DIV/0!</v>
      </c>
      <c r="N54" s="71" t="e">
        <f>SUM(N46:N53)</f>
        <v>#DIV/0!</v>
      </c>
      <c r="O54" s="31"/>
    </row>
    <row r="56" spans="1:15">
      <c r="A56" s="13"/>
      <c r="B56" s="32" t="s">
        <v>162</v>
      </c>
      <c r="C56" s="32"/>
      <c r="D56" s="15">
        <f>SUM(D12:D54)/2</f>
        <v>37035.03</v>
      </c>
      <c r="E56" s="33"/>
      <c r="F56" s="15" t="e">
        <f>SUM(F12:F54)/2</f>
        <v>#DIV/0!</v>
      </c>
      <c r="G56" s="17"/>
      <c r="H56" s="15">
        <f>SUM(H12:H54)/2</f>
        <v>0</v>
      </c>
      <c r="I56" s="15" t="e">
        <f>SUM(I12:I54)/2</f>
        <v>#DIV/0!</v>
      </c>
      <c r="J56" s="15">
        <f>SUM(J12:J54)/2</f>
        <v>0</v>
      </c>
      <c r="K56" s="15"/>
      <c r="L56" s="15">
        <f>SUM(L12:L54)/2</f>
        <v>0</v>
      </c>
      <c r="M56" s="15" t="e">
        <f>SUM(M12:M54)/2</f>
        <v>#DIV/0!</v>
      </c>
      <c r="N56" s="71" t="e">
        <f>SUM(N12:N54)/2</f>
        <v>#DIV/0!</v>
      </c>
      <c r="O56" s="31"/>
    </row>
    <row r="58" spans="1:15">
      <c r="L58" s="72"/>
      <c r="N58" s="34"/>
    </row>
    <row r="59" spans="1:15">
      <c r="L59" s="72"/>
      <c r="N59" s="34"/>
    </row>
    <row r="60" spans="1:15">
      <c r="L60" s="72"/>
      <c r="N60" s="34"/>
    </row>
    <row r="61" spans="1:15">
      <c r="L61" s="72"/>
      <c r="N61" s="34"/>
    </row>
  </sheetData>
  <phoneticPr fontId="25" type="noConversion"/>
  <printOptions horizontalCentered="1"/>
  <pageMargins left="0.19685039370078741" right="0.19685039370078741" top="0.55118110236220474" bottom="0.74803149606299213" header="0.31496062992125984" footer="0.31496062992125984"/>
  <pageSetup paperSize="9" scale="60" orientation="landscape" r:id="rId1"/>
  <headerFooter>
    <oddFooter>&amp;C10/07004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topLeftCell="A55" zoomScaleNormal="100" workbookViewId="0">
      <selection activeCell="E5" sqref="E5"/>
    </sheetView>
  </sheetViews>
  <sheetFormatPr defaultRowHeight="12.75"/>
  <cols>
    <col min="1" max="1" width="33.140625" style="62" bestFit="1" customWidth="1"/>
    <col min="2" max="2" width="22.140625" style="62" bestFit="1" customWidth="1"/>
    <col min="3" max="3" width="14.42578125" style="62" bestFit="1" customWidth="1"/>
    <col min="4" max="4" width="17.85546875" style="62" bestFit="1" customWidth="1"/>
    <col min="5" max="6" width="14.42578125" style="62" bestFit="1" customWidth="1"/>
    <col min="7" max="16384" width="9.140625" style="62"/>
  </cols>
  <sheetData>
    <row r="1" spans="1:6">
      <c r="A1" s="60" t="s">
        <v>25</v>
      </c>
    </row>
    <row r="2" spans="1:6">
      <c r="A2" s="60" t="s">
        <v>152</v>
      </c>
    </row>
    <row r="3" spans="1:6">
      <c r="A3" s="60" t="s">
        <v>153</v>
      </c>
    </row>
    <row r="4" spans="1:6">
      <c r="A4" s="92">
        <v>42641</v>
      </c>
    </row>
    <row r="6" spans="1:6">
      <c r="A6" s="73" t="s">
        <v>149</v>
      </c>
      <c r="B6" s="61"/>
    </row>
    <row r="7" spans="1:6">
      <c r="A7" s="1"/>
      <c r="B7" s="61"/>
    </row>
    <row r="8" spans="1:6">
      <c r="A8" s="74" t="s">
        <v>129</v>
      </c>
      <c r="B8" s="63"/>
    </row>
    <row r="9" spans="1:6">
      <c r="A9" s="74"/>
      <c r="B9" s="64"/>
      <c r="C9" s="61" t="s">
        <v>142</v>
      </c>
      <c r="D9" s="61"/>
      <c r="E9" s="61" t="s">
        <v>143</v>
      </c>
      <c r="F9" s="61"/>
    </row>
    <row r="10" spans="1:6">
      <c r="A10" s="65"/>
      <c r="B10" s="65"/>
      <c r="C10" s="61" t="s">
        <v>144</v>
      </c>
      <c r="D10" s="61" t="s">
        <v>145</v>
      </c>
      <c r="E10" s="61" t="s">
        <v>144</v>
      </c>
      <c r="F10" s="61" t="s">
        <v>145</v>
      </c>
    </row>
    <row r="11" spans="1:6">
      <c r="A11" s="65"/>
      <c r="B11" s="65"/>
      <c r="C11" s="61"/>
      <c r="D11" s="61"/>
      <c r="E11" s="61"/>
      <c r="F11" s="61"/>
    </row>
    <row r="12" spans="1:6">
      <c r="A12" s="65"/>
      <c r="B12" s="65"/>
      <c r="C12" s="66" t="s">
        <v>12</v>
      </c>
      <c r="D12" s="66" t="s">
        <v>12</v>
      </c>
      <c r="E12" s="66" t="s">
        <v>12</v>
      </c>
      <c r="F12" s="66" t="s">
        <v>12</v>
      </c>
    </row>
    <row r="13" spans="1:6">
      <c r="A13" s="65" t="s">
        <v>133</v>
      </c>
      <c r="B13" s="65"/>
      <c r="C13" s="66" t="s">
        <v>13</v>
      </c>
      <c r="D13" s="66" t="s">
        <v>13</v>
      </c>
      <c r="E13" s="66" t="s">
        <v>13</v>
      </c>
      <c r="F13" s="66" t="s">
        <v>13</v>
      </c>
    </row>
    <row r="14" spans="1:6">
      <c r="A14" s="67" t="str">
        <f>'Kostenmatrix Glasbewassing'!A11</f>
        <v>MBO College Maasvallei Boxmeer</v>
      </c>
      <c r="B14" s="67" t="str">
        <f>'Kostenmatrix Glasbewassing'!B11</f>
        <v>Begijnenstraat 2</v>
      </c>
      <c r="C14" s="67" t="e">
        <f>'Kostenmatrix Glasbewassing'!N16</f>
        <v>#DIV/0!</v>
      </c>
      <c r="D14" s="79" t="e">
        <f>C14</f>
        <v>#DIV/0!</v>
      </c>
      <c r="E14" s="79" t="e">
        <f>C14</f>
        <v>#DIV/0!</v>
      </c>
      <c r="F14" s="79" t="e">
        <f>C14</f>
        <v>#DIV/0!</v>
      </c>
    </row>
    <row r="15" spans="1:6">
      <c r="A15" s="67" t="str">
        <f>'Kostenmatrix Glasbewassing'!A17</f>
        <v>ROC Campusbaan</v>
      </c>
      <c r="B15" s="67" t="str">
        <f>'Kostenmatrix Glasbewassing'!B17</f>
        <v>Campusbaan 6</v>
      </c>
      <c r="C15" s="67" t="e">
        <f>'Kostenmatrix Glasbewassing'!N25</f>
        <v>#DIV/0!</v>
      </c>
      <c r="D15" s="80" t="e">
        <f>C15-'Kostenmatrix Glasbewassing'!N22</f>
        <v>#DIV/0!</v>
      </c>
      <c r="E15" s="80" t="e">
        <f>C15-'Kostenmatrix Glasbewassing'!N22</f>
        <v>#DIV/0!</v>
      </c>
      <c r="F15" s="80" t="e">
        <f>C15-'Kostenmatrix Glasbewassing'!N22</f>
        <v>#DIV/0!</v>
      </c>
    </row>
    <row r="16" spans="1:6">
      <c r="A16" s="67" t="str">
        <f>'Kostenmatrix Glasbewassing'!A26</f>
        <v>ROC sector Mobiliteit &amp; logistiek</v>
      </c>
      <c r="B16" s="67" t="str">
        <f>'Kostenmatrix Glasbewassing'!B26</f>
        <v>Energieweg 25</v>
      </c>
      <c r="C16" s="67" t="e">
        <f>'Kostenmatrix Glasbewassing'!N34</f>
        <v>#DIV/0!</v>
      </c>
      <c r="D16" s="79" t="e">
        <f>C16</f>
        <v>#DIV/0!</v>
      </c>
      <c r="E16" s="79" t="e">
        <f>C16</f>
        <v>#DIV/0!</v>
      </c>
      <c r="F16" s="79" t="e">
        <f>C16</f>
        <v>#DIV/0!</v>
      </c>
    </row>
    <row r="17" spans="1:6">
      <c r="A17" s="67" t="str">
        <f>'Kostenmatrix Glasbewassing'!A35</f>
        <v>ROC Technovium</v>
      </c>
      <c r="B17" s="67" t="str">
        <f>'Kostenmatrix Glasbewassing'!B35</f>
        <v>Heijendaalseweg 98</v>
      </c>
      <c r="C17" s="67" t="e">
        <f>'Kostenmatrix Glasbewassing'!N44</f>
        <v>#DIV/0!</v>
      </c>
      <c r="D17" s="81" t="e">
        <f>C17-('Kostenmatrix Glasbewassing'!N39+'Kostenmatrix Glasbewassing'!N42)</f>
        <v>#DIV/0!</v>
      </c>
      <c r="E17" s="79" t="e">
        <f>C17</f>
        <v>#DIV/0!</v>
      </c>
      <c r="F17" s="81" t="e">
        <f>C17-('Kostenmatrix Glasbewassing'!N39+'Kostenmatrix Glasbewassing'!N42)</f>
        <v>#DIV/0!</v>
      </c>
    </row>
    <row r="18" spans="1:6">
      <c r="A18" s="67" t="str">
        <f>'Kostenmatrix Glasbewassing'!A45</f>
        <v>ROC Marterstraat</v>
      </c>
      <c r="B18" s="67" t="str">
        <f>'Kostenmatrix Glasbewassing'!B45</f>
        <v>Marterstraat 45</v>
      </c>
      <c r="C18" s="67" t="e">
        <f>'Kostenmatrix Glasbewassing'!N54</f>
        <v>#DIV/0!</v>
      </c>
      <c r="D18" s="79" t="e">
        <f>C18</f>
        <v>#DIV/0!</v>
      </c>
      <c r="E18" s="79" t="e">
        <f>C18</f>
        <v>#DIV/0!</v>
      </c>
      <c r="F18" s="79" t="e">
        <f>C18</f>
        <v>#DIV/0!</v>
      </c>
    </row>
    <row r="19" spans="1:6">
      <c r="A19" s="67"/>
      <c r="B19" s="67"/>
      <c r="C19" s="76"/>
      <c r="D19" s="82"/>
      <c r="E19" s="82"/>
      <c r="F19" s="82"/>
    </row>
    <row r="20" spans="1:6">
      <c r="A20" s="67"/>
      <c r="B20" s="67"/>
      <c r="C20" s="67"/>
    </row>
    <row r="21" spans="1:6">
      <c r="A21" s="1" t="s">
        <v>132</v>
      </c>
      <c r="B21" s="68"/>
      <c r="C21" s="123" t="e">
        <f>SUM(C14:C19)</f>
        <v>#DIV/0!</v>
      </c>
      <c r="D21" s="79" t="e">
        <f>SUM(D14:D18)</f>
        <v>#DIV/0!</v>
      </c>
      <c r="E21" s="79" t="e">
        <f>SUM(E14:E18)</f>
        <v>#DIV/0!</v>
      </c>
      <c r="F21" s="79" t="e">
        <f>SUM(F14:F18)</f>
        <v>#DIV/0!</v>
      </c>
    </row>
    <row r="22" spans="1:6">
      <c r="A22" s="1" t="s">
        <v>148</v>
      </c>
      <c r="C22" s="77" t="e">
        <f>0.21*C21</f>
        <v>#DIV/0!</v>
      </c>
      <c r="D22" s="77" t="e">
        <f>0.21*D21</f>
        <v>#DIV/0!</v>
      </c>
      <c r="E22" s="77" t="e">
        <f>0.21*E21</f>
        <v>#DIV/0!</v>
      </c>
      <c r="F22" s="77" t="e">
        <f>0.21*F21</f>
        <v>#DIV/0!</v>
      </c>
    </row>
    <row r="23" spans="1:6">
      <c r="A23" s="73"/>
      <c r="B23" s="60"/>
    </row>
    <row r="24" spans="1:6">
      <c r="A24" s="73" t="s">
        <v>130</v>
      </c>
      <c r="B24" s="60"/>
      <c r="C24" s="75" t="e">
        <f>SUM(C21:C22)</f>
        <v>#DIV/0!</v>
      </c>
      <c r="D24" s="83" t="e">
        <f>SUM(D21:D22)</f>
        <v>#DIV/0!</v>
      </c>
      <c r="E24" s="83" t="e">
        <f>SUM(E21:E22)</f>
        <v>#DIV/0!</v>
      </c>
      <c r="F24" s="83" t="e">
        <f>SUM(F21:F22)</f>
        <v>#DIV/0!</v>
      </c>
    </row>
    <row r="25" spans="1:6">
      <c r="A25" s="73"/>
      <c r="B25" s="60"/>
      <c r="C25" s="75"/>
      <c r="D25" s="83"/>
      <c r="E25" s="83"/>
      <c r="F25" s="83"/>
    </row>
    <row r="26" spans="1:6">
      <c r="A26" s="1" t="s">
        <v>131</v>
      </c>
      <c r="B26" s="61"/>
    </row>
    <row r="27" spans="1:6" ht="15">
      <c r="A27" s="1"/>
      <c r="B27" s="61"/>
      <c r="C27" s="127" t="s">
        <v>155</v>
      </c>
      <c r="D27" s="128" t="e">
        <f>C24+D24+E24+F24</f>
        <v>#DIV/0!</v>
      </c>
    </row>
    <row r="28" spans="1:6">
      <c r="A28" s="1"/>
      <c r="B28" s="61"/>
    </row>
    <row r="29" spans="1:6">
      <c r="A29" s="60" t="s">
        <v>150</v>
      </c>
      <c r="B29" s="61"/>
    </row>
    <row r="30" spans="1:6">
      <c r="B30" s="69"/>
    </row>
    <row r="31" spans="1:6">
      <c r="A31" s="129" t="s">
        <v>14</v>
      </c>
      <c r="B31" s="69"/>
    </row>
    <row r="32" spans="1:6">
      <c r="A32" s="60" t="s">
        <v>25</v>
      </c>
      <c r="B32" s="60"/>
    </row>
    <row r="33" spans="1:2">
      <c r="A33" s="60" t="s">
        <v>26</v>
      </c>
      <c r="B33" s="61"/>
    </row>
    <row r="34" spans="1:2">
      <c r="A34" s="60" t="s">
        <v>27</v>
      </c>
      <c r="B34" s="61"/>
    </row>
    <row r="35" spans="1:2">
      <c r="A35" s="60" t="s">
        <v>28</v>
      </c>
      <c r="B35" s="61"/>
    </row>
    <row r="36" spans="1:2">
      <c r="A36" s="122" t="s">
        <v>154</v>
      </c>
      <c r="B36" s="60"/>
    </row>
    <row r="37" spans="1:2">
      <c r="A37" s="60" t="s">
        <v>158</v>
      </c>
      <c r="B37" s="69"/>
    </row>
  </sheetData>
  <phoneticPr fontId="25" type="noConversion"/>
  <hyperlinks>
    <hyperlink ref="A36" r:id="rId1"/>
  </hyperlinks>
  <pageMargins left="0.70866141732283472" right="0.70866141732283472" top="0.74803149606299213" bottom="0.74803149606299213" header="0.31496062992125984" footer="0.31496062992125984"/>
  <pageSetup paperSize="9" orientation="landscape" r:id="rId2"/>
  <headerFooter>
    <oddFooter>&amp;L&amp;9Paraaf Opdrachtnemer&amp;C&amp;9&amp;F
&amp;A&amp;R&amp;9Paraaf Opdrachtgever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9"/>
  <sheetViews>
    <sheetView zoomScale="70" zoomScaleNormal="70" workbookViewId="0">
      <selection activeCell="B36" sqref="B36"/>
    </sheetView>
  </sheetViews>
  <sheetFormatPr defaultRowHeight="15.75"/>
  <cols>
    <col min="1" max="1" width="54.28515625" style="94" bestFit="1" customWidth="1"/>
    <col min="2" max="2" width="20" style="94" bestFit="1" customWidth="1"/>
    <col min="3" max="3" width="24.28515625" style="94" customWidth="1"/>
    <col min="4" max="16384" width="9.140625" style="94"/>
  </cols>
  <sheetData>
    <row r="1" spans="1:35">
      <c r="A1" s="93" t="s">
        <v>25</v>
      </c>
    </row>
    <row r="2" spans="1:35">
      <c r="A2" s="93" t="s">
        <v>152</v>
      </c>
    </row>
    <row r="3" spans="1:35">
      <c r="A3" s="93" t="s">
        <v>153</v>
      </c>
    </row>
    <row r="4" spans="1:35">
      <c r="A4" s="95">
        <v>42641</v>
      </c>
    </row>
    <row r="6" spans="1:35">
      <c r="A6" s="96" t="s">
        <v>60</v>
      </c>
    </row>
    <row r="8" spans="1:35" s="101" customFormat="1" ht="12.75" customHeight="1">
      <c r="A8" s="97"/>
      <c r="B8" s="97"/>
      <c r="C8" s="9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100"/>
    </row>
    <row r="9" spans="1:35" s="110" customFormat="1" ht="12.75" customHeight="1">
      <c r="A9" s="102" t="s">
        <v>61</v>
      </c>
      <c r="B9" s="102" t="s">
        <v>62</v>
      </c>
      <c r="C9" s="103" t="s">
        <v>34</v>
      </c>
      <c r="D9" s="104"/>
      <c r="E9" s="105"/>
      <c r="F9" s="104"/>
      <c r="G9" s="106"/>
      <c r="H9" s="107"/>
      <c r="I9" s="104"/>
      <c r="J9" s="107"/>
      <c r="K9" s="106"/>
      <c r="L9" s="106"/>
      <c r="M9" s="108"/>
      <c r="N9" s="108"/>
      <c r="O9" s="108"/>
      <c r="P9" s="108"/>
      <c r="Q9" s="108"/>
      <c r="R9" s="108"/>
      <c r="S9" s="108"/>
      <c r="T9" s="108"/>
      <c r="U9" s="108"/>
      <c r="V9" s="108"/>
      <c r="W9" s="108"/>
      <c r="X9" s="108"/>
      <c r="Y9" s="108"/>
      <c r="Z9" s="108"/>
      <c r="AA9" s="108"/>
      <c r="AB9" s="108"/>
      <c r="AC9" s="108"/>
      <c r="AD9" s="108"/>
      <c r="AE9" s="108"/>
      <c r="AF9" s="108"/>
      <c r="AG9" s="108"/>
      <c r="AH9" s="99"/>
      <c r="AI9" s="109"/>
    </row>
    <row r="10" spans="1:35" s="114" customFormat="1" ht="12.75" customHeight="1">
      <c r="A10" s="111"/>
      <c r="B10" s="111"/>
      <c r="C10" s="103" t="s">
        <v>40</v>
      </c>
      <c r="D10" s="104"/>
      <c r="E10" s="105"/>
      <c r="F10" s="105"/>
      <c r="G10" s="106"/>
      <c r="H10" s="105"/>
      <c r="I10" s="105"/>
      <c r="J10" s="107"/>
      <c r="K10" s="105"/>
      <c r="L10" s="105"/>
      <c r="M10" s="112"/>
      <c r="N10" s="112"/>
      <c r="O10" s="112"/>
      <c r="P10" s="112"/>
      <c r="Q10" s="112"/>
      <c r="R10" s="112"/>
      <c r="S10" s="112"/>
      <c r="T10" s="112"/>
      <c r="U10" s="112"/>
      <c r="V10" s="112"/>
      <c r="W10" s="112"/>
      <c r="X10" s="112"/>
      <c r="Y10" s="112"/>
      <c r="Z10" s="112"/>
      <c r="AA10" s="112"/>
      <c r="AB10" s="112"/>
      <c r="AC10" s="112"/>
      <c r="AD10" s="112"/>
      <c r="AE10" s="112"/>
      <c r="AF10" s="112"/>
      <c r="AG10" s="112"/>
      <c r="AH10" s="130"/>
      <c r="AI10" s="113"/>
    </row>
    <row r="11" spans="1:35" s="110" customFormat="1" ht="12.75" customHeight="1">
      <c r="A11" s="102"/>
      <c r="B11" s="102"/>
      <c r="C11" s="103" t="s">
        <v>63</v>
      </c>
      <c r="D11" s="104"/>
      <c r="E11" s="105"/>
      <c r="F11" s="104"/>
      <c r="G11" s="106"/>
      <c r="H11" s="107"/>
      <c r="I11" s="104"/>
      <c r="J11" s="107"/>
      <c r="K11" s="106"/>
      <c r="L11" s="106"/>
      <c r="M11" s="108"/>
      <c r="N11" s="108"/>
      <c r="O11" s="108"/>
      <c r="P11" s="108"/>
      <c r="Q11" s="108"/>
      <c r="R11" s="108"/>
      <c r="S11" s="108"/>
      <c r="T11" s="108"/>
      <c r="U11" s="108"/>
      <c r="V11" s="108"/>
      <c r="W11" s="108"/>
      <c r="X11" s="108"/>
      <c r="Y11" s="108"/>
      <c r="Z11" s="108"/>
      <c r="AA11" s="108"/>
      <c r="AB11" s="108"/>
      <c r="AC11" s="108"/>
      <c r="AD11" s="108"/>
      <c r="AE11" s="108"/>
      <c r="AF11" s="108"/>
      <c r="AG11" s="108"/>
      <c r="AH11" s="99"/>
      <c r="AI11" s="109"/>
    </row>
    <row r="12" spans="1:35" s="101" customFormat="1" ht="12.75" customHeight="1" thickBot="1">
      <c r="A12" s="115"/>
      <c r="B12" s="115"/>
      <c r="C12" s="116" t="s">
        <v>64</v>
      </c>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100"/>
    </row>
    <row r="13" spans="1:35" s="101" customFormat="1" ht="12.75" customHeight="1" thickTop="1">
      <c r="A13" s="117"/>
      <c r="B13" s="117"/>
      <c r="C13" s="118"/>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100"/>
    </row>
    <row r="14" spans="1:35" s="101" customFormat="1" ht="12.75" customHeight="1">
      <c r="A14" s="117" t="s">
        <v>65</v>
      </c>
      <c r="B14" s="117" t="s">
        <v>66</v>
      </c>
      <c r="C14" s="11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100"/>
    </row>
    <row r="15" spans="1:35" s="101" customFormat="1" ht="12.75" customHeight="1">
      <c r="A15" s="117" t="s">
        <v>65</v>
      </c>
      <c r="B15" s="117" t="s">
        <v>67</v>
      </c>
      <c r="C15" s="11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100"/>
    </row>
    <row r="16" spans="1:35" s="101" customFormat="1" ht="12.75" customHeight="1">
      <c r="A16" s="117" t="s">
        <v>68</v>
      </c>
      <c r="B16" s="117" t="s">
        <v>69</v>
      </c>
      <c r="C16" s="11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100"/>
    </row>
    <row r="17" spans="1:35" s="101" customFormat="1" ht="12.75" customHeight="1">
      <c r="A17" s="117" t="s">
        <v>70</v>
      </c>
      <c r="B17" s="117" t="s">
        <v>71</v>
      </c>
      <c r="C17" s="11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100"/>
    </row>
    <row r="18" spans="1:35" s="101" customFormat="1" ht="12.75" customHeight="1">
      <c r="A18" s="117" t="s">
        <v>70</v>
      </c>
      <c r="B18" s="117" t="s">
        <v>72</v>
      </c>
      <c r="C18" s="11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100"/>
    </row>
    <row r="19" spans="1:35" s="101" customFormat="1" ht="12.75" customHeight="1">
      <c r="A19" s="117" t="s">
        <v>70</v>
      </c>
      <c r="B19" s="117" t="s">
        <v>67</v>
      </c>
      <c r="C19" s="133"/>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100"/>
    </row>
    <row r="20" spans="1:35" s="101" customFormat="1" ht="12.75" customHeight="1">
      <c r="A20" s="117" t="s">
        <v>73</v>
      </c>
      <c r="B20" s="117" t="s">
        <v>74</v>
      </c>
      <c r="C20" s="132"/>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100"/>
    </row>
    <row r="21" spans="1:35" s="101" customFormat="1" ht="12.75" customHeight="1">
      <c r="A21" s="117" t="s">
        <v>75</v>
      </c>
      <c r="B21" s="117" t="s">
        <v>74</v>
      </c>
      <c r="C21" s="11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100"/>
    </row>
    <row r="22" spans="1:35" s="101" customFormat="1" ht="12.75" customHeight="1">
      <c r="A22" s="117" t="s">
        <v>73</v>
      </c>
      <c r="B22" s="117" t="s">
        <v>76</v>
      </c>
      <c r="C22" s="11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100"/>
    </row>
    <row r="23" spans="1:35" s="101" customFormat="1" ht="12.75" customHeight="1">
      <c r="A23" s="117" t="s">
        <v>75</v>
      </c>
      <c r="B23" s="117" t="s">
        <v>76</v>
      </c>
      <c r="C23" s="11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100"/>
    </row>
    <row r="24" spans="1:35" s="101" customFormat="1" ht="12.75" customHeight="1">
      <c r="A24" s="120" t="s">
        <v>77</v>
      </c>
      <c r="B24" s="117" t="s">
        <v>160</v>
      </c>
      <c r="C24" s="11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100"/>
    </row>
    <row r="25" spans="1:35">
      <c r="A25" s="121" t="s">
        <v>137</v>
      </c>
      <c r="B25" s="121" t="s">
        <v>138</v>
      </c>
      <c r="C25" s="119"/>
      <c r="AH25" s="131"/>
    </row>
    <row r="26" spans="1:35">
      <c r="AH26" s="131"/>
    </row>
    <row r="27" spans="1:35">
      <c r="AH27" s="131"/>
    </row>
    <row r="28" spans="1:35">
      <c r="AH28" s="131"/>
    </row>
    <row r="29" spans="1:35">
      <c r="AH29" s="131"/>
    </row>
  </sheetData>
  <phoneticPr fontId="25" type="noConversion"/>
  <pageMargins left="0.70866141732283472" right="0.70866141732283472" top="0.74803149606299213" bottom="0.74803149606299213" header="0.31496062992125984" footer="0.31496062992125984"/>
  <pageSetup paperSize="9" scale="86" orientation="portrait" r:id="rId1"/>
  <headerFooter>
    <oddFooter>&amp;L&amp;9Paraaf Opdrachtnemer&amp;C&amp;9&amp;F
&amp;A&amp;R&amp;9Paraaf Opdrachtgever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2"/>
  <sheetViews>
    <sheetView zoomScaleNormal="100" workbookViewId="0">
      <selection activeCell="A4" sqref="A4"/>
    </sheetView>
  </sheetViews>
  <sheetFormatPr defaultRowHeight="12.75"/>
  <cols>
    <col min="1" max="1" width="9.42578125" style="1" customWidth="1"/>
    <col min="2" max="6" width="9.140625" style="1"/>
    <col min="7" max="7" width="2" style="1" bestFit="1" customWidth="1"/>
    <col min="8" max="16384" width="9.140625" style="1"/>
  </cols>
  <sheetData>
    <row r="1" spans="1:13">
      <c r="A1" s="60" t="s">
        <v>25</v>
      </c>
    </row>
    <row r="2" spans="1:13">
      <c r="A2" s="60" t="s">
        <v>152</v>
      </c>
    </row>
    <row r="3" spans="1:13">
      <c r="A3" s="60" t="s">
        <v>153</v>
      </c>
    </row>
    <row r="4" spans="1:13">
      <c r="A4" s="92">
        <v>42641</v>
      </c>
    </row>
    <row r="5" spans="1:13">
      <c r="A5" s="92"/>
    </row>
    <row r="6" spans="1:13">
      <c r="A6" s="45" t="s">
        <v>78</v>
      </c>
      <c r="B6" s="2"/>
      <c r="D6" s="2"/>
      <c r="E6" s="2"/>
      <c r="F6" s="2"/>
      <c r="G6" s="2"/>
      <c r="H6" s="2"/>
      <c r="I6" s="2"/>
    </row>
    <row r="9" spans="1:13">
      <c r="A9" s="1" t="s">
        <v>79</v>
      </c>
    </row>
    <row r="10" spans="1:13">
      <c r="A10" s="1" t="s">
        <v>80</v>
      </c>
    </row>
    <row r="11" spans="1:13">
      <c r="A11" s="1" t="s">
        <v>81</v>
      </c>
    </row>
    <row r="13" spans="1:13">
      <c r="A13" s="1" t="s">
        <v>82</v>
      </c>
    </row>
    <row r="14" spans="1:13">
      <c r="A14" s="46" t="s">
        <v>83</v>
      </c>
      <c r="B14" s="3" t="s">
        <v>84</v>
      </c>
      <c r="M14" s="3"/>
    </row>
    <row r="15" spans="1:13">
      <c r="A15" s="46" t="s">
        <v>85</v>
      </c>
      <c r="B15" s="3" t="s">
        <v>86</v>
      </c>
      <c r="M15" s="3"/>
    </row>
    <row r="16" spans="1:13">
      <c r="A16" s="46" t="s">
        <v>87</v>
      </c>
      <c r="B16" s="3" t="s">
        <v>88</v>
      </c>
      <c r="M16" s="3"/>
    </row>
    <row r="17" spans="1:12">
      <c r="A17" s="3" t="s">
        <v>89</v>
      </c>
      <c r="B17" s="3" t="s">
        <v>90</v>
      </c>
    </row>
    <row r="18" spans="1:12">
      <c r="A18" s="3" t="s">
        <v>91</v>
      </c>
      <c r="B18" s="3" t="s">
        <v>92</v>
      </c>
    </row>
    <row r="19" spans="1:12">
      <c r="A19" s="3"/>
      <c r="B19" s="3"/>
    </row>
    <row r="20" spans="1:12">
      <c r="A20" s="3"/>
      <c r="B20" s="3"/>
      <c r="H20" s="47" t="s">
        <v>7</v>
      </c>
      <c r="I20" s="47" t="s">
        <v>8</v>
      </c>
      <c r="J20" s="47" t="s">
        <v>9</v>
      </c>
      <c r="K20" s="47" t="s">
        <v>10</v>
      </c>
      <c r="L20" s="47" t="s">
        <v>11</v>
      </c>
    </row>
    <row r="21" spans="1:12">
      <c r="A21" s="1" t="s">
        <v>93</v>
      </c>
      <c r="B21" s="1" t="s">
        <v>94</v>
      </c>
      <c r="G21" s="1" t="s">
        <v>95</v>
      </c>
      <c r="H21" s="89"/>
      <c r="I21" s="89"/>
      <c r="J21" s="89"/>
      <c r="K21" s="89"/>
      <c r="L21" s="89"/>
    </row>
    <row r="22" spans="1:12">
      <c r="B22" s="1" t="s">
        <v>96</v>
      </c>
      <c r="G22" s="1" t="s">
        <v>95</v>
      </c>
      <c r="H22" s="89"/>
      <c r="I22" s="89"/>
      <c r="J22" s="89"/>
      <c r="K22" s="89"/>
      <c r="L22" s="89"/>
    </row>
    <row r="23" spans="1:12">
      <c r="H23" s="48"/>
      <c r="I23" s="48"/>
      <c r="J23" s="48"/>
      <c r="K23" s="48"/>
      <c r="L23" s="48"/>
    </row>
    <row r="24" spans="1:12">
      <c r="A24" s="1" t="s">
        <v>97</v>
      </c>
      <c r="B24" s="1" t="s">
        <v>98</v>
      </c>
      <c r="G24" s="1" t="s">
        <v>95</v>
      </c>
      <c r="H24" s="89"/>
      <c r="I24" s="89"/>
      <c r="J24" s="89"/>
      <c r="K24" s="89"/>
      <c r="L24" s="89"/>
    </row>
    <row r="25" spans="1:12">
      <c r="B25" s="1" t="s">
        <v>99</v>
      </c>
      <c r="G25" s="1" t="s">
        <v>95</v>
      </c>
      <c r="H25" s="89"/>
      <c r="I25" s="89"/>
      <c r="J25" s="89"/>
      <c r="K25" s="89"/>
      <c r="L25" s="89"/>
    </row>
    <row r="26" spans="1:12">
      <c r="B26" s="1" t="s">
        <v>100</v>
      </c>
      <c r="G26" s="1" t="s">
        <v>95</v>
      </c>
      <c r="H26" s="89"/>
      <c r="I26" s="89"/>
      <c r="J26" s="89"/>
      <c r="K26" s="89"/>
      <c r="L26" s="89"/>
    </row>
    <row r="27" spans="1:12">
      <c r="H27" s="48"/>
      <c r="I27" s="48"/>
      <c r="J27" s="48"/>
      <c r="K27" s="48"/>
      <c r="L27" s="48"/>
    </row>
    <row r="28" spans="1:12">
      <c r="A28" s="1" t="s">
        <v>101</v>
      </c>
      <c r="B28" s="1" t="s">
        <v>102</v>
      </c>
      <c r="G28" s="1" t="s">
        <v>95</v>
      </c>
      <c r="H28" s="89"/>
      <c r="I28" s="89"/>
      <c r="J28" s="89"/>
      <c r="K28" s="89"/>
      <c r="L28" s="89"/>
    </row>
    <row r="29" spans="1:12">
      <c r="B29" s="1" t="s">
        <v>103</v>
      </c>
      <c r="G29" s="1" t="s">
        <v>95</v>
      </c>
      <c r="H29" s="89"/>
      <c r="I29" s="89"/>
      <c r="J29" s="89"/>
      <c r="K29" s="89"/>
      <c r="L29" s="89"/>
    </row>
    <row r="30" spans="1:12">
      <c r="H30" s="48"/>
      <c r="I30" s="48"/>
      <c r="J30" s="48"/>
      <c r="K30" s="48"/>
      <c r="L30" s="48"/>
    </row>
    <row r="31" spans="1:12">
      <c r="A31" s="1" t="s">
        <v>104</v>
      </c>
      <c r="B31" s="1" t="s">
        <v>105</v>
      </c>
      <c r="G31" s="1" t="s">
        <v>95</v>
      </c>
      <c r="H31" s="89"/>
      <c r="I31" s="89"/>
      <c r="J31" s="89"/>
      <c r="K31" s="89"/>
      <c r="L31" s="89"/>
    </row>
    <row r="32" spans="1:12">
      <c r="H32" s="48"/>
      <c r="I32" s="48"/>
      <c r="J32" s="48"/>
      <c r="K32" s="48"/>
      <c r="L32" s="48"/>
    </row>
  </sheetData>
  <phoneticPr fontId="25" type="noConversion"/>
  <pageMargins left="0.70866141732283472" right="0.70866141732283472" top="0.74803149606299213" bottom="0.74803149606299213" header="0.31496062992125984" footer="0.31496062992125984"/>
  <pageSetup paperSize="9" scale="90" orientation="portrait" r:id="rId1"/>
  <headerFooter>
    <oddFooter>&amp;L&amp;9Paraaf Opdrachtnemer&amp;C&amp;9&amp;F
&amp;A&amp;R&amp;9Paraaf Opdrachtgever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28"/>
  <sheetViews>
    <sheetView zoomScaleNormal="100" workbookViewId="0">
      <selection activeCell="A4" sqref="A4"/>
    </sheetView>
  </sheetViews>
  <sheetFormatPr defaultRowHeight="12.75"/>
  <cols>
    <col min="1" max="1" width="9" style="53" customWidth="1"/>
    <col min="2" max="2" width="2" style="50" customWidth="1"/>
    <col min="3" max="3" width="9.140625" style="51"/>
    <col min="4" max="4" width="5" style="51" customWidth="1"/>
    <col min="5" max="5" width="7.28515625" style="52" customWidth="1"/>
    <col min="6" max="6" width="7.5703125" style="51" customWidth="1"/>
    <col min="7" max="7" width="5.7109375" style="51" customWidth="1"/>
    <col min="8" max="8" width="7.28515625" style="51" customWidth="1"/>
    <col min="9" max="9" width="7.5703125" style="51" customWidth="1"/>
    <col min="10" max="10" width="5.7109375" style="51" customWidth="1"/>
    <col min="11" max="11" width="7.28515625" style="51" customWidth="1"/>
    <col min="12" max="12" width="21.85546875" style="51" customWidth="1"/>
    <col min="13" max="13" width="5.7109375" style="51" customWidth="1"/>
    <col min="14" max="14" width="7.140625" style="52" customWidth="1"/>
    <col min="15" max="17" width="9.140625" style="51"/>
    <col min="18" max="18" width="12" style="51" customWidth="1"/>
    <col min="19" max="16384" width="9.140625" style="51"/>
  </cols>
  <sheetData>
    <row r="1" spans="1:17">
      <c r="A1" s="60" t="s">
        <v>25</v>
      </c>
    </row>
    <row r="2" spans="1:17">
      <c r="A2" s="60" t="s">
        <v>152</v>
      </c>
    </row>
    <row r="3" spans="1:17">
      <c r="A3" s="60" t="s">
        <v>153</v>
      </c>
    </row>
    <row r="4" spans="1:17">
      <c r="A4" s="92">
        <v>42641</v>
      </c>
    </row>
    <row r="6" spans="1:17" ht="15">
      <c r="A6" s="49" t="s">
        <v>106</v>
      </c>
    </row>
    <row r="7" spans="1:17">
      <c r="A7" s="90" t="s">
        <v>151</v>
      </c>
      <c r="E7" s="54"/>
    </row>
    <row r="8" spans="1:17">
      <c r="A8" s="55" t="s">
        <v>107</v>
      </c>
    </row>
    <row r="9" spans="1:17" ht="14.25">
      <c r="A9" s="56" t="s">
        <v>108</v>
      </c>
      <c r="N9" s="51"/>
    </row>
    <row r="10" spans="1:17">
      <c r="N10" s="51"/>
    </row>
    <row r="11" spans="1:17" ht="14.25">
      <c r="A11" s="53" t="s">
        <v>109</v>
      </c>
      <c r="D11" s="51" t="s">
        <v>110</v>
      </c>
      <c r="G11" s="51" t="s">
        <v>110</v>
      </c>
      <c r="N11" s="51"/>
    </row>
    <row r="12" spans="1:17">
      <c r="D12" s="51" t="s">
        <v>111</v>
      </c>
      <c r="G12" s="51" t="s">
        <v>112</v>
      </c>
      <c r="N12" s="51"/>
    </row>
    <row r="13" spans="1:17" ht="14.25">
      <c r="A13" s="53">
        <v>0</v>
      </c>
      <c r="B13" s="57" t="s">
        <v>113</v>
      </c>
      <c r="C13" s="53" t="s">
        <v>114</v>
      </c>
      <c r="D13" s="58" t="s">
        <v>95</v>
      </c>
      <c r="E13" s="91"/>
      <c r="G13" s="58" t="s">
        <v>95</v>
      </c>
      <c r="H13" s="91"/>
      <c r="I13" s="51" t="s">
        <v>115</v>
      </c>
      <c r="M13" s="50"/>
      <c r="N13" s="50"/>
      <c r="O13" s="50"/>
      <c r="P13" s="50"/>
      <c r="Q13" s="50"/>
    </row>
    <row r="14" spans="1:17" ht="14.25">
      <c r="A14" s="53">
        <v>51</v>
      </c>
      <c r="B14" s="57" t="s">
        <v>113</v>
      </c>
      <c r="C14" s="53" t="s">
        <v>116</v>
      </c>
      <c r="D14" s="58" t="s">
        <v>95</v>
      </c>
      <c r="E14" s="91"/>
      <c r="G14" s="58" t="s">
        <v>95</v>
      </c>
      <c r="H14" s="91"/>
      <c r="I14" s="51" t="s">
        <v>115</v>
      </c>
      <c r="M14" s="50"/>
      <c r="N14" s="50"/>
      <c r="O14" s="50"/>
      <c r="P14" s="50"/>
      <c r="Q14" s="50"/>
    </row>
    <row r="15" spans="1:17" ht="14.25">
      <c r="A15" s="53">
        <v>101</v>
      </c>
      <c r="B15" s="57" t="s">
        <v>113</v>
      </c>
      <c r="C15" s="53" t="s">
        <v>117</v>
      </c>
      <c r="D15" s="58" t="s">
        <v>95</v>
      </c>
      <c r="E15" s="91"/>
      <c r="G15" s="58" t="s">
        <v>95</v>
      </c>
      <c r="H15" s="91"/>
      <c r="I15" s="51" t="s">
        <v>115</v>
      </c>
      <c r="M15" s="50"/>
      <c r="N15" s="50"/>
      <c r="O15" s="50"/>
      <c r="P15" s="50"/>
      <c r="Q15" s="50"/>
    </row>
    <row r="16" spans="1:17" ht="14.25">
      <c r="A16" s="53">
        <v>151</v>
      </c>
      <c r="B16" s="57" t="s">
        <v>113</v>
      </c>
      <c r="C16" s="53" t="s">
        <v>118</v>
      </c>
      <c r="D16" s="58" t="s">
        <v>95</v>
      </c>
      <c r="E16" s="91"/>
      <c r="G16" s="58" t="s">
        <v>95</v>
      </c>
      <c r="H16" s="91"/>
      <c r="I16" s="51" t="s">
        <v>115</v>
      </c>
      <c r="M16" s="50"/>
      <c r="N16" s="50"/>
      <c r="O16" s="50"/>
      <c r="P16" s="50"/>
      <c r="Q16" s="50"/>
    </row>
    <row r="17" spans="1:17" ht="14.25">
      <c r="A17" s="53" t="s">
        <v>119</v>
      </c>
      <c r="B17" s="57"/>
      <c r="D17" s="58" t="s">
        <v>95</v>
      </c>
      <c r="E17" s="91"/>
      <c r="G17" s="58" t="s">
        <v>95</v>
      </c>
      <c r="H17" s="91"/>
      <c r="I17" s="51" t="s">
        <v>115</v>
      </c>
      <c r="M17" s="50"/>
      <c r="N17" s="50"/>
      <c r="O17" s="50"/>
      <c r="P17" s="50"/>
      <c r="Q17" s="50"/>
    </row>
    <row r="19" spans="1:17">
      <c r="A19" s="53" t="s">
        <v>120</v>
      </c>
    </row>
    <row r="21" spans="1:17">
      <c r="F21" s="52"/>
      <c r="G21" s="52"/>
      <c r="H21" s="52"/>
    </row>
    <row r="22" spans="1:17" ht="14.25">
      <c r="A22" s="53" t="s">
        <v>109</v>
      </c>
      <c r="D22" s="51" t="s">
        <v>121</v>
      </c>
      <c r="E22" s="51"/>
      <c r="F22" s="52"/>
      <c r="G22" s="52"/>
      <c r="H22" s="52"/>
    </row>
    <row r="23" spans="1:17">
      <c r="D23" s="51" t="s">
        <v>122</v>
      </c>
      <c r="E23" s="51"/>
      <c r="F23" s="52"/>
      <c r="H23" s="84"/>
    </row>
    <row r="24" spans="1:17" ht="14.25">
      <c r="A24" s="53">
        <v>0</v>
      </c>
      <c r="B24" s="57" t="s">
        <v>113</v>
      </c>
      <c r="C24" s="53" t="s">
        <v>123</v>
      </c>
      <c r="D24" s="58" t="s">
        <v>95</v>
      </c>
      <c r="E24" s="91"/>
      <c r="F24" s="53"/>
      <c r="H24" s="85"/>
    </row>
    <row r="25" spans="1:17" ht="14.25">
      <c r="A25" s="53">
        <v>6</v>
      </c>
      <c r="B25" s="57" t="s">
        <v>113</v>
      </c>
      <c r="C25" s="53" t="s">
        <v>124</v>
      </c>
      <c r="D25" s="58" t="s">
        <v>95</v>
      </c>
      <c r="E25" s="91"/>
      <c r="F25" s="53"/>
      <c r="H25" s="85"/>
    </row>
    <row r="26" spans="1:17" ht="14.25">
      <c r="A26" s="53">
        <v>11</v>
      </c>
      <c r="B26" s="57" t="s">
        <v>113</v>
      </c>
      <c r="C26" s="53" t="s">
        <v>125</v>
      </c>
      <c r="D26" s="58" t="s">
        <v>95</v>
      </c>
      <c r="E26" s="91"/>
      <c r="F26" s="52"/>
      <c r="H26" s="85"/>
    </row>
    <row r="27" spans="1:17" ht="14.25">
      <c r="A27" s="53">
        <v>21</v>
      </c>
      <c r="B27" s="57" t="s">
        <v>113</v>
      </c>
      <c r="C27" s="53" t="s">
        <v>114</v>
      </c>
      <c r="D27" s="58" t="s">
        <v>95</v>
      </c>
      <c r="E27" s="91"/>
      <c r="F27" s="52"/>
      <c r="H27" s="85"/>
    </row>
    <row r="28" spans="1:17" ht="14.25">
      <c r="A28" s="53" t="s">
        <v>126</v>
      </c>
      <c r="B28" s="57"/>
      <c r="D28" s="58" t="s">
        <v>95</v>
      </c>
      <c r="E28" s="91"/>
      <c r="F28" s="52"/>
      <c r="H28" s="85"/>
    </row>
  </sheetData>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39"/>
  <sheetViews>
    <sheetView zoomScaleNormal="100" workbookViewId="0">
      <selection activeCell="A5" sqref="A5"/>
    </sheetView>
  </sheetViews>
  <sheetFormatPr defaultRowHeight="12.75"/>
  <cols>
    <col min="1" max="1" width="13" style="53" customWidth="1"/>
    <col min="2" max="2" width="3.85546875" style="50" customWidth="1"/>
    <col min="3" max="3" width="9.140625" style="51"/>
    <col min="4" max="4" width="3.7109375" style="51" customWidth="1"/>
    <col min="5" max="5" width="7.28515625" style="52" customWidth="1"/>
    <col min="6" max="6" width="7.5703125" style="51" customWidth="1"/>
    <col min="7" max="7" width="3.42578125" style="51" customWidth="1"/>
    <col min="8" max="8" width="7.28515625" style="51" customWidth="1"/>
    <col min="9" max="9" width="7.5703125" style="51" customWidth="1"/>
    <col min="10" max="10" width="5.7109375" style="51" customWidth="1"/>
    <col min="11" max="11" width="7.28515625" style="51" customWidth="1"/>
    <col min="12" max="12" width="21.85546875" style="51" customWidth="1"/>
    <col min="13" max="13" width="9.140625" style="51"/>
    <col min="14" max="14" width="16" style="51" customWidth="1"/>
    <col min="15" max="15" width="5.7109375" style="51" customWidth="1"/>
    <col min="16" max="16" width="7.140625" style="52" customWidth="1"/>
    <col min="17" max="19" width="9.140625" style="51"/>
    <col min="20" max="20" width="12" style="51" customWidth="1"/>
    <col min="21" max="16384" width="9.140625" style="51"/>
  </cols>
  <sheetData>
    <row r="1" spans="1:19">
      <c r="A1" s="60" t="s">
        <v>25</v>
      </c>
    </row>
    <row r="2" spans="1:19">
      <c r="A2" s="60" t="s">
        <v>152</v>
      </c>
    </row>
    <row r="3" spans="1:19">
      <c r="A3" s="60" t="s">
        <v>153</v>
      </c>
    </row>
    <row r="4" spans="1:19">
      <c r="A4" s="92">
        <v>42641</v>
      </c>
    </row>
    <row r="7" spans="1:19" ht="15">
      <c r="A7" s="49" t="s">
        <v>127</v>
      </c>
    </row>
    <row r="8" spans="1:19">
      <c r="A8" s="90" t="s">
        <v>151</v>
      </c>
      <c r="E8" s="54"/>
    </row>
    <row r="9" spans="1:19">
      <c r="A9" s="55" t="s">
        <v>128</v>
      </c>
    </row>
    <row r="10" spans="1:19" ht="14.25">
      <c r="A10" s="56" t="s">
        <v>108</v>
      </c>
      <c r="P10" s="51"/>
    </row>
    <row r="11" spans="1:19">
      <c r="P11" s="51"/>
    </row>
    <row r="12" spans="1:19" ht="14.25">
      <c r="A12" s="53" t="s">
        <v>109</v>
      </c>
      <c r="D12" s="51" t="s">
        <v>110</v>
      </c>
      <c r="G12" s="51" t="s">
        <v>110</v>
      </c>
      <c r="P12" s="51"/>
    </row>
    <row r="13" spans="1:19">
      <c r="D13" s="51" t="s">
        <v>111</v>
      </c>
      <c r="G13" s="51" t="s">
        <v>112</v>
      </c>
      <c r="M13" s="50"/>
      <c r="P13" s="51"/>
    </row>
    <row r="14" spans="1:19" ht="14.25">
      <c r="A14" s="53">
        <v>0</v>
      </c>
      <c r="B14" s="57" t="s">
        <v>113</v>
      </c>
      <c r="C14" s="53" t="s">
        <v>114</v>
      </c>
      <c r="D14" s="58" t="s">
        <v>95</v>
      </c>
      <c r="E14" s="91"/>
      <c r="G14" s="58" t="s">
        <v>95</v>
      </c>
      <c r="H14" s="91"/>
      <c r="M14" s="50"/>
      <c r="N14" s="50"/>
      <c r="O14" s="50"/>
      <c r="P14" s="50"/>
      <c r="Q14" s="50"/>
      <c r="R14" s="50"/>
      <c r="S14" s="50"/>
    </row>
    <row r="15" spans="1:19" ht="14.25">
      <c r="A15" s="53">
        <v>51</v>
      </c>
      <c r="B15" s="57" t="s">
        <v>113</v>
      </c>
      <c r="C15" s="53" t="s">
        <v>116</v>
      </c>
      <c r="D15" s="58" t="s">
        <v>95</v>
      </c>
      <c r="E15" s="91"/>
      <c r="G15" s="58" t="s">
        <v>95</v>
      </c>
      <c r="H15" s="91"/>
      <c r="M15" s="50"/>
      <c r="N15" s="50"/>
      <c r="O15" s="50"/>
      <c r="P15" s="50"/>
      <c r="Q15" s="50"/>
      <c r="R15" s="50"/>
      <c r="S15" s="50"/>
    </row>
    <row r="16" spans="1:19" ht="14.25">
      <c r="A16" s="53">
        <v>101</v>
      </c>
      <c r="B16" s="57" t="s">
        <v>113</v>
      </c>
      <c r="C16" s="53" t="s">
        <v>117</v>
      </c>
      <c r="D16" s="58" t="s">
        <v>95</v>
      </c>
      <c r="E16" s="91"/>
      <c r="G16" s="58" t="s">
        <v>95</v>
      </c>
      <c r="H16" s="91"/>
      <c r="M16" s="50"/>
      <c r="N16" s="50"/>
      <c r="O16" s="50"/>
      <c r="P16" s="50"/>
      <c r="Q16" s="50"/>
      <c r="R16" s="50"/>
      <c r="S16" s="50"/>
    </row>
    <row r="17" spans="1:19" ht="14.25">
      <c r="A17" s="53">
        <v>151</v>
      </c>
      <c r="B17" s="57" t="s">
        <v>113</v>
      </c>
      <c r="C17" s="53" t="s">
        <v>118</v>
      </c>
      <c r="D17" s="58" t="s">
        <v>95</v>
      </c>
      <c r="E17" s="91"/>
      <c r="G17" s="58" t="s">
        <v>95</v>
      </c>
      <c r="H17" s="91"/>
      <c r="M17" s="50"/>
      <c r="N17" s="50"/>
      <c r="O17" s="50"/>
      <c r="P17" s="50"/>
      <c r="Q17" s="50"/>
      <c r="R17" s="50"/>
      <c r="S17" s="50"/>
    </row>
    <row r="18" spans="1:19" ht="14.25">
      <c r="A18" s="53" t="s">
        <v>119</v>
      </c>
      <c r="B18" s="57"/>
      <c r="D18" s="58" t="s">
        <v>95</v>
      </c>
      <c r="E18" s="91"/>
      <c r="G18" s="58" t="s">
        <v>95</v>
      </c>
      <c r="H18" s="91"/>
      <c r="N18" s="50"/>
      <c r="O18" s="50"/>
      <c r="P18" s="50"/>
      <c r="Q18" s="50"/>
      <c r="R18" s="50"/>
      <c r="S18" s="50"/>
    </row>
    <row r="20" spans="1:19">
      <c r="A20" s="53" t="s">
        <v>120</v>
      </c>
    </row>
    <row r="22" spans="1:19">
      <c r="F22" s="52"/>
      <c r="G22" s="52"/>
      <c r="H22" s="52"/>
    </row>
    <row r="23" spans="1:19" ht="14.25">
      <c r="A23" s="53" t="s">
        <v>109</v>
      </c>
      <c r="D23" s="51" t="s">
        <v>121</v>
      </c>
      <c r="E23" s="51"/>
      <c r="F23" s="52"/>
      <c r="G23" s="52"/>
      <c r="H23" s="52"/>
    </row>
    <row r="24" spans="1:19">
      <c r="D24" s="51" t="s">
        <v>122</v>
      </c>
      <c r="E24" s="51"/>
      <c r="F24" s="52"/>
    </row>
    <row r="25" spans="1:19" ht="14.25">
      <c r="A25" s="53">
        <v>0</v>
      </c>
      <c r="B25" s="57" t="s">
        <v>113</v>
      </c>
      <c r="C25" s="53" t="s">
        <v>123</v>
      </c>
      <c r="D25" s="58" t="s">
        <v>95</v>
      </c>
      <c r="E25" s="91"/>
      <c r="F25" s="53"/>
    </row>
    <row r="26" spans="1:19" ht="14.25">
      <c r="A26" s="53">
        <v>6</v>
      </c>
      <c r="B26" s="57" t="s">
        <v>113</v>
      </c>
      <c r="C26" s="53" t="s">
        <v>124</v>
      </c>
      <c r="D26" s="58" t="s">
        <v>95</v>
      </c>
      <c r="E26" s="91"/>
      <c r="F26" s="53"/>
    </row>
    <row r="27" spans="1:19" ht="14.25">
      <c r="A27" s="53">
        <v>11</v>
      </c>
      <c r="B27" s="57" t="s">
        <v>113</v>
      </c>
      <c r="C27" s="53" t="s">
        <v>125</v>
      </c>
      <c r="D27" s="58" t="s">
        <v>95</v>
      </c>
      <c r="E27" s="91"/>
      <c r="F27" s="52"/>
    </row>
    <row r="28" spans="1:19" ht="14.25">
      <c r="A28" s="53">
        <v>21</v>
      </c>
      <c r="B28" s="57" t="s">
        <v>113</v>
      </c>
      <c r="C28" s="53" t="s">
        <v>114</v>
      </c>
      <c r="D28" s="58" t="s">
        <v>95</v>
      </c>
      <c r="E28" s="91"/>
      <c r="F28" s="52"/>
    </row>
    <row r="29" spans="1:19" ht="14.25">
      <c r="A29" s="53" t="s">
        <v>126</v>
      </c>
      <c r="B29" s="57"/>
      <c r="D29" s="58" t="s">
        <v>95</v>
      </c>
      <c r="E29" s="91"/>
      <c r="F29" s="52"/>
    </row>
    <row r="34" spans="1:6">
      <c r="B34" s="51"/>
      <c r="E34" s="51"/>
      <c r="F34" s="52"/>
    </row>
    <row r="35" spans="1:6">
      <c r="B35" s="51"/>
      <c r="E35" s="51"/>
      <c r="F35" s="53"/>
    </row>
    <row r="36" spans="1:6">
      <c r="B36" s="51"/>
      <c r="E36" s="51"/>
      <c r="F36" s="53"/>
    </row>
    <row r="37" spans="1:6">
      <c r="B37" s="51"/>
      <c r="E37" s="51"/>
      <c r="F37" s="52"/>
    </row>
    <row r="38" spans="1:6">
      <c r="B38" s="51"/>
      <c r="E38" s="51"/>
      <c r="F38" s="52"/>
    </row>
    <row r="39" spans="1:6">
      <c r="A39" s="59"/>
      <c r="B39" s="51"/>
      <c r="E39" s="51"/>
      <c r="F39" s="52"/>
    </row>
  </sheetData>
  <phoneticPr fontId="25" type="noConversion"/>
  <pageMargins left="0.70866141732283472" right="0.70866141732283472" top="0.74803149606299213" bottom="0.74803149606299213" header="0.31496062992125984" footer="0.31496062992125984"/>
  <pageSetup paperSize="9" orientation="portrait" r:id="rId1"/>
  <headerFooter>
    <oddFooter>&amp;L&amp;9Paraaf Opdrachtnemer&amp;C&amp;9&amp;F
&amp;A&amp;R&amp;9Paraaf Opdrachtgever</oddFooter>
  </headerFooter>
  <colBreaks count="2" manualBreakCount="2">
    <brk id="12" max="1048575" man="1"/>
    <brk id="2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1"/>
    <pageSetUpPr fitToPage="1"/>
  </sheetPr>
  <dimension ref="A1:A4"/>
  <sheetViews>
    <sheetView workbookViewId="0">
      <selection activeCell="A4" sqref="A4"/>
    </sheetView>
  </sheetViews>
  <sheetFormatPr defaultRowHeight="12.75"/>
  <cols>
    <col min="1" max="1" width="10.140625" customWidth="1"/>
  </cols>
  <sheetData>
    <row r="1" spans="1:1">
      <c r="A1" s="60" t="s">
        <v>25</v>
      </c>
    </row>
    <row r="2" spans="1:1">
      <c r="A2" s="60" t="s">
        <v>152</v>
      </c>
    </row>
    <row r="3" spans="1:1">
      <c r="A3" s="60" t="s">
        <v>153</v>
      </c>
    </row>
    <row r="4" spans="1:1">
      <c r="A4" s="92">
        <v>42641</v>
      </c>
    </row>
  </sheetData>
  <phoneticPr fontId="25" type="noConversion"/>
  <pageMargins left="0.75" right="0.75" top="1" bottom="1" header="0.5" footer="0.5"/>
  <pageSetup paperSize="9" scale="96" orientation="portrait" r:id="rId1"/>
  <headerFooter alignWithMargins="0"/>
  <drawing r:id="rId2"/>
  <legacyDrawing r:id="rId3"/>
  <oleObjects>
    <mc:AlternateContent xmlns:mc="http://schemas.openxmlformats.org/markup-compatibility/2006">
      <mc:Choice Requires="x14">
        <oleObject progId="Word.Document.8" shapeId="1028" r:id="rId4">
          <objectPr defaultSize="0" r:id="rId5">
            <anchor moveWithCells="1">
              <from>
                <xdr:col>0</xdr:col>
                <xdr:colOff>0</xdr:colOff>
                <xdr:row>5</xdr:row>
                <xdr:rowOff>19050</xdr:rowOff>
              </from>
              <to>
                <xdr:col>9</xdr:col>
                <xdr:colOff>219075</xdr:colOff>
                <xdr:row>40</xdr:row>
                <xdr:rowOff>76200</xdr:rowOff>
              </to>
            </anchor>
          </objectPr>
        </oleObject>
      </mc:Choice>
      <mc:Fallback>
        <oleObject progId="Word.Document.8" shapeId="102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Kostenmatrix Glasbewassing</vt:lpstr>
      <vt:lpstr>Factuuropzet Beurtfactuur</vt:lpstr>
      <vt:lpstr>Kosten Hoogwerkers</vt:lpstr>
      <vt:lpstr>Uurtarieven Regiewerkzaamheden</vt:lpstr>
      <vt:lpstr>Prijzen afroep Weekdagen</vt:lpstr>
      <vt:lpstr>Prijzen afroep Zaterdag</vt:lpstr>
      <vt:lpstr>toelichting Atrium binnenzijde</vt:lpstr>
      <vt:lpstr>'Factuuropzet Beurtfactuur'!Afdrukbereik</vt:lpstr>
      <vt:lpstr>'Kosten Hoogwerkers'!Afdrukbereik</vt:lpstr>
      <vt:lpstr>'Kostenmatrix Glasbewassing'!Afdrukbereik</vt:lpstr>
      <vt:lpstr>'Prijzen afroep Weekdagen'!Afdrukbereik</vt:lpstr>
      <vt:lpstr>'Prijzen afroep Zaterdag'!Afdrukbereik</vt:lpstr>
      <vt:lpstr>'toelichting Atrium binnenzijde'!Afdrukbereik</vt:lpstr>
      <vt:lpstr>'Uurtarieven Regiewerkzaamheden'!Afdrukbereik</vt:lpstr>
    </vt:vector>
  </TitlesOfParts>
  <Company>CSG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post@inkoopmeesters.nl</dc:creator>
  <dc:description>Dit bestand met aanhangsels bevat te allen tijde het meest actuele aanhangsel zoals dat van toepassing is bij het contract. De historie en de tot stand koming van mutaties zijn terug te vinden in de map Contractbeheer en bij de Voorwaarden per locatie.</dc:description>
  <cp:lastModifiedBy>Nana</cp:lastModifiedBy>
  <cp:lastPrinted>2012-05-09T12:20:15Z</cp:lastPrinted>
  <dcterms:created xsi:type="dcterms:W3CDTF">2003-06-02T13:52:31Z</dcterms:created>
  <dcterms:modified xsi:type="dcterms:W3CDTF">2016-09-30T10:41:12Z</dcterms:modified>
</cp:coreProperties>
</file>