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DD4B" lockStructure="1"/>
  <bookViews>
    <workbookView xWindow="360" yWindow="30" windowWidth="20760" windowHeight="8505"/>
  </bookViews>
  <sheets>
    <sheet name="Blad" sheetId="2" r:id="rId1"/>
  </sheets>
  <calcPr calcId="145621"/>
</workbook>
</file>

<file path=xl/calcChain.xml><?xml version="1.0" encoding="utf-8"?>
<calcChain xmlns="http://schemas.openxmlformats.org/spreadsheetml/2006/main">
  <c r="G438" i="2" l="1"/>
  <c r="G424" i="2"/>
  <c r="G400" i="2"/>
  <c r="G315" i="2"/>
  <c r="G176" i="2"/>
  <c r="H123" i="2"/>
  <c r="G91" i="2"/>
  <c r="G52" i="2"/>
  <c r="H57" i="2"/>
  <c r="H48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9" i="2"/>
  <c r="H20" i="2"/>
  <c r="J96" i="2" l="1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I430" i="2" l="1"/>
  <c r="I431" i="2"/>
  <c r="I432" i="2"/>
  <c r="I433" i="2"/>
  <c r="I434" i="2"/>
  <c r="I435" i="2"/>
  <c r="I429" i="2"/>
  <c r="I436" i="2" s="1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05" i="2"/>
  <c r="I422" i="2" s="1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20" i="2"/>
  <c r="I398" i="2" s="1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181" i="2"/>
  <c r="I313" i="2" s="1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28" i="2"/>
  <c r="I174" i="2" s="1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57" i="2"/>
  <c r="I89" i="2" s="1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20" i="2"/>
  <c r="I50" i="2" s="1"/>
  <c r="I451" i="2" s="1"/>
</calcChain>
</file>

<file path=xl/sharedStrings.xml><?xml version="1.0" encoding="utf-8"?>
<sst xmlns="http://schemas.openxmlformats.org/spreadsheetml/2006/main" count="517" uniqueCount="418">
  <si>
    <t>SOEPKOP TWEE OREN DIAM. 92 MM. WIT</t>
  </si>
  <si>
    <t>SCHOTEL DIAM. 150 MM PORCELEIN WIT</t>
  </si>
  <si>
    <t>MOK MET OOR (FLAT)</t>
  </si>
  <si>
    <t>BORD EET PLAT PORCELEIN DIAM. 240 MM WIT</t>
  </si>
  <si>
    <t>BORD EET PLAT PORCELEIN DIAM. 280 MM WIT</t>
  </si>
  <si>
    <t>BORD EET BIJZET PORCELEIN DIAM. 160 MM WIT</t>
  </si>
  <si>
    <t>SOEPSCHOTEL 190 MM. PORCELEIN WIT</t>
  </si>
  <si>
    <t>BORD DIEP PORCELEIN DIAM. 240 MM WIT</t>
  </si>
  <si>
    <t>KOP PORSELEIN WIT INH 160CC</t>
  </si>
  <si>
    <t>BORD EET PLAT PORCELEIN DIAM. 210 MM WIT</t>
  </si>
  <si>
    <t>SOEPSCHOTEL 190 MM.  PORCELEIN WIT</t>
  </si>
  <si>
    <t>MELKBEKER 28 CL JOHAN</t>
  </si>
  <si>
    <t>BORD VIERKANT 32X29CM MAZZA MZSP32</t>
  </si>
  <si>
    <t>SALADESCHAAL ROND PORCELEIN DIAM. 120 MM WIT</t>
  </si>
  <si>
    <t>SCHOTEL 150MM DUO</t>
  </si>
  <si>
    <t>SALADESCHAAL ROND PORCELEIN DIAM. 180 MM WIT</t>
  </si>
  <si>
    <t>MOK OCEANUS OCEAN BLUE</t>
  </si>
  <si>
    <t>BORD VIERKANT 26X23CM MAZZA MZSP26</t>
  </si>
  <si>
    <t>SCHOTEL 120MM DUO</t>
  </si>
  <si>
    <t>MOK OCEANUS ORANJE</t>
  </si>
  <si>
    <t>BORD RECHTHOEKIG 20X13CM MAZZA MZRP20</t>
  </si>
  <si>
    <t>BORD RECHTHOEKIG 26X17CM MAZZA MZRP26</t>
  </si>
  <si>
    <t>KOP CAPPUCHINO DUO INH. 220 CC</t>
  </si>
  <si>
    <t>SALADESCHAAL ROND PORCELEIN DIAM. 230 MM WIT</t>
  </si>
  <si>
    <t>MOK OCEANUS APPELGROEN</t>
  </si>
  <si>
    <t>SALADESCHAAL ROND PORCELEIN DIAM. 210 MM WIT</t>
  </si>
  <si>
    <t>SALADESCHAAL ROND PORCELEIN DIAM. 160 MM WIT</t>
  </si>
  <si>
    <t>SCHOTEL DIAM. 120 MM CAFÉ ESPRESSO WIT</t>
  </si>
  <si>
    <t>SOEPKOP OCEANUS CZSK ORANJE</t>
  </si>
  <si>
    <t>BORD 24CM MARINA CZSK ORANJE</t>
  </si>
  <si>
    <t>BORD DIEP 21CM MARINA CZSK ORANJE</t>
  </si>
  <si>
    <t>KOP 16CL OCEANUS CZSK ORANJE</t>
  </si>
  <si>
    <t>BORD 21CM MARINA CZSK ORANJE</t>
  </si>
  <si>
    <t>SOEPKOP OCEANUS CLSK ORANJE</t>
  </si>
  <si>
    <t>BORD 24CM MARINA CLAS ORANJE</t>
  </si>
  <si>
    <t>BORD 21CM MARINA CLSK ORANJE</t>
  </si>
  <si>
    <t>MOK M/OOR EUROPA CZSK ORANJE</t>
  </si>
  <si>
    <t>BORD 16CM MARINA CLSK ORANJE</t>
  </si>
  <si>
    <t>BORD 28CM MARINA CZSK ORANJE</t>
  </si>
  <si>
    <t>BORD 24CM MARINA CLSK ORANJE</t>
  </si>
  <si>
    <t>BORD 16CM MARINA CZSK ORANJE</t>
  </si>
  <si>
    <t>MOK M/OOR EUROPA CLSK ORANJE</t>
  </si>
  <si>
    <t>BORD DIEP 21CM MARINA CLAS ORANJE</t>
  </si>
  <si>
    <t>KOP 16CL OCEANUS CLSK ORANJE</t>
  </si>
  <si>
    <t>BORD DIEP 21CM MARINA CLSK ORANJE</t>
  </si>
  <si>
    <t>BORD 16CM MARINA CLAS ORANJE</t>
  </si>
  <si>
    <t>BORD 21CM MARINA CLAS ORANJE</t>
  </si>
  <si>
    <t>SOEPKOP OCEANUS CLAS ORANJE</t>
  </si>
  <si>
    <t>KOP 16CL OCEANUS KMAR ORANJE</t>
  </si>
  <si>
    <t>BORD 28CM MARINA CLSK ORANJE</t>
  </si>
  <si>
    <t>SOEPKOP OCEANUS KMAR ORANJE</t>
  </si>
  <si>
    <t>MOK M/OOR EUROPA KMAR ORANJE</t>
  </si>
  <si>
    <t>BORD 24CM MARINA KMAR ORANJE</t>
  </si>
  <si>
    <t>KOP 9CL ESPRESSO DUO CLSK ORANJE</t>
  </si>
  <si>
    <t>BORD 16CM MARINA KMAR ORANJE</t>
  </si>
  <si>
    <t>KOP 22CL CAPPUCCINO DUO CLSK ORANJE</t>
  </si>
  <si>
    <t>BORD 28CM MARINA CLAS ORANJE</t>
  </si>
  <si>
    <t>MOK M/OOR EUROPA CLAS ORANJE</t>
  </si>
  <si>
    <t>BORD 21CM MARINA KMAR ORANJE</t>
  </si>
  <si>
    <t>KOP 16CL OCEANUS CLAS ORANJE</t>
  </si>
  <si>
    <t>Stapelbaar</t>
  </si>
  <si>
    <t>DRINKGLAS STAPEL GROOT INH. 280 CC, DIAM. 70 MM</t>
  </si>
  <si>
    <t>Ja</t>
  </si>
  <si>
    <t>DRINKGLAS COLA TUMBLER KLEIN INH. 220 CC, DIAM. 64 MM</t>
  </si>
  <si>
    <t>DRINKLGLAS WIJN, (ROOD), INH. 290 CC DIAM. 74 MM, H 186 MM</t>
  </si>
  <si>
    <t>Nee</t>
  </si>
  <si>
    <t>DRINKGLAS, INH. 200 CC ARCOROC GRANITY HOOG</t>
  </si>
  <si>
    <t>DRINKGLAS STAPEL KLEIN INH. 220 CC, DIAM. 65 MM, H 108 MM</t>
  </si>
  <si>
    <t>DRINKGLAS COLA TUMBLER  GROOT  INH. 280 CC, DIAM. 67MM, H 117 MM</t>
  </si>
  <si>
    <t>DRINKGLAS WATER HARDGLAS INH.20CL NORVEGE</t>
  </si>
  <si>
    <t>DRINKGLAS BORDEAUX INH. 230 CC, DIAM. 68 MM, H 161 MM</t>
  </si>
  <si>
    <t>DRINKGLAS TUMBLER INH. 270 CC AMSTERDAM, DIAM. 61 MM</t>
  </si>
  <si>
    <t>DRINKGLAS BORREL INH.70 CC, DIAM 54 MM, H. 117 MM</t>
  </si>
  <si>
    <t>DRINKGLAS WHISKEY/WATER INH. 250 CC, DIAM. 86 MM, H. 88 MM</t>
  </si>
  <si>
    <t>LONGDRINKGLAS 22CL ISLANDE ARC</t>
  </si>
  <si>
    <t>WIJNGLAS 19CL SAVOIE</t>
  </si>
  <si>
    <t>DRINKGLAS BIER FLUITJE INH. 190 CC, DIAM. 55 MM, H 130 MM</t>
  </si>
  <si>
    <t>KARAF MET OOR INH. 130 CL</t>
  </si>
  <si>
    <t>THEEGLAS 22CL MIXTES M/O D79 H71 STB</t>
  </si>
  <si>
    <t>BOURGOGNEGLAS 29CL GILDE</t>
  </si>
  <si>
    <t>CHAMPAGNEFLUTE 15CL GILDE</t>
  </si>
  <si>
    <t>SORBETGLAS 32CL KYOTO</t>
  </si>
  <si>
    <t>THEEGLAS INH. 220 CC ZONDER OOR GLAD, DIA, 79 MM, H 77 MM</t>
  </si>
  <si>
    <t>LONGDRINKGLAS 27CL DUKE</t>
  </si>
  <si>
    <t>SCHOTEL GIGOGNE 135MM TBV THEEGLAS</t>
  </si>
  <si>
    <t>DRINKGLAS PORT INH. 140 CC, DIAM. 50 MM, H 161 MM</t>
  </si>
  <si>
    <t>DESSERTCOUPE OP VOET RVS DIAM. 94MM, H. 70MM</t>
  </si>
  <si>
    <t>CHAMPAGNE/COCKTAILCOUPE 20CL GILDE</t>
  </si>
  <si>
    <t>MES, TAFEL RVS 18 18/10 L. TOTAAL 242 MM, L. LEMMET 135 MM</t>
  </si>
  <si>
    <t>LEPEL, TAFEL, RVS 18/10 L. 210 MM</t>
  </si>
  <si>
    <t>VORK, EET TAFEL VIER TANDEN RVS 18/10, L.210 MM</t>
  </si>
  <si>
    <t>LEPEL, DESSERT, RVS 18/10 L. 180 MM</t>
  </si>
  <si>
    <t>LEPEL, THEE/KOFFIE RVS 18/10 L. 115MM</t>
  </si>
  <si>
    <t>VORK, DESSERT VIER TANDEN RVS 18/10 L. 180 MM</t>
  </si>
  <si>
    <t>MES, DESSERT CHROOMSTAAL 18/10 L. TOTAAL 202 MM, L.LEMMER 109 MM</t>
  </si>
  <si>
    <t>VORK DESSET RVS GEBAKSVORK L. 150MM</t>
  </si>
  <si>
    <t>TAFELMES MAT  DF500</t>
  </si>
  <si>
    <t>TAFELVORK MAT DF500</t>
  </si>
  <si>
    <t>LEPEL, THEE/KOFFIE RVS 18/10 L. 145MM</t>
  </si>
  <si>
    <t>TAFELLEPEL MAT DF500</t>
  </si>
  <si>
    <t>DESSERTLEPEL AMEFA 0900 PUNTFILET</t>
  </si>
  <si>
    <t>TAFELLEPEL AMEFA 0900 PUNTFILET</t>
  </si>
  <si>
    <t>TAFELMES MB AMEFA 0900 PUNTFILET</t>
  </si>
  <si>
    <t>DESSERTVORK AMEFA 0900 PUNTFILET</t>
  </si>
  <si>
    <t>TAFELVORK AMEFA 0900 PUNTFILET</t>
  </si>
  <si>
    <t>LEPEL, DESSERT, RVS 18/10 L. 210 MM</t>
  </si>
  <si>
    <t>DESSERTMES MB AMEFA 0900 PUNTFILET</t>
  </si>
  <si>
    <t>SORBETLEPEL AMEFA 0900 PUNTFILET</t>
  </si>
  <si>
    <t>MES BOTER RVS 18/10 TOTAAL 153 MM L.LEMMET 95 MM</t>
  </si>
  <si>
    <t>STEAKMES AMEFA 7000 BISTRO</t>
  </si>
  <si>
    <t>VISVORK 18/10 NOVA 2010</t>
  </si>
  <si>
    <t>LEPEL OPDIEN GROENTE AARDAPPELS RVS 18/10 L. 275 MM.</t>
  </si>
  <si>
    <t>STEAKVORK AMEFA 7000 BISTRO</t>
  </si>
  <si>
    <t>DESSERTLEPEL AMEFA 7000 BISTRO</t>
  </si>
  <si>
    <t>LEPEL, OPSCHEP RVS 18/10 INH. 25 CL. L./STEEL 340MM</t>
  </si>
  <si>
    <t>LEPEL OPDIEN SAUS 18/10 L. 187MM</t>
  </si>
  <si>
    <t>VORK OPDIEN SLA RVS 18/10L. 205MM</t>
  </si>
  <si>
    <t>LEPEL,AARDAPPELEN OPDIEN RVS 18/10 L210MM</t>
  </si>
  <si>
    <t>LEPEL OPDIEN SLA RVS 18.10 L. 205MM</t>
  </si>
  <si>
    <t>SCHAAL 125X125MM RAMON 2</t>
  </si>
  <si>
    <t>DRINKBEKER KUNSTSTOF STAPELBAAR WIT D80MM  H74MM INH 200CC</t>
  </si>
  <si>
    <t>SCHAAL 97X118MM RAMON</t>
  </si>
  <si>
    <t>SCHAAL 125X205MM RAMON</t>
  </si>
  <si>
    <t>TAFELKLEED 220X130CM WIT</t>
  </si>
  <si>
    <t>SCHAALTJE VIERKANT 125X125MM RAMON IVOO</t>
  </si>
  <si>
    <t>DIENBLAD AFM. 457X356CM</t>
  </si>
  <si>
    <t>STANDAARD A7</t>
  </si>
  <si>
    <t>MENUKAARTHOUDER - GESLOTEN VORM 105MM</t>
  </si>
  <si>
    <t>STANDAARD A4 CARROUSEL 3 HOEK</t>
  </si>
  <si>
    <t>TAFELLAKEN DAMAST KLEED VAN 220X170</t>
  </si>
  <si>
    <t>STANDAARD HORECA KEUKENDOEK BLAUW 650X650MM</t>
  </si>
  <si>
    <t>MENUKAARTHOUDER - GESLOTEN VORM 210MM</t>
  </si>
  <si>
    <t>MES, SNIJ, TOMAAT KUNSTSTOF HANDVAT L. TOTAAL 212 MM. L. LEMMET 110 MM</t>
  </si>
  <si>
    <t>SCHAALTJE KWART 97X118MM RAMON IVOOR</t>
  </si>
  <si>
    <t>SCHUIMSPAAN 32 CM KUNSSTOF, DOORSNEDE 11,5 CM</t>
  </si>
  <si>
    <t>TAFELKLEED KATOEN M/SATIJNENBAND WIT 50X50CM           </t>
  </si>
  <si>
    <t>DIENBLAD AFM. 530X325 MM</t>
  </si>
  <si>
    <t>POLLEPEL 32 CM KUNSSTOF, DOORSNEDE 9 CM</t>
  </si>
  <si>
    <t>MES, SCHIL, AGF, DUN MET DUBBEL SNIJDENDE GLEUF, NYLON HEFT, LEMMET L. 60MM, L. TOTAAL 170MM.</t>
  </si>
  <si>
    <t>KEUKENMESJE KUNSTSTOF GREEP WIT</t>
  </si>
  <si>
    <t>SCHILMESJE 60MM GEBOGEN</t>
  </si>
  <si>
    <t>MES, SCHIL ,AGF, KUNSTSTOF HANDVAT, GEBOGEN LEMMET, L.LEMMET 60MM. L. TOTAAL 160MM</t>
  </si>
  <si>
    <t>TAFELCLIP 10-25MM</t>
  </si>
  <si>
    <t>SCHAAL 125X170MM KB VL. BODEM RAMON</t>
  </si>
  <si>
    <t>TANG,SERVEER RVS 18/10 L. 210 MM</t>
  </si>
  <si>
    <t>EIERSNIJDER COMBI (PLAKJES/ PARTJES)</t>
  </si>
  <si>
    <t>TAFELKLEED 130X280CM WIT</t>
  </si>
  <si>
    <t>KOEKENPAN 28CM TEFAL</t>
  </si>
  <si>
    <t>STANDAARD ½ A4</t>
  </si>
  <si>
    <t>VEILIGHEIDSWANTEN 420MM HITTEBESTENDIG</t>
  </si>
  <si>
    <t>BIERDIENBLAD ROND 360MM HOUT ANTISLIP</t>
  </si>
  <si>
    <t>PLAATMES 140MM HANDVAT L. 140 X B.120MM, WIT</t>
  </si>
  <si>
    <t>BESTEKBAK KUNSTSTOF, 4 VAKKEN 1/1 GN 530X325 MM. H. 105MM</t>
  </si>
  <si>
    <t>SERVEERTANG 240MM</t>
  </si>
  <si>
    <t>MES, UITBEEN MET KUNSTSTOF HANDVAT L. LEMMET 140MM. L. TOTAAL 275MM</t>
  </si>
  <si>
    <t>VOEDSELCONTAINER, ALGEMEEN GEBRUIK CVST 530X325X100 MM</t>
  </si>
  <si>
    <t>ANTI-AANBAKPLAAT BAKPLAATMAT 1/1GN</t>
  </si>
  <si>
    <t>SCHEPLEPEL 6CL 60MM L/STEEL 250MM</t>
  </si>
  <si>
    <t>VOORRAADBUS MET DEKSEL 4L AFM.325X176X100MM  KUNSTSTOF</t>
  </si>
  <si>
    <t>KURKETREKKER HANDMODEL, VLEUGEL/HEFBOOM/STAAL</t>
  </si>
  <si>
    <t>EETKOM SOEP RVS DIAMETER 12,5 CM INHOUD 75 CL</t>
  </si>
  <si>
    <t>SCHUIMSPAAN, KEUKEN RVS 18/8 DIAM SCHEP 120MM L. 465MM</t>
  </si>
  <si>
    <t>KOKSMES 200MM PLATINA</t>
  </si>
  <si>
    <t>SCHAAL COMPOTE/PUDDING GLAS AFM.11X11CM H.45MMINH.295CC</t>
  </si>
  <si>
    <t>SPUITZAK,GARNERING,KUNSTSTOF,WEGWERP,L550MM,  OP ROL VAN 100 STUKS</t>
  </si>
  <si>
    <t>KOFFIEKAN MET KLAPDEKSEL 170CL RVS</t>
  </si>
  <si>
    <t>AANZETSTAAL MET KUNSTSTOF HANDGREEP VOORZIEN VAN OPHANGRING</t>
  </si>
  <si>
    <t>SERVEERTANG 300MM</t>
  </si>
  <si>
    <t>DIENBLAD 369X460MM</t>
  </si>
  <si>
    <t>MES TRANCHEER RVS 18/10 TOTAAL 270MM. L.LEMMET 150 MM.</t>
  </si>
  <si>
    <t>CHAFING DISH MAXPRO MILLENNIUM</t>
  </si>
  <si>
    <t>STATAFELHOES WAVE Ø85CM WIT</t>
  </si>
  <si>
    <t>OFFICEMES 100MM PLATINA</t>
  </si>
  <si>
    <t>WARMPLAAT RECHAUD METAAL MET 2 ALUMINIUM KAARSENHOUDERS MET DOVER</t>
  </si>
  <si>
    <t>IJSKNIJPER 1/40 44 MM</t>
  </si>
  <si>
    <t>STATAFELHOES, MODEL FIESTA, KLEUR DONKERBLAUW (DOORSNEE 80-90CM)</t>
  </si>
  <si>
    <t>SCHUIMSPAAN 80MM L335MM</t>
  </si>
  <si>
    <t>MES, KOK GESMEED RVST LEMMET 210 MM L. TOTAAL 340MM</t>
  </si>
  <si>
    <t>TAFELCLIP 25-50MM</t>
  </si>
  <si>
    <t>SNIJPLANK 500X300X20MM ZONDER GEUL WIT</t>
  </si>
  <si>
    <t>GLAZEN KAN 180CL SCHOTT</t>
  </si>
  <si>
    <t>VEILIGHEIDSWANTEN 250MM HITTEBEST</t>
  </si>
  <si>
    <t>KELNERSMES MET FLESOPENER</t>
  </si>
  <si>
    <t>DEEGSCHRAPER 120X100 METAAL</t>
  </si>
  <si>
    <t>ACRYLGLASDISPLAY BASIC A4</t>
  </si>
  <si>
    <t>SCHAAL MELAMINE 90X90</t>
  </si>
  <si>
    <t>SERVET KATOEN M/SATIJNENBAND WIT 50X50CM           </t>
  </si>
  <si>
    <t>OVENHANDSCHOEN L=350MM</t>
  </si>
  <si>
    <t>KAN, MELK RVS INH 25 CL. DIAM 80MM. L.96MM</t>
  </si>
  <si>
    <t>BROODMAND 1/1GN-150 DIEP RIET</t>
  </si>
  <si>
    <t>TAFELKLEED 130X190CM WIT</t>
  </si>
  <si>
    <t>SALADETANG, LENGTE 229MM, ZWART GETAND</t>
  </si>
  <si>
    <t>DEEGSCHRAPER RECHTHOEKIG KUNSTSTOF BEIGE AFM 120X100 MM</t>
  </si>
  <si>
    <t>FRUITMES RVS 18/10 L. TOTAAL 180 MM, L.LEMMET 89 MM</t>
  </si>
  <si>
    <t>KOKSMES 260MM PROFI</t>
  </si>
  <si>
    <t>STANDAARD A4</t>
  </si>
  <si>
    <t>GLAZENSPOELBORSTEL 3-DELIG NYLON</t>
  </si>
  <si>
    <t>SCHEPLEPEL 12,5CL 80MM L/STEEL 270MM</t>
  </si>
  <si>
    <t>TAFELROK 490X73CM KLEUR BORDEAUX</t>
  </si>
  <si>
    <t>GRILLTANG 380MM</t>
  </si>
  <si>
    <t>SALADELEPEL, 38ML, LENGTE 279MM, ZWART</t>
  </si>
  <si>
    <t>SCHAAL SERVEER BROOD RVS 295X 210X50 MM</t>
  </si>
  <si>
    <t>STATAFELHOES WAVE Ø85CM BORDEAUX</t>
  </si>
  <si>
    <t>SPATEL 130MM MET KNIK WIT HANDVAT</t>
  </si>
  <si>
    <t>BROODMES MET LEMMET VAN 200MM</t>
  </si>
  <si>
    <t>BESTEKDRAAGKORF 43X21X15CM 8DELIG BLAUW</t>
  </si>
  <si>
    <t>KOFFIEKAN RVS INH.150CL DIAM.120MM H.140MM</t>
  </si>
  <si>
    <t>TAFELKLEED DAMAST FRANSE LELIE SPIERWIT 240X240CM</t>
  </si>
  <si>
    <t>BLIKOPENER, HANDMODEL, L. 150MM TYPE EMINENT</t>
  </si>
  <si>
    <t>AFVALCONTAINERMET PEDAAL 70L GRIJS</t>
  </si>
  <si>
    <t>FRITUURSPAAN RVS 18/8 L.520MM DIAM 198MM MET 4-KANT GEVLOCHTEN DRAAD</t>
  </si>
  <si>
    <t>OFFICEMES 120MM PROFI</t>
  </si>
  <si>
    <t>SPUITMOND,SET A 7STUKS,GEHARDE UITVOERING GEHEEL KUNSTSTOF, KARTEL</t>
  </si>
  <si>
    <t>ACRYLGLASDISPLAY BASIC A3</t>
  </si>
  <si>
    <t>SCHUIMSPAAN 100MM L435MM</t>
  </si>
  <si>
    <t>SCHAAL 125X205MM RAMON WIT TE BESTELLEN PER 24 STUKS</t>
  </si>
  <si>
    <t>UITBEENMES LEMMET 150MM</t>
  </si>
  <si>
    <t>OFFICEMES 90MM PROFI</t>
  </si>
  <si>
    <t>SNIJPLANK 500X300X20MM ZONDER GEUL GROEN</t>
  </si>
  <si>
    <t>SNIJPLANK 500X300X20MM ZONDER GEUL GEEL</t>
  </si>
  <si>
    <t>SOEPLEPEL 2374 AMSTERDAM TE BESTELLEN PER 1 STUKS</t>
  </si>
  <si>
    <t>SOEPKETEL 10L BISTRO ZWART</t>
  </si>
  <si>
    <t>SCHAAL 120MM VIERKANT CONISCH</t>
  </si>
  <si>
    <t>PANNENLIKKER 420MM KUNSTSTOF</t>
  </si>
  <si>
    <t>MES, VOORSNIJ, GESTAND CORROSIEVAST STAAL L. LEMMET 260MM VOOR SPEK</t>
  </si>
  <si>
    <t>VOORRAADBUS M/DEKSEL INH. 1,3 LTR. AFM. 176X108X150 MM KUNSTSTOF</t>
  </si>
  <si>
    <t>BROODMES 200MM</t>
  </si>
  <si>
    <t>SNIJPLANK, VOEDSEL ZONDER GEUL KUNSTSTOF WIT AFM. 600X350X20 MM.</t>
  </si>
  <si>
    <t>OPSCHEPLEPEL, LENGTE 279MM, ZWART</t>
  </si>
  <si>
    <t>SNIJPLANK 500X300X20MM ZONDER GEUL BLAUW</t>
  </si>
  <si>
    <t>GASTRONORMSCHAAL 1/1 65 MM</t>
  </si>
  <si>
    <t>GASTRONORMSCHAAL ½</t>
  </si>
  <si>
    <t>SPUITJES NYLON KARTEL (PER 7)</t>
  </si>
  <si>
    <t>MAATBEKER 500CL KUNSTSTOF</t>
  </si>
  <si>
    <t>FRITUURSPAAN RVS 18/8  L.520MM DIAM 198MM MET 4-KANT GEVLOCHTEN DRAAD</t>
  </si>
  <si>
    <t>AFWASBARE STICKER VRIEZER 35X70MM 250 STUKS</t>
  </si>
  <si>
    <t>RVS KOOKPAN M/DEKSEL RVS 18/10 DIAM 240MM H.140MM INH. 6 LTR, D.BODEM 6MM.</t>
  </si>
  <si>
    <t>GARDE VOOR ROOM L.400MM, 8 DRAADS RBS 18/8</t>
  </si>
  <si>
    <t>TAFELKLEED 180X180CM WIT</t>
  </si>
  <si>
    <t>BORDJE GERESERVEERD A 130X40MM</t>
  </si>
  <si>
    <t>MENAGESTEL,5DELIG,RVS HOUDER VOOR PEPER,ZOUT,AROMA,MOSTERD,KETJAP</t>
  </si>
  <si>
    <t>KOKSMES GESTANSD RVST LEMMET 20 CM L.TOTAAL 33 CM. VOOR KOOL</t>
  </si>
  <si>
    <t>VERRIJDBARE AFVALBAK EXCL.PEDAAL 100 LTR, GROEN</t>
  </si>
  <si>
    <t>SNIJPLANK,VOEDSEL ZONDER GEUL KUNSTSTOF 500X300X20MM KLEUR ROOD TBV RAUW VLEES</t>
  </si>
  <si>
    <t>TAFELKLEED 240X240CM WIT</t>
  </si>
  <si>
    <t>HAM/BAKKERSMES 300MM GEGOLFD</t>
  </si>
  <si>
    <t>KOKSMES GESMEED LEMMET KUNSTSTOF HEFT L.LEMMET 160MM. L.TOTAAL 280MM</t>
  </si>
  <si>
    <t>SERVEERWAGEN 2-BL RVS SW 8X5-2</t>
  </si>
  <si>
    <t>VLEESVORK 420MM RVS NAADLOOS</t>
  </si>
  <si>
    <t>GASTRONORMSCHAAL 65 MM  </t>
  </si>
  <si>
    <t>GASTRONORMSCHAAL 1/1 65 MM </t>
  </si>
  <si>
    <t>SCHOTEL OVAAL 250X170MM</t>
  </si>
  <si>
    <t>ANTI-SLIP MAT, MULTIFUNCTIONEEL, 1500X300 MM</t>
  </si>
  <si>
    <t>SPRING/BAKVORM ROND DIAM260MM HOOGTE 70MM BODEM GLAD ANTI-AANBAK</t>
  </si>
  <si>
    <t>SCHENKKURK</t>
  </si>
  <si>
    <t>DEKSEL 1/2 GN (MET SLICONEN AFDICHTRAND EN LIPJE)</t>
  </si>
  <si>
    <t>INZETBAK 1/2 GN 200 MM (VERZONKEN HANDGREEP)</t>
  </si>
  <si>
    <t>DEKSEL 1/1GN TRANSP M/HANDGREEP</t>
  </si>
  <si>
    <t>INZETBAK 1/1 GN-100 MM DIEP TRANSPARANT</t>
  </si>
  <si>
    <t>STEG 1/2GN</t>
  </si>
  <si>
    <t>INZETBAK 1/2 GN 100 MM (EXLUSIEF GREPEN)</t>
  </si>
  <si>
    <t>INZETBAK 1/2 GN 100 MM (VERZONKEN HANDGREEP)</t>
  </si>
  <si>
    <t>INZETBAK POLYCARBONATE CLEAR AFM. 32,5X53X20 CM. GN- 1/1</t>
  </si>
  <si>
    <t>DEKSEL 1/4 GN (MET SLICONEN AFDICHTRAND EN LIPJE)</t>
  </si>
  <si>
    <t>INZETBAK 1/4 GN 200 MM (VERZONKEN HANDGREEP)</t>
  </si>
  <si>
    <t>INZETBAK GN 1/1- 150 DIEP TRANSPARANT</t>
  </si>
  <si>
    <t>DEKSEL 1/2GN TRANSP M/HANDGREEP UNIVERSEEL</t>
  </si>
  <si>
    <t>INZETBAK GN 1/2-100 RVS GLAD</t>
  </si>
  <si>
    <t>INZETBAK GN 1/2- 150 DIEP TRANPARANT</t>
  </si>
  <si>
    <t>INZETBAK GN 1/1-100 RVS VERZONKEN GREEP</t>
  </si>
  <si>
    <t>INZETBAK GN 1/2- 100 DIEP TRANSPARANT</t>
  </si>
  <si>
    <t>INZETBAK 1/1GN-150MM DIEP ZWART</t>
  </si>
  <si>
    <t>INZETBAK GN 1/3-150 GLAD</t>
  </si>
  <si>
    <t>DEKSEL 1-1</t>
  </si>
  <si>
    <t>INZETBAK GN 1/2-150 RVS GLAD</t>
  </si>
  <si>
    <t>INZETBAK RVS GN 1/1 (530X325MM) 200MM DIEP MET BEUGELGREEP</t>
  </si>
  <si>
    <t>INZETBAK GN 1/4- 100 DIEP TRANSPARANT</t>
  </si>
  <si>
    <t>ROOSTER 1/1GN RVS 18/10</t>
  </si>
  <si>
    <t>INZETBAK GN 1/1-100 GEPERFOREERD</t>
  </si>
  <si>
    <t>DEKSEL 1/4GN TRANSP M/HANDGREEP UNIVERSEEL</t>
  </si>
  <si>
    <t>DEKSEL 1/1GN MET SILICONEN AFDICHTRAND + LIP</t>
  </si>
  <si>
    <t>INZETBAK GN 1/6-65 RVS GLAD</t>
  </si>
  <si>
    <t>DEKSEL 1/6 GN TRANSP M/HANDGREEP UNIVERSEEL</t>
  </si>
  <si>
    <t>DEKSEL 1/2 GN MET LEPELUITSPARING</t>
  </si>
  <si>
    <t>DEKSEL 1-2</t>
  </si>
  <si>
    <t>INZETBAK GN 1/3 -65 GLAD</t>
  </si>
  <si>
    <t>INZETBAK GN 1/1-150 RVS GLAD</t>
  </si>
  <si>
    <t>INZETBAK GN 1/6 - L00MM DIEP TRANSPARANT</t>
  </si>
  <si>
    <t>INZETBAK RVS GN 1/1 (530X325MM) 100MM DIEP MET BEUGELGREEP</t>
  </si>
  <si>
    <t>INZETBAK 1/3GN - 150MM DIEP, ZWART</t>
  </si>
  <si>
    <t>ROOSTER 1/1GN RVS 18/10 TE BESTELLEN PER 1 STUKS</t>
  </si>
  <si>
    <t>INZETBAK GN 1/2 150 DIEP(ZWART)</t>
  </si>
  <si>
    <t>INZETBAK RVS 1/1 GN-100 DIEP M/BEUGELGREEP</t>
  </si>
  <si>
    <t>DEKSEL GN 1/3</t>
  </si>
  <si>
    <t>DEKSEL RVS 1/1GN GLAD MET GREEP 530X325MM</t>
  </si>
  <si>
    <t>DEKSEL GN 1/6</t>
  </si>
  <si>
    <t>INZETBAK GN 1/1-20 GLAD TE BESTELLEN PER 1 STUKS</t>
  </si>
  <si>
    <t>INZETBAK GN 1/3-100 RVS GLAD</t>
  </si>
  <si>
    <t>INZETBAK GN 1/1-65 RVS VERZONKEN GREEP</t>
  </si>
  <si>
    <t>INZETBAK GN 1/1 (530X325MM) - 100MM DIEP RVS, FABRICAAT RIEBER</t>
  </si>
  <si>
    <t>DEKSEL 1/1 GN MET LEPELUITSPARING TE BESTELLEN PER 1 STUKS</t>
  </si>
  <si>
    <t>DEKSEL 1/3 GN MET LEPELUITSPARING TE BESTELLEN PER 1 STUKS</t>
  </si>
  <si>
    <t>INZETBAK GN 1/1-20 GLAD</t>
  </si>
  <si>
    <t>INZETBAK RVS GN 1/3 (325X176MM) 100MM DIEP MET BEUGELGREPEN</t>
  </si>
  <si>
    <t>DEKSEL 1/1GN TRANSP.M/HAND + LEPELUITSP TE BESTELLEN PER 1 STUKS</t>
  </si>
  <si>
    <t>INZETBAK GN 1/2-200 VERZONKEN GREEP TE BESTELLEN PER 1 STUKS</t>
  </si>
  <si>
    <t>DEKSEL 1/3GN TRANSPARANT TE BESTELLEN PER 6 STUKS</t>
  </si>
  <si>
    <t>DEKSEL GD 1/6 GLAD</t>
  </si>
  <si>
    <t>INZETBAK GN 1/2 -65 GLAD</t>
  </si>
  <si>
    <t>INZETBAK 1/1GN-200 MM DIEP TRANSPARANT TE BESTELLEN PER 1 STUKS</t>
  </si>
  <si>
    <t>DEKSEL GN 1/2</t>
  </si>
  <si>
    <t>DEKSEL GN 1/4</t>
  </si>
  <si>
    <t>INZETBAK GN 1/3-200 RVS GLAD</t>
  </si>
  <si>
    <t>INZETBAK GN 1/1-200 GLAD</t>
  </si>
  <si>
    <t xml:space="preserve">DEKSEL 1/4GN MET SILICONEN AFDICHTRAND T.B.V. INZETBAK MET BEUGELHANDGREPEN. </t>
  </si>
  <si>
    <t xml:space="preserve">DEKSEL 1/2GN MET SILICONEN AFDICHTRAND T.B.V. INZETBAK MET BEUGELHANDGREPEN. </t>
  </si>
  <si>
    <t>INZETBAK GN  1/3-65 RVS  GEPERFOREERD</t>
  </si>
  <si>
    <t>INZETBAK 1/6GN - 150MM DIEP ZWART</t>
  </si>
  <si>
    <t>INZETBAK 1/1GN-100MM DIEP TRANSPARANT TE BESTELLEN PER 1 STUKS</t>
  </si>
  <si>
    <t>INZETBAK GN 1/2-40 RVS GLAD</t>
  </si>
  <si>
    <t>LEKROOSTER 1/1 GN POLYCARBONAAT</t>
  </si>
  <si>
    <t>DEKSEL RVS 1/1GN MET GREEPUITSPARING 530X325MM</t>
  </si>
  <si>
    <t>INZETBAK GN 1/1-200 RVS GEPERFOREERD</t>
  </si>
  <si>
    <t xml:space="preserve">DEKSEL 1/3GN MET SILICONEN AFDICHTRAND T.B.V. INZETBAK MET BEUGELHANDGREPEN. </t>
  </si>
  <si>
    <t>INZETBAK GN 1/2-100 VERZONKEN GREEP TE BESTELLEN PER 1 STUKS</t>
  </si>
  <si>
    <t>INZETBAK GN 2/1-150 VERZONKEN GREEP</t>
  </si>
  <si>
    <t>GN BAK 1/1GN 10CM DIEP 13,7 LTR POLYCARBONAAT</t>
  </si>
  <si>
    <t>DEKSEL 1/2GN TRANSP. M/HAND+LEPELUITSP. TE BESTELLEN PER 6 STUKS</t>
  </si>
  <si>
    <t>INZETBAK 1/2GN-150MM DIEP TRANPARANT TE BESTELLEN PER 6 STUKS</t>
  </si>
  <si>
    <t>TOSTI APPARAAT, 220V, INCLUSIEF TWEE TOSTITANGEN</t>
  </si>
  <si>
    <t>ELECTRONISCHE WEEGSCHAAL MET RVS KOM</t>
  </si>
  <si>
    <t>STAAFMIXER L=39CM PROFI MIX</t>
  </si>
  <si>
    <t>CITRUSPERS KUNSTSTOF WIT HANDMODEL</t>
  </si>
  <si>
    <t>CONTACTGRILL ELECTRISCH, VERMOGEN 1600W, 3/1 GRILL</t>
  </si>
  <si>
    <t>WEEGSCHAAL ELECTRISCH VLAK 5KG</t>
  </si>
  <si>
    <t>PLANEETMENGER 20LTR XBMF20AT36</t>
  </si>
  <si>
    <t>FRITEUSE MASTERCOOK 2X5LITER 2X 230VOLT</t>
  </si>
  <si>
    <t>BLENDER KENWOOD 2L 230V 700W SB327</t>
  </si>
  <si>
    <t>ONDERSTEL T.B.V. PLANEETMENGER EL01853</t>
  </si>
  <si>
    <t>KEUKENMACHINE KENWOOD CHEF</t>
  </si>
  <si>
    <t>CONTACTGRILL ELECTRISCH, VERMOGEN 2000W, 3/1 GRILL</t>
  </si>
  <si>
    <t>KEUKENMACHINE KENWOOD MAJOR</t>
  </si>
  <si>
    <t xml:space="preserve">IJSBLOKJESMACHINE, PRODUCTIE MAX. CA. 25KG/24 UUR, VOORRAADBAK 6 KG. </t>
  </si>
  <si>
    <t>CITRUS/VRUCHTENPERS, 220V</t>
  </si>
  <si>
    <t>WATERKOKER WKT 3N VA, 110-120V</t>
  </si>
  <si>
    <t>LOWERATOR, VERPLAATSBAAR, GESCHIKT VOOR LUNCHBORDEN 240 MM, CAP. 100 ST.</t>
  </si>
  <si>
    <t>GLAZEN KAN 1,7L MET KLAPDEKSEL BRAVILOR</t>
  </si>
  <si>
    <t>KOFFIEZETAPPARAAT INCL. 2 GLAZEN KANNEN 1,8 LITER M100</t>
  </si>
  <si>
    <t>KOFFIEZETAPPARAAT KAN 1.8 L</t>
  </si>
  <si>
    <t>KOFFIEZETAPPARAAT B100 AROMATIC MET 2 KANNEN EN WARMHOUDPLAATJES, HANDWATERVULLING, 230V</t>
  </si>
  <si>
    <t>KOFFIE APPARAAT BRAVILOR MATIC TWIN, WATERAANSLUITING</t>
  </si>
  <si>
    <t>KOFFIEZETAPPARAAT BRAVILOR SNELFILTER, TYPE MONDO 2 110-127V 50/60HZ 1875W</t>
  </si>
  <si>
    <t xml:space="preserve">BRAVILOR MONDO 2 </t>
  </si>
  <si>
    <t>Nr.</t>
  </si>
  <si>
    <t>Omschrijving</t>
  </si>
  <si>
    <t>Merk/fabrikaat</t>
  </si>
  <si>
    <t>part. Nr.</t>
  </si>
  <si>
    <t>Afname '13-'15</t>
  </si>
  <si>
    <t>Totaal</t>
  </si>
  <si>
    <t xml:space="preserve">Naam </t>
  </si>
  <si>
    <t>Functie</t>
  </si>
  <si>
    <t>Onderneming</t>
  </si>
  <si>
    <t>Handtekening</t>
  </si>
  <si>
    <t>Plaats en datum</t>
  </si>
  <si>
    <t>Kortingspercentage (op de bruto gedeponeerde handels verkoopprijslijst exclusief BTW)</t>
  </si>
  <si>
    <t>Overige Hotelporselein met logo</t>
  </si>
  <si>
    <t>Overige Hotelporselein</t>
  </si>
  <si>
    <t>Overige Bestek</t>
  </si>
  <si>
    <t>Overige Klein keukenmateriaal</t>
  </si>
  <si>
    <t>Overige Gastronorm</t>
  </si>
  <si>
    <t>Overige Roerende horeca apparatuur</t>
  </si>
  <si>
    <t>Overige Koffiezetapparatuur</t>
  </si>
  <si>
    <t>SOEPKOP 2 OREN 26CL EUROPA WIT</t>
  </si>
  <si>
    <t>MOK 20,5CL 279 FLAT WIT</t>
  </si>
  <si>
    <t xml:space="preserve">TAFELMES 18/10 NOVA 2010 </t>
  </si>
  <si>
    <t xml:space="preserve">DESSERTLEPEL 18/10 NOVA 2010 </t>
  </si>
  <si>
    <t xml:space="preserve">DESSERTMES 18/10 NOVA 2010 </t>
  </si>
  <si>
    <t xml:space="preserve">THEELEPEL 18/10 NOVA 2010 </t>
  </si>
  <si>
    <t xml:space="preserve">TAFELVORK 18/10 NOVA 2010 </t>
  </si>
  <si>
    <t xml:space="preserve">TAFELMES GROCIER 18/10 </t>
  </si>
  <si>
    <t xml:space="preserve">DESSERTVORK 18/10 NOVA 2010 </t>
  </si>
  <si>
    <t xml:space="preserve">TAFELLEPEL 18/10 NOVA 2010 </t>
  </si>
  <si>
    <t xml:space="preserve">KOFFIELEPEL GROCIER 18/10 </t>
  </si>
  <si>
    <t xml:space="preserve">TAFELVORK GROCIER 18/10 </t>
  </si>
  <si>
    <t xml:space="preserve">TAFELLEPEL GROCIER 18/10 </t>
  </si>
  <si>
    <t xml:space="preserve">TAFELMES MB 18/10 ACAPULCO </t>
  </si>
  <si>
    <t xml:space="preserve">TAFELLEPEL DF600 </t>
  </si>
  <si>
    <t xml:space="preserve">TAFELMES 18/10 MB BAGUETTE </t>
  </si>
  <si>
    <t xml:space="preserve">TAFELVORK 1002 BERGEN </t>
  </si>
  <si>
    <t>Cluster 1 Hotelporselein</t>
  </si>
  <si>
    <t>Cluster 2 Hotelporselein met logo</t>
  </si>
  <si>
    <t>Cluster 3 Glaswerk</t>
  </si>
  <si>
    <t>Cluster 4 Bestek</t>
  </si>
  <si>
    <t>Cluster 5 Klein keukenmateriaal</t>
  </si>
  <si>
    <t>Cluster 6 Gastronorm</t>
  </si>
  <si>
    <t>Cluster 7 Roerende horeca apparatuur</t>
  </si>
  <si>
    <t>Cluster 8 Koffiezetapparatuur</t>
  </si>
  <si>
    <t>Instructie prijsinvulformulier:</t>
  </si>
  <si>
    <t>Alle bedragen dienen inclusief franko leveringen te zijn.</t>
  </si>
  <si>
    <t>Uitgangspunten:</t>
  </si>
  <si>
    <t>Aan onderstaande indicatieve aantallen kunnen geen rechten worden ontleend.</t>
  </si>
  <si>
    <t xml:space="preserve">U dient de gegevens uit het PvE te gebruiken bij het bepalen van uw inschrijving*. </t>
  </si>
  <si>
    <t>De inschrijver wordt verzocht alle 8 clusters in te vullen.</t>
  </si>
  <si>
    <t>BIJLAGE 4B Prijsinvulformulier.</t>
  </si>
  <si>
    <t>Voor het complementeren van het beoordelingsdeel prijs dient ook bijlage 4A ingediend te worden.</t>
  </si>
  <si>
    <t>De opgegeven kortingspercentages dienen als uitgangspunt bij het uitbreiden van het assortiment binnen het desbetreffende cluster.</t>
  </si>
  <si>
    <t>Slechts 1 kortingspercentage mag ingevuld worden voor alle artikelen binnen het betreffende cluster.</t>
  </si>
  <si>
    <t>Kortingspercentage</t>
  </si>
  <si>
    <t>Netto Prijs euro per stuk Defensie</t>
  </si>
  <si>
    <t xml:space="preserve">Bruto catalogus Prijs (Euro) per stuk </t>
  </si>
  <si>
    <t>prijs x afname (kolom c maal kolom H.)</t>
  </si>
  <si>
    <t>Inschrijfsom (Som van de 8 totalen per cluster):</t>
  </si>
  <si>
    <t>Alle bedragen dienen te worden vermeld exclusief btw.</t>
  </si>
  <si>
    <t>Overig glaswerk</t>
  </si>
  <si>
    <r>
      <t xml:space="preserve">De inschrijver wordt verzocht uitsluitend de, maar wel alle, </t>
    </r>
    <r>
      <rPr>
        <b/>
        <sz val="10"/>
        <rFont val="Calibri"/>
        <family val="2"/>
        <scheme val="minor"/>
      </rPr>
      <t>geel gearceerde</t>
    </r>
    <r>
      <rPr>
        <sz val="10"/>
        <rFont val="Calibri"/>
        <family val="2"/>
        <scheme val="minor"/>
      </rPr>
      <t xml:space="preserve"> cellen in te vullen.</t>
    </r>
  </si>
  <si>
    <r>
      <t xml:space="preserve">Alle bedragen dienen te worden vermeld inclusief </t>
    </r>
    <r>
      <rPr>
        <b/>
        <sz val="10"/>
        <rFont val="Calibri"/>
        <family val="2"/>
        <scheme val="minor"/>
      </rPr>
      <t>alle</t>
    </r>
    <r>
      <rPr>
        <sz val="10"/>
        <rFont val="Calibri"/>
        <family val="2"/>
        <scheme val="minor"/>
      </rPr>
      <t xml:space="preserve"> kosten voortkomende vanuit het PvE.</t>
    </r>
  </si>
  <si>
    <t>Het is niet toegestaan om formules aan te passen dit op grond van uitsluiting.</t>
  </si>
  <si>
    <t>Indicatieve afname '13-'15 (3 kalenderjaren)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</si>
</sst>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&quot;€&quot;\ #,##0.000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4" fontId="0" fillId="0" borderId="0" xfId="1" applyFont="1"/>
    <xf numFmtId="44" fontId="0" fillId="0" borderId="1" xfId="1" applyFont="1" applyBorder="1"/>
    <xf numFmtId="44" fontId="4" fillId="2" borderId="1" xfId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4" fontId="5" fillId="0" borderId="1" xfId="1" applyFont="1" applyBorder="1"/>
    <xf numFmtId="44" fontId="0" fillId="4" borderId="1" xfId="1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right"/>
    </xf>
    <xf numFmtId="0" fontId="0" fillId="5" borderId="0" xfId="0" applyFill="1"/>
    <xf numFmtId="44" fontId="0" fillId="5" borderId="0" xfId="1" applyFont="1" applyFill="1"/>
    <xf numFmtId="0" fontId="5" fillId="5" borderId="0" xfId="0" applyFont="1" applyFill="1" applyBorder="1"/>
    <xf numFmtId="44" fontId="5" fillId="5" borderId="0" xfId="1" applyFont="1" applyFill="1"/>
    <xf numFmtId="0" fontId="5" fillId="0" borderId="1" xfId="1" applyNumberFormat="1" applyFont="1" applyBorder="1" applyAlignment="1">
      <alignment horizontal="center"/>
    </xf>
    <xf numFmtId="44" fontId="0" fillId="0" borderId="1" xfId="0" applyNumberFormat="1" applyBorder="1"/>
    <xf numFmtId="0" fontId="6" fillId="5" borderId="6" xfId="0" applyFont="1" applyFill="1" applyBorder="1" applyAlignment="1"/>
    <xf numFmtId="0" fontId="6" fillId="5" borderId="7" xfId="0" applyFont="1" applyFill="1" applyBorder="1" applyAlignment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2" xfId="0" applyFont="1" applyFill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6" fillId="5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44" fontId="5" fillId="4" borderId="1" xfId="1" applyFont="1" applyFill="1" applyBorder="1"/>
    <xf numFmtId="0" fontId="5" fillId="4" borderId="1" xfId="0" applyFont="1" applyFill="1" applyBorder="1"/>
    <xf numFmtId="0" fontId="0" fillId="4" borderId="1" xfId="0" applyFill="1" applyBorder="1"/>
    <xf numFmtId="0" fontId="0" fillId="4" borderId="1" xfId="0" applyNumberFormat="1" applyFill="1" applyBorder="1"/>
    <xf numFmtId="0" fontId="0" fillId="6" borderId="0" xfId="0" applyFill="1"/>
    <xf numFmtId="44" fontId="0" fillId="6" borderId="0" xfId="1" applyFont="1" applyFill="1"/>
    <xf numFmtId="0" fontId="13" fillId="2" borderId="1" xfId="0" applyFon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left" vertical="center"/>
    </xf>
    <xf numFmtId="44" fontId="0" fillId="7" borderId="1" xfId="1" applyFont="1" applyFill="1" applyBorder="1"/>
    <xf numFmtId="9" fontId="13" fillId="2" borderId="1" xfId="2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 wrapText="1"/>
    </xf>
    <xf numFmtId="9" fontId="0" fillId="5" borderId="0" xfId="2" applyFont="1" applyFill="1" applyAlignment="1">
      <alignment horizontal="center"/>
    </xf>
    <xf numFmtId="9" fontId="5" fillId="5" borderId="0" xfId="2" applyFont="1" applyFill="1" applyBorder="1" applyAlignment="1">
      <alignment horizontal="center"/>
    </xf>
    <xf numFmtId="9" fontId="0" fillId="4" borderId="1" xfId="2" applyFont="1" applyFill="1" applyBorder="1" applyAlignment="1">
      <alignment horizontal="center"/>
    </xf>
    <xf numFmtId="9" fontId="0" fillId="6" borderId="0" xfId="2" applyFont="1" applyFill="1" applyAlignment="1">
      <alignment horizontal="center"/>
    </xf>
    <xf numFmtId="9" fontId="6" fillId="5" borderId="6" xfId="2" applyFont="1" applyFill="1" applyBorder="1" applyAlignment="1">
      <alignment horizontal="center"/>
    </xf>
    <xf numFmtId="9" fontId="4" fillId="5" borderId="2" xfId="0" applyNumberFormat="1" applyFont="1" applyFill="1" applyBorder="1" applyAlignment="1">
      <alignment horizontal="center"/>
    </xf>
    <xf numFmtId="44" fontId="5" fillId="0" borderId="11" xfId="1" applyFont="1" applyBorder="1" applyAlignment="1">
      <alignment horizontal="center"/>
    </xf>
    <xf numFmtId="44" fontId="5" fillId="0" borderId="11" xfId="1" applyFont="1" applyBorder="1" applyAlignment="1">
      <alignment horizontal="right"/>
    </xf>
    <xf numFmtId="9" fontId="4" fillId="5" borderId="4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horizontal="right"/>
    </xf>
    <xf numFmtId="44" fontId="5" fillId="5" borderId="0" xfId="1" applyFont="1" applyFill="1" applyBorder="1" applyAlignment="1">
      <alignment horizontal="right"/>
    </xf>
    <xf numFmtId="0" fontId="4" fillId="5" borderId="11" xfId="0" applyFont="1" applyFill="1" applyBorder="1" applyAlignment="1">
      <alignment horizontal="right"/>
    </xf>
    <xf numFmtId="9" fontId="4" fillId="5" borderId="1" xfId="0" applyNumberFormat="1" applyFont="1" applyFill="1" applyBorder="1" applyAlignment="1">
      <alignment horizontal="center"/>
    </xf>
    <xf numFmtId="9" fontId="0" fillId="5" borderId="0" xfId="2" applyFont="1" applyFill="1" applyBorder="1" applyAlignment="1">
      <alignment horizontal="center"/>
    </xf>
    <xf numFmtId="0" fontId="0" fillId="5" borderId="0" xfId="0" applyFill="1" applyBorder="1"/>
    <xf numFmtId="0" fontId="12" fillId="5" borderId="0" xfId="0" applyFont="1" applyFill="1" applyBorder="1"/>
    <xf numFmtId="0" fontId="0" fillId="5" borderId="0" xfId="0" applyFont="1" applyFill="1" applyBorder="1"/>
    <xf numFmtId="0" fontId="5" fillId="6" borderId="0" xfId="0" applyFont="1" applyFill="1"/>
    <xf numFmtId="0" fontId="10" fillId="5" borderId="0" xfId="0" applyFont="1" applyFill="1" applyBorder="1"/>
    <xf numFmtId="44" fontId="0" fillId="5" borderId="0" xfId="1" applyFont="1" applyFill="1" applyBorder="1"/>
    <xf numFmtId="0" fontId="9" fillId="5" borderId="0" xfId="0" applyFont="1" applyFill="1" applyBorder="1"/>
    <xf numFmtId="0" fontId="11" fillId="5" borderId="0" xfId="0" applyFont="1" applyFill="1" applyBorder="1"/>
    <xf numFmtId="0" fontId="8" fillId="5" borderId="0" xfId="0" applyFont="1" applyFill="1" applyBorder="1"/>
    <xf numFmtId="0" fontId="14" fillId="5" borderId="0" xfId="0" applyFont="1" applyFill="1" applyBorder="1"/>
    <xf numFmtId="0" fontId="4" fillId="5" borderId="0" xfId="0" applyFont="1" applyFill="1" applyBorder="1"/>
    <xf numFmtId="44" fontId="5" fillId="5" borderId="0" xfId="1" applyFont="1" applyFill="1" applyBorder="1"/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9" fontId="0" fillId="4" borderId="9" xfId="2" applyFont="1" applyFill="1" applyBorder="1" applyAlignment="1">
      <alignment horizontal="center" vertical="center"/>
    </xf>
    <xf numFmtId="9" fontId="0" fillId="4" borderId="8" xfId="2" applyFont="1" applyFill="1" applyBorder="1" applyAlignment="1">
      <alignment horizontal="center" vertical="center"/>
    </xf>
    <xf numFmtId="9" fontId="0" fillId="4" borderId="10" xfId="2" applyFont="1" applyFill="1" applyBorder="1" applyAlignment="1">
      <alignment horizontal="center" vertical="center"/>
    </xf>
    <xf numFmtId="0" fontId="8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9" fontId="5" fillId="4" borderId="9" xfId="2" applyFont="1" applyFill="1" applyBorder="1" applyAlignment="1">
      <alignment horizontal="center" vertical="center"/>
    </xf>
    <xf numFmtId="9" fontId="5" fillId="4" borderId="8" xfId="2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5"/>
  <sheetViews>
    <sheetView tabSelected="1" zoomScaleNormal="100" workbookViewId="0">
      <selection activeCell="B13" sqref="A13:E14"/>
    </sheetView>
  </sheetViews>
  <sheetFormatPr defaultColWidth="0" defaultRowHeight="15" zeroHeight="1" x14ac:dyDescent="0.25"/>
  <cols>
    <col min="1" max="1" width="5.7109375" customWidth="1"/>
    <col min="2" max="2" width="59.85546875" customWidth="1"/>
    <col min="3" max="3" width="14" customWidth="1"/>
    <col min="4" max="4" width="16.85546875" style="2" bestFit="1" customWidth="1"/>
    <col min="5" max="5" width="17.140625" customWidth="1"/>
    <col min="6" max="6" width="13.5703125" style="14" customWidth="1"/>
    <col min="7" max="7" width="20" style="44" customWidth="1"/>
    <col min="8" max="8" width="25.140625" style="14" customWidth="1"/>
    <col min="9" max="9" width="13.140625" style="15" bestFit="1" customWidth="1"/>
    <col min="10" max="10" width="13.140625" style="14" bestFit="1" customWidth="1"/>
    <col min="11" max="16384" width="20.5703125" hidden="1"/>
  </cols>
  <sheetData>
    <row r="1" spans="1:8" ht="15.75" x14ac:dyDescent="0.25">
      <c r="A1" s="62" t="s">
        <v>403</v>
      </c>
      <c r="B1" s="60"/>
      <c r="C1" s="60"/>
      <c r="D1" s="63"/>
      <c r="E1" s="60"/>
      <c r="F1" s="58"/>
      <c r="G1" s="57"/>
      <c r="H1" s="58"/>
    </row>
    <row r="2" spans="1:8" x14ac:dyDescent="0.25">
      <c r="A2" s="60"/>
      <c r="B2" s="60"/>
      <c r="C2" s="60"/>
      <c r="D2" s="63"/>
      <c r="E2" s="60"/>
      <c r="F2" s="58"/>
      <c r="G2" s="57"/>
      <c r="H2" s="58"/>
    </row>
    <row r="3" spans="1:8" x14ac:dyDescent="0.25">
      <c r="A3" s="59" t="s">
        <v>397</v>
      </c>
      <c r="B3" s="64"/>
      <c r="C3" s="60"/>
      <c r="D3" s="63"/>
      <c r="E3" s="60"/>
      <c r="F3" s="58"/>
      <c r="G3" s="57"/>
      <c r="H3" s="58"/>
    </row>
    <row r="4" spans="1:8" x14ac:dyDescent="0.25">
      <c r="A4" s="66" t="s">
        <v>402</v>
      </c>
      <c r="B4" s="64"/>
      <c r="C4" s="60"/>
      <c r="D4" s="63"/>
      <c r="E4" s="60"/>
      <c r="F4" s="58"/>
      <c r="G4" s="57"/>
      <c r="H4" s="58"/>
    </row>
    <row r="5" spans="1:8" x14ac:dyDescent="0.25">
      <c r="A5" s="66" t="s">
        <v>414</v>
      </c>
      <c r="B5" s="64"/>
      <c r="C5" s="60"/>
      <c r="D5" s="63"/>
      <c r="E5" s="60"/>
      <c r="F5" s="58"/>
      <c r="G5" s="57"/>
      <c r="H5" s="58"/>
    </row>
    <row r="6" spans="1:8" x14ac:dyDescent="0.25">
      <c r="A6" s="16" t="s">
        <v>416</v>
      </c>
      <c r="B6" s="64"/>
      <c r="C6" s="60"/>
      <c r="D6" s="63"/>
      <c r="E6" s="60"/>
      <c r="F6" s="58"/>
      <c r="G6" s="57"/>
      <c r="H6" s="58"/>
    </row>
    <row r="7" spans="1:8" x14ac:dyDescent="0.25">
      <c r="A7" s="16" t="s">
        <v>398</v>
      </c>
      <c r="B7" s="64"/>
      <c r="C7" s="60"/>
      <c r="D7" s="63"/>
      <c r="E7" s="60"/>
      <c r="F7" s="58"/>
      <c r="G7" s="57"/>
      <c r="H7" s="58"/>
    </row>
    <row r="8" spans="1:8" x14ac:dyDescent="0.25">
      <c r="A8" s="66" t="s">
        <v>415</v>
      </c>
      <c r="B8" s="64"/>
      <c r="C8" s="60"/>
      <c r="D8" s="63"/>
      <c r="E8" s="60"/>
      <c r="F8" s="58"/>
      <c r="G8" s="57"/>
      <c r="H8" s="58"/>
    </row>
    <row r="9" spans="1:8" x14ac:dyDescent="0.25">
      <c r="A9" s="66" t="s">
        <v>412</v>
      </c>
      <c r="B9" s="64"/>
      <c r="C9" s="60"/>
      <c r="D9" s="63"/>
      <c r="E9" s="60"/>
      <c r="F9" s="58"/>
      <c r="G9" s="57"/>
      <c r="H9" s="58"/>
    </row>
    <row r="10" spans="1:8" x14ac:dyDescent="0.25">
      <c r="A10" s="66" t="s">
        <v>406</v>
      </c>
      <c r="B10" s="64"/>
      <c r="C10" s="60"/>
      <c r="D10" s="63"/>
      <c r="E10" s="60"/>
      <c r="F10" s="58"/>
      <c r="G10" s="57"/>
      <c r="H10" s="58"/>
    </row>
    <row r="11" spans="1:8" x14ac:dyDescent="0.25">
      <c r="A11" s="66" t="s">
        <v>404</v>
      </c>
      <c r="B11" s="64"/>
      <c r="C11" s="60"/>
      <c r="D11" s="63"/>
      <c r="E11" s="60"/>
      <c r="F11" s="58"/>
      <c r="G11" s="57"/>
      <c r="H11" s="58"/>
    </row>
    <row r="12" spans="1:8" x14ac:dyDescent="0.25">
      <c r="A12" s="65"/>
      <c r="B12" s="64"/>
      <c r="C12" s="60"/>
      <c r="D12" s="63"/>
      <c r="E12" s="60"/>
      <c r="F12" s="58"/>
      <c r="G12" s="57"/>
      <c r="H12" s="58"/>
    </row>
    <row r="13" spans="1:8" x14ac:dyDescent="0.25">
      <c r="A13" s="67" t="s">
        <v>399</v>
      </c>
      <c r="B13" s="68"/>
      <c r="C13" s="16"/>
      <c r="D13" s="69"/>
      <c r="E13" s="16"/>
      <c r="F13" s="58"/>
      <c r="G13" s="57"/>
      <c r="H13" s="58"/>
    </row>
    <row r="14" spans="1:8" x14ac:dyDescent="0.25">
      <c r="A14" s="87" t="s">
        <v>405</v>
      </c>
      <c r="B14" s="87"/>
      <c r="C14" s="88"/>
      <c r="D14" s="88"/>
      <c r="E14" s="88"/>
      <c r="F14" s="58"/>
      <c r="G14" s="57"/>
      <c r="H14" s="58"/>
    </row>
    <row r="15" spans="1:8" x14ac:dyDescent="0.25">
      <c r="A15" s="87" t="s">
        <v>401</v>
      </c>
      <c r="B15" s="87"/>
      <c r="C15" s="88"/>
      <c r="D15" s="88"/>
      <c r="E15" s="88"/>
      <c r="F15" s="58"/>
      <c r="G15" s="57"/>
      <c r="H15" s="58"/>
    </row>
    <row r="16" spans="1:8" x14ac:dyDescent="0.25">
      <c r="A16" s="59" t="s">
        <v>400</v>
      </c>
      <c r="B16" s="16"/>
      <c r="C16" s="16"/>
      <c r="D16" s="16"/>
      <c r="E16" s="16"/>
      <c r="F16" s="58"/>
      <c r="G16" s="57"/>
      <c r="H16" s="58"/>
    </row>
    <row r="17" spans="1:9" x14ac:dyDescent="0.25">
      <c r="A17" s="59"/>
      <c r="B17" s="60"/>
      <c r="C17" s="60"/>
      <c r="D17" s="60"/>
      <c r="E17" s="60"/>
    </row>
    <row r="18" spans="1:9" x14ac:dyDescent="0.25">
      <c r="A18" s="78" t="s">
        <v>389</v>
      </c>
      <c r="B18" s="78"/>
      <c r="C18" s="78"/>
      <c r="D18" s="78"/>
      <c r="E18" s="78"/>
      <c r="F18" s="78"/>
      <c r="G18" s="78"/>
      <c r="H18" s="78"/>
      <c r="I18" s="78"/>
    </row>
    <row r="19" spans="1:9" ht="51" x14ac:dyDescent="0.25">
      <c r="A19" s="1" t="s">
        <v>353</v>
      </c>
      <c r="B19" s="1" t="s">
        <v>354</v>
      </c>
      <c r="C19" s="1" t="s">
        <v>417</v>
      </c>
      <c r="D19" s="4" t="s">
        <v>409</v>
      </c>
      <c r="E19" s="5" t="s">
        <v>355</v>
      </c>
      <c r="F19" s="5" t="s">
        <v>356</v>
      </c>
      <c r="G19" s="42" t="s">
        <v>407</v>
      </c>
      <c r="H19" s="40" t="s">
        <v>408</v>
      </c>
      <c r="I19" s="4" t="s">
        <v>410</v>
      </c>
    </row>
    <row r="20" spans="1:9" x14ac:dyDescent="0.25">
      <c r="A20" s="6">
        <v>1</v>
      </c>
      <c r="B20" s="6" t="s">
        <v>0</v>
      </c>
      <c r="C20" s="7">
        <v>11492</v>
      </c>
      <c r="D20" s="33">
        <v>0</v>
      </c>
      <c r="E20" s="34"/>
      <c r="F20" s="34"/>
      <c r="G20" s="89">
        <v>0</v>
      </c>
      <c r="H20" s="33">
        <f>(1-$G$20)*D20</f>
        <v>0</v>
      </c>
      <c r="I20" s="8">
        <f>C20*H20</f>
        <v>0</v>
      </c>
    </row>
    <row r="21" spans="1:9" x14ac:dyDescent="0.25">
      <c r="A21" s="6">
        <v>2</v>
      </c>
      <c r="B21" s="6" t="s">
        <v>1</v>
      </c>
      <c r="C21" s="7">
        <v>7338</v>
      </c>
      <c r="D21" s="33">
        <v>0</v>
      </c>
      <c r="E21" s="34"/>
      <c r="F21" s="34"/>
      <c r="G21" s="90"/>
      <c r="H21" s="33">
        <f t="shared" ref="H21:H49" si="0">(1-$G$20)*D21</f>
        <v>0</v>
      </c>
      <c r="I21" s="8">
        <f t="shared" ref="I21:I49" si="1">C21*H21</f>
        <v>0</v>
      </c>
    </row>
    <row r="22" spans="1:9" x14ac:dyDescent="0.25">
      <c r="A22" s="6">
        <v>3</v>
      </c>
      <c r="B22" s="6" t="s">
        <v>2</v>
      </c>
      <c r="C22" s="7">
        <v>7256</v>
      </c>
      <c r="D22" s="33">
        <v>0</v>
      </c>
      <c r="E22" s="34"/>
      <c r="F22" s="34"/>
      <c r="G22" s="90"/>
      <c r="H22" s="33">
        <f t="shared" si="0"/>
        <v>0</v>
      </c>
      <c r="I22" s="8">
        <f t="shared" si="1"/>
        <v>0</v>
      </c>
    </row>
    <row r="23" spans="1:9" x14ac:dyDescent="0.25">
      <c r="A23" s="6">
        <v>4</v>
      </c>
      <c r="B23" s="6" t="s">
        <v>3</v>
      </c>
      <c r="C23" s="7">
        <v>5878</v>
      </c>
      <c r="D23" s="33">
        <v>0</v>
      </c>
      <c r="E23" s="34"/>
      <c r="F23" s="34"/>
      <c r="G23" s="90"/>
      <c r="H23" s="33">
        <f t="shared" si="0"/>
        <v>0</v>
      </c>
      <c r="I23" s="8">
        <f t="shared" si="1"/>
        <v>0</v>
      </c>
    </row>
    <row r="24" spans="1:9" x14ac:dyDescent="0.25">
      <c r="A24" s="6">
        <v>5</v>
      </c>
      <c r="B24" s="6" t="s">
        <v>4</v>
      </c>
      <c r="C24" s="7">
        <v>2890</v>
      </c>
      <c r="D24" s="33">
        <v>0</v>
      </c>
      <c r="E24" s="34"/>
      <c r="F24" s="34"/>
      <c r="G24" s="90"/>
      <c r="H24" s="33">
        <f t="shared" si="0"/>
        <v>0</v>
      </c>
      <c r="I24" s="8">
        <f t="shared" si="1"/>
        <v>0</v>
      </c>
    </row>
    <row r="25" spans="1:9" x14ac:dyDescent="0.25">
      <c r="A25" s="6">
        <v>6</v>
      </c>
      <c r="B25" s="6" t="s">
        <v>5</v>
      </c>
      <c r="C25" s="7">
        <v>2790</v>
      </c>
      <c r="D25" s="33">
        <v>0</v>
      </c>
      <c r="E25" s="34"/>
      <c r="F25" s="34"/>
      <c r="G25" s="90"/>
      <c r="H25" s="33">
        <f t="shared" si="0"/>
        <v>0</v>
      </c>
      <c r="I25" s="8">
        <f t="shared" si="1"/>
        <v>0</v>
      </c>
    </row>
    <row r="26" spans="1:9" x14ac:dyDescent="0.25">
      <c r="A26" s="6">
        <v>7</v>
      </c>
      <c r="B26" s="6" t="s">
        <v>6</v>
      </c>
      <c r="C26" s="7">
        <v>2112</v>
      </c>
      <c r="D26" s="33">
        <v>0</v>
      </c>
      <c r="E26" s="34"/>
      <c r="F26" s="34"/>
      <c r="G26" s="90"/>
      <c r="H26" s="33">
        <f t="shared" si="0"/>
        <v>0</v>
      </c>
      <c r="I26" s="8">
        <f t="shared" si="1"/>
        <v>0</v>
      </c>
    </row>
    <row r="27" spans="1:9" x14ac:dyDescent="0.25">
      <c r="A27" s="6">
        <v>8</v>
      </c>
      <c r="B27" s="6" t="s">
        <v>7</v>
      </c>
      <c r="C27" s="7">
        <v>1904</v>
      </c>
      <c r="D27" s="33">
        <v>0</v>
      </c>
      <c r="E27" s="34"/>
      <c r="F27" s="34"/>
      <c r="G27" s="90"/>
      <c r="H27" s="33">
        <f t="shared" si="0"/>
        <v>0</v>
      </c>
      <c r="I27" s="8">
        <f t="shared" si="1"/>
        <v>0</v>
      </c>
    </row>
    <row r="28" spans="1:9" x14ac:dyDescent="0.25">
      <c r="A28" s="6">
        <v>9</v>
      </c>
      <c r="B28" s="32" t="s">
        <v>8</v>
      </c>
      <c r="C28" s="7">
        <v>1866</v>
      </c>
      <c r="D28" s="33">
        <v>0</v>
      </c>
      <c r="E28" s="34"/>
      <c r="F28" s="34"/>
      <c r="G28" s="90"/>
      <c r="H28" s="33">
        <f t="shared" si="0"/>
        <v>0</v>
      </c>
      <c r="I28" s="8">
        <f t="shared" si="1"/>
        <v>0</v>
      </c>
    </row>
    <row r="29" spans="1:9" x14ac:dyDescent="0.25">
      <c r="A29" s="6">
        <v>10</v>
      </c>
      <c r="B29" s="32" t="s">
        <v>9</v>
      </c>
      <c r="C29" s="7">
        <v>1744</v>
      </c>
      <c r="D29" s="33">
        <v>0</v>
      </c>
      <c r="E29" s="34"/>
      <c r="F29" s="34"/>
      <c r="G29" s="90"/>
      <c r="H29" s="33">
        <f t="shared" si="0"/>
        <v>0</v>
      </c>
      <c r="I29" s="8">
        <f t="shared" si="1"/>
        <v>0</v>
      </c>
    </row>
    <row r="30" spans="1:9" x14ac:dyDescent="0.25">
      <c r="A30" s="6">
        <v>11</v>
      </c>
      <c r="B30" s="32" t="s">
        <v>10</v>
      </c>
      <c r="C30" s="7">
        <v>1728</v>
      </c>
      <c r="D30" s="33">
        <v>0</v>
      </c>
      <c r="E30" s="34"/>
      <c r="F30" s="34"/>
      <c r="G30" s="90"/>
      <c r="H30" s="33">
        <f t="shared" si="0"/>
        <v>0</v>
      </c>
      <c r="I30" s="8">
        <f t="shared" si="1"/>
        <v>0</v>
      </c>
    </row>
    <row r="31" spans="1:9" x14ac:dyDescent="0.25">
      <c r="A31" s="6">
        <v>12</v>
      </c>
      <c r="B31" s="32" t="s">
        <v>11</v>
      </c>
      <c r="C31" s="7">
        <v>1584</v>
      </c>
      <c r="D31" s="33">
        <v>0</v>
      </c>
      <c r="E31" s="34"/>
      <c r="F31" s="34"/>
      <c r="G31" s="90"/>
      <c r="H31" s="33">
        <f t="shared" si="0"/>
        <v>0</v>
      </c>
      <c r="I31" s="8">
        <f t="shared" si="1"/>
        <v>0</v>
      </c>
    </row>
    <row r="32" spans="1:9" x14ac:dyDescent="0.25">
      <c r="A32" s="6">
        <v>13</v>
      </c>
      <c r="B32" s="32" t="s">
        <v>12</v>
      </c>
      <c r="C32" s="7">
        <v>320</v>
      </c>
      <c r="D32" s="33">
        <v>0</v>
      </c>
      <c r="E32" s="34"/>
      <c r="F32" s="34"/>
      <c r="G32" s="90"/>
      <c r="H32" s="33">
        <f t="shared" si="0"/>
        <v>0</v>
      </c>
      <c r="I32" s="8">
        <f t="shared" si="1"/>
        <v>0</v>
      </c>
    </row>
    <row r="33" spans="1:9" x14ac:dyDescent="0.25">
      <c r="A33" s="6">
        <v>14</v>
      </c>
      <c r="B33" s="32" t="s">
        <v>13</v>
      </c>
      <c r="C33" s="7">
        <v>282</v>
      </c>
      <c r="D33" s="33">
        <v>0</v>
      </c>
      <c r="E33" s="34"/>
      <c r="F33" s="34"/>
      <c r="G33" s="90"/>
      <c r="H33" s="33">
        <f t="shared" si="0"/>
        <v>0</v>
      </c>
      <c r="I33" s="8">
        <f t="shared" si="1"/>
        <v>0</v>
      </c>
    </row>
    <row r="34" spans="1:9" x14ac:dyDescent="0.25">
      <c r="A34" s="6">
        <v>15</v>
      </c>
      <c r="B34" s="32" t="s">
        <v>14</v>
      </c>
      <c r="C34" s="7">
        <v>264</v>
      </c>
      <c r="D34" s="33">
        <v>0</v>
      </c>
      <c r="E34" s="34"/>
      <c r="F34" s="34"/>
      <c r="G34" s="90"/>
      <c r="H34" s="33">
        <f t="shared" si="0"/>
        <v>0</v>
      </c>
      <c r="I34" s="8">
        <f t="shared" si="1"/>
        <v>0</v>
      </c>
    </row>
    <row r="35" spans="1:9" x14ac:dyDescent="0.25">
      <c r="A35" s="6">
        <v>16</v>
      </c>
      <c r="B35" s="32" t="s">
        <v>15</v>
      </c>
      <c r="C35" s="7">
        <v>245</v>
      </c>
      <c r="D35" s="33">
        <v>0</v>
      </c>
      <c r="E35" s="34"/>
      <c r="F35" s="34"/>
      <c r="G35" s="90"/>
      <c r="H35" s="33">
        <f t="shared" si="0"/>
        <v>0</v>
      </c>
      <c r="I35" s="8">
        <f t="shared" si="1"/>
        <v>0</v>
      </c>
    </row>
    <row r="36" spans="1:9" x14ac:dyDescent="0.25">
      <c r="A36" s="6">
        <v>17</v>
      </c>
      <c r="B36" s="32" t="s">
        <v>16</v>
      </c>
      <c r="C36" s="7">
        <v>216</v>
      </c>
      <c r="D36" s="33">
        <v>0</v>
      </c>
      <c r="E36" s="34"/>
      <c r="F36" s="34"/>
      <c r="G36" s="90"/>
      <c r="H36" s="33">
        <f t="shared" si="0"/>
        <v>0</v>
      </c>
      <c r="I36" s="8">
        <f t="shared" si="1"/>
        <v>0</v>
      </c>
    </row>
    <row r="37" spans="1:9" x14ac:dyDescent="0.25">
      <c r="A37" s="6">
        <v>18</v>
      </c>
      <c r="B37" s="32" t="s">
        <v>17</v>
      </c>
      <c r="C37" s="7">
        <v>205</v>
      </c>
      <c r="D37" s="33">
        <v>0</v>
      </c>
      <c r="E37" s="34"/>
      <c r="F37" s="34"/>
      <c r="G37" s="90"/>
      <c r="H37" s="33">
        <f t="shared" si="0"/>
        <v>0</v>
      </c>
      <c r="I37" s="8">
        <f t="shared" si="1"/>
        <v>0</v>
      </c>
    </row>
    <row r="38" spans="1:9" x14ac:dyDescent="0.25">
      <c r="A38" s="6">
        <v>19</v>
      </c>
      <c r="B38" s="32" t="s">
        <v>372</v>
      </c>
      <c r="C38" s="7">
        <v>168</v>
      </c>
      <c r="D38" s="33">
        <v>0</v>
      </c>
      <c r="E38" s="34"/>
      <c r="F38" s="34"/>
      <c r="G38" s="90"/>
      <c r="H38" s="33">
        <f t="shared" si="0"/>
        <v>0</v>
      </c>
      <c r="I38" s="8">
        <f t="shared" si="1"/>
        <v>0</v>
      </c>
    </row>
    <row r="39" spans="1:9" x14ac:dyDescent="0.25">
      <c r="A39" s="6">
        <v>20</v>
      </c>
      <c r="B39" s="32" t="s">
        <v>18</v>
      </c>
      <c r="C39" s="7">
        <v>168</v>
      </c>
      <c r="D39" s="33">
        <v>0</v>
      </c>
      <c r="E39" s="34"/>
      <c r="F39" s="34"/>
      <c r="G39" s="90"/>
      <c r="H39" s="33">
        <f t="shared" si="0"/>
        <v>0</v>
      </c>
      <c r="I39" s="8">
        <f t="shared" si="1"/>
        <v>0</v>
      </c>
    </row>
    <row r="40" spans="1:9" x14ac:dyDescent="0.25">
      <c r="A40" s="6">
        <v>21</v>
      </c>
      <c r="B40" s="32" t="s">
        <v>19</v>
      </c>
      <c r="C40" s="7">
        <v>168</v>
      </c>
      <c r="D40" s="33">
        <v>0</v>
      </c>
      <c r="E40" s="34"/>
      <c r="F40" s="34"/>
      <c r="G40" s="90"/>
      <c r="H40" s="33">
        <f t="shared" si="0"/>
        <v>0</v>
      </c>
      <c r="I40" s="8">
        <f t="shared" si="1"/>
        <v>0</v>
      </c>
    </row>
    <row r="41" spans="1:9" x14ac:dyDescent="0.25">
      <c r="A41" s="6">
        <v>22</v>
      </c>
      <c r="B41" s="32" t="s">
        <v>20</v>
      </c>
      <c r="C41" s="7">
        <v>156</v>
      </c>
      <c r="D41" s="33">
        <v>0</v>
      </c>
      <c r="E41" s="34"/>
      <c r="F41" s="34"/>
      <c r="G41" s="90"/>
      <c r="H41" s="33">
        <f t="shared" si="0"/>
        <v>0</v>
      </c>
      <c r="I41" s="8">
        <f t="shared" si="1"/>
        <v>0</v>
      </c>
    </row>
    <row r="42" spans="1:9" x14ac:dyDescent="0.25">
      <c r="A42" s="6">
        <v>23</v>
      </c>
      <c r="B42" s="32" t="s">
        <v>21</v>
      </c>
      <c r="C42" s="7">
        <v>156</v>
      </c>
      <c r="D42" s="33">
        <v>0</v>
      </c>
      <c r="E42" s="34"/>
      <c r="F42" s="34"/>
      <c r="G42" s="90"/>
      <c r="H42" s="33">
        <f t="shared" si="0"/>
        <v>0</v>
      </c>
      <c r="I42" s="8">
        <f t="shared" si="1"/>
        <v>0</v>
      </c>
    </row>
    <row r="43" spans="1:9" x14ac:dyDescent="0.25">
      <c r="A43" s="6">
        <v>24</v>
      </c>
      <c r="B43" s="32" t="s">
        <v>22</v>
      </c>
      <c r="C43" s="7">
        <v>112</v>
      </c>
      <c r="D43" s="33">
        <v>0</v>
      </c>
      <c r="E43" s="34"/>
      <c r="F43" s="34"/>
      <c r="G43" s="90"/>
      <c r="H43" s="33">
        <f t="shared" si="0"/>
        <v>0</v>
      </c>
      <c r="I43" s="8">
        <f t="shared" si="1"/>
        <v>0</v>
      </c>
    </row>
    <row r="44" spans="1:9" x14ac:dyDescent="0.25">
      <c r="A44" s="6">
        <v>25</v>
      </c>
      <c r="B44" s="32" t="s">
        <v>23</v>
      </c>
      <c r="C44" s="7">
        <v>108</v>
      </c>
      <c r="D44" s="33">
        <v>0</v>
      </c>
      <c r="E44" s="34"/>
      <c r="F44" s="34"/>
      <c r="G44" s="90"/>
      <c r="H44" s="33">
        <f t="shared" si="0"/>
        <v>0</v>
      </c>
      <c r="I44" s="8">
        <f t="shared" si="1"/>
        <v>0</v>
      </c>
    </row>
    <row r="45" spans="1:9" x14ac:dyDescent="0.25">
      <c r="A45" s="6">
        <v>26</v>
      </c>
      <c r="B45" s="32" t="s">
        <v>24</v>
      </c>
      <c r="C45" s="7">
        <v>96</v>
      </c>
      <c r="D45" s="33">
        <v>0</v>
      </c>
      <c r="E45" s="34"/>
      <c r="F45" s="34"/>
      <c r="G45" s="90"/>
      <c r="H45" s="33">
        <f t="shared" si="0"/>
        <v>0</v>
      </c>
      <c r="I45" s="8">
        <f t="shared" si="1"/>
        <v>0</v>
      </c>
    </row>
    <row r="46" spans="1:9" x14ac:dyDescent="0.25">
      <c r="A46" s="6">
        <v>27</v>
      </c>
      <c r="B46" s="6" t="s">
        <v>373</v>
      </c>
      <c r="C46" s="7">
        <v>96</v>
      </c>
      <c r="D46" s="33">
        <v>0</v>
      </c>
      <c r="E46" s="34"/>
      <c r="F46" s="34"/>
      <c r="G46" s="90"/>
      <c r="H46" s="33">
        <f t="shared" si="0"/>
        <v>0</v>
      </c>
      <c r="I46" s="8">
        <f t="shared" si="1"/>
        <v>0</v>
      </c>
    </row>
    <row r="47" spans="1:9" x14ac:dyDescent="0.25">
      <c r="A47" s="6">
        <v>28</v>
      </c>
      <c r="B47" s="6" t="s">
        <v>25</v>
      </c>
      <c r="C47" s="7">
        <v>76</v>
      </c>
      <c r="D47" s="33">
        <v>0</v>
      </c>
      <c r="E47" s="34"/>
      <c r="F47" s="34"/>
      <c r="G47" s="90"/>
      <c r="H47" s="33">
        <f t="shared" si="0"/>
        <v>0</v>
      </c>
      <c r="I47" s="8">
        <f t="shared" si="1"/>
        <v>0</v>
      </c>
    </row>
    <row r="48" spans="1:9" x14ac:dyDescent="0.25">
      <c r="A48" s="6">
        <v>29</v>
      </c>
      <c r="B48" s="6" t="s">
        <v>26</v>
      </c>
      <c r="C48" s="7">
        <v>74</v>
      </c>
      <c r="D48" s="33">
        <v>0</v>
      </c>
      <c r="E48" s="34"/>
      <c r="F48" s="34"/>
      <c r="G48" s="90"/>
      <c r="H48" s="33">
        <f>(1-$G$20)*D48</f>
        <v>0</v>
      </c>
      <c r="I48" s="8">
        <f t="shared" si="1"/>
        <v>0</v>
      </c>
    </row>
    <row r="49" spans="1:9" x14ac:dyDescent="0.25">
      <c r="A49" s="6">
        <v>30</v>
      </c>
      <c r="B49" s="6" t="s">
        <v>27</v>
      </c>
      <c r="C49" s="7">
        <v>72</v>
      </c>
      <c r="D49" s="33">
        <v>0</v>
      </c>
      <c r="E49" s="34"/>
      <c r="F49" s="34"/>
      <c r="G49" s="91"/>
      <c r="H49" s="33">
        <f t="shared" si="0"/>
        <v>0</v>
      </c>
      <c r="I49" s="8">
        <f t="shared" si="1"/>
        <v>0</v>
      </c>
    </row>
    <row r="50" spans="1:9" x14ac:dyDescent="0.25">
      <c r="A50" s="14"/>
      <c r="B50" s="14"/>
      <c r="C50" s="14"/>
      <c r="D50" s="15"/>
      <c r="E50" s="79" t="s">
        <v>358</v>
      </c>
      <c r="F50" s="79"/>
      <c r="G50" s="48"/>
      <c r="H50" s="30"/>
      <c r="I50" s="41">
        <f>SUM(I20:I49)</f>
        <v>0</v>
      </c>
    </row>
    <row r="51" spans="1:9" x14ac:dyDescent="0.25">
      <c r="A51" s="14"/>
      <c r="B51" s="14"/>
      <c r="C51" s="14"/>
      <c r="D51" s="15"/>
      <c r="E51" s="14"/>
    </row>
    <row r="52" spans="1:9" x14ac:dyDescent="0.25">
      <c r="A52" s="22" t="s">
        <v>366</v>
      </c>
      <c r="B52" s="23"/>
      <c r="C52" s="23"/>
      <c r="D52" s="23"/>
      <c r="E52" s="24"/>
      <c r="F52" s="24" t="s">
        <v>364</v>
      </c>
      <c r="G52" s="49">
        <f>G20</f>
        <v>0</v>
      </c>
      <c r="H52" s="50"/>
      <c r="I52" s="14"/>
    </row>
    <row r="53" spans="1:9" x14ac:dyDescent="0.25">
      <c r="A53" s="16"/>
      <c r="B53" s="16"/>
      <c r="C53" s="16"/>
      <c r="D53" s="16"/>
      <c r="E53" s="16"/>
      <c r="F53" s="16"/>
      <c r="G53" s="45"/>
      <c r="H53" s="16"/>
      <c r="I53" s="17"/>
    </row>
    <row r="54" spans="1:9" x14ac:dyDescent="0.25">
      <c r="A54" s="14"/>
      <c r="B54" s="14"/>
      <c r="C54" s="14"/>
      <c r="D54" s="15"/>
      <c r="E54" s="14"/>
    </row>
    <row r="55" spans="1:9" x14ac:dyDescent="0.25">
      <c r="A55" s="78" t="s">
        <v>390</v>
      </c>
      <c r="B55" s="78"/>
      <c r="C55" s="78"/>
      <c r="D55" s="78"/>
      <c r="E55" s="78"/>
      <c r="F55" s="78"/>
      <c r="G55" s="78"/>
      <c r="H55" s="78"/>
      <c r="I55" s="78"/>
    </row>
    <row r="56" spans="1:9" ht="51" x14ac:dyDescent="0.25">
      <c r="A56" s="10" t="s">
        <v>353</v>
      </c>
      <c r="B56" s="10" t="s">
        <v>354</v>
      </c>
      <c r="C56" s="10" t="s">
        <v>417</v>
      </c>
      <c r="D56" s="4" t="s">
        <v>409</v>
      </c>
      <c r="E56" s="5" t="s">
        <v>355</v>
      </c>
      <c r="F56" s="5" t="s">
        <v>356</v>
      </c>
      <c r="G56" s="42" t="s">
        <v>407</v>
      </c>
      <c r="H56" s="40" t="s">
        <v>408</v>
      </c>
      <c r="I56" s="4" t="s">
        <v>410</v>
      </c>
    </row>
    <row r="57" spans="1:9" x14ac:dyDescent="0.25">
      <c r="A57" s="6">
        <v>1</v>
      </c>
      <c r="B57" s="6" t="s">
        <v>28</v>
      </c>
      <c r="C57" s="7">
        <v>4872</v>
      </c>
      <c r="D57" s="33">
        <v>0</v>
      </c>
      <c r="E57" s="34"/>
      <c r="F57" s="34"/>
      <c r="G57" s="89">
        <v>0</v>
      </c>
      <c r="H57" s="33">
        <f>(1-$G$57)*D57</f>
        <v>0</v>
      </c>
      <c r="I57" s="8">
        <f>C57*H57</f>
        <v>0</v>
      </c>
    </row>
    <row r="58" spans="1:9" x14ac:dyDescent="0.25">
      <c r="A58" s="6">
        <v>2</v>
      </c>
      <c r="B58" s="6" t="s">
        <v>29</v>
      </c>
      <c r="C58" s="7">
        <v>4296</v>
      </c>
      <c r="D58" s="33">
        <v>0</v>
      </c>
      <c r="E58" s="35"/>
      <c r="F58" s="35"/>
      <c r="G58" s="90"/>
      <c r="H58" s="33">
        <v>0</v>
      </c>
      <c r="I58" s="8">
        <f t="shared" ref="I58:I88" si="2">C58*H58</f>
        <v>0</v>
      </c>
    </row>
    <row r="59" spans="1:9" x14ac:dyDescent="0.25">
      <c r="A59" s="6">
        <v>3</v>
      </c>
      <c r="B59" s="6" t="s">
        <v>30</v>
      </c>
      <c r="C59" s="7">
        <v>4248</v>
      </c>
      <c r="D59" s="33">
        <v>0</v>
      </c>
      <c r="E59" s="35"/>
      <c r="F59" s="35"/>
      <c r="G59" s="90"/>
      <c r="H59" s="33">
        <v>0</v>
      </c>
      <c r="I59" s="8">
        <f t="shared" si="2"/>
        <v>0</v>
      </c>
    </row>
    <row r="60" spans="1:9" x14ac:dyDescent="0.25">
      <c r="A60" s="6">
        <v>4</v>
      </c>
      <c r="B60" s="6" t="s">
        <v>31</v>
      </c>
      <c r="C60" s="7">
        <v>3744</v>
      </c>
      <c r="D60" s="33">
        <v>0</v>
      </c>
      <c r="E60" s="35"/>
      <c r="F60" s="35"/>
      <c r="G60" s="90"/>
      <c r="H60" s="33">
        <v>0</v>
      </c>
      <c r="I60" s="8">
        <f t="shared" si="2"/>
        <v>0</v>
      </c>
    </row>
    <row r="61" spans="1:9" x14ac:dyDescent="0.25">
      <c r="A61" s="6">
        <v>5</v>
      </c>
      <c r="B61" s="6" t="s">
        <v>32</v>
      </c>
      <c r="C61" s="7">
        <v>3744</v>
      </c>
      <c r="D61" s="33">
        <v>0</v>
      </c>
      <c r="E61" s="35"/>
      <c r="F61" s="35"/>
      <c r="G61" s="90"/>
      <c r="H61" s="33">
        <v>0</v>
      </c>
      <c r="I61" s="8">
        <f t="shared" si="2"/>
        <v>0</v>
      </c>
    </row>
    <row r="62" spans="1:9" x14ac:dyDescent="0.25">
      <c r="A62" s="6">
        <v>6</v>
      </c>
      <c r="B62" s="6" t="s">
        <v>33</v>
      </c>
      <c r="C62" s="7">
        <v>1680</v>
      </c>
      <c r="D62" s="33">
        <v>0</v>
      </c>
      <c r="E62" s="35"/>
      <c r="F62" s="35"/>
      <c r="G62" s="90"/>
      <c r="H62" s="33">
        <v>0</v>
      </c>
      <c r="I62" s="8">
        <f t="shared" si="2"/>
        <v>0</v>
      </c>
    </row>
    <row r="63" spans="1:9" x14ac:dyDescent="0.25">
      <c r="A63" s="6">
        <v>7</v>
      </c>
      <c r="B63" s="6" t="s">
        <v>34</v>
      </c>
      <c r="C63" s="7">
        <v>1536</v>
      </c>
      <c r="D63" s="33">
        <v>0</v>
      </c>
      <c r="E63" s="35"/>
      <c r="F63" s="35"/>
      <c r="G63" s="90"/>
      <c r="H63" s="33">
        <v>0</v>
      </c>
      <c r="I63" s="8">
        <f t="shared" si="2"/>
        <v>0</v>
      </c>
    </row>
    <row r="64" spans="1:9" x14ac:dyDescent="0.25">
      <c r="A64" s="6">
        <v>8</v>
      </c>
      <c r="B64" s="6" t="s">
        <v>35</v>
      </c>
      <c r="C64" s="7">
        <v>1440</v>
      </c>
      <c r="D64" s="33">
        <v>0</v>
      </c>
      <c r="E64" s="35"/>
      <c r="F64" s="35"/>
      <c r="G64" s="90"/>
      <c r="H64" s="33">
        <v>0</v>
      </c>
      <c r="I64" s="8">
        <f t="shared" si="2"/>
        <v>0</v>
      </c>
    </row>
    <row r="65" spans="1:9" x14ac:dyDescent="0.25">
      <c r="A65" s="6">
        <v>9</v>
      </c>
      <c r="B65" s="6" t="s">
        <v>36</v>
      </c>
      <c r="C65" s="7">
        <v>1368</v>
      </c>
      <c r="D65" s="33">
        <v>0</v>
      </c>
      <c r="E65" s="35"/>
      <c r="F65" s="35"/>
      <c r="G65" s="90"/>
      <c r="H65" s="33">
        <v>0</v>
      </c>
      <c r="I65" s="8">
        <f t="shared" si="2"/>
        <v>0</v>
      </c>
    </row>
    <row r="66" spans="1:9" x14ac:dyDescent="0.25">
      <c r="A66" s="6">
        <v>10</v>
      </c>
      <c r="B66" s="6" t="s">
        <v>37</v>
      </c>
      <c r="C66" s="7">
        <v>1296</v>
      </c>
      <c r="D66" s="33">
        <v>0</v>
      </c>
      <c r="E66" s="35"/>
      <c r="F66" s="35"/>
      <c r="G66" s="90"/>
      <c r="H66" s="33">
        <v>0</v>
      </c>
      <c r="I66" s="8">
        <f t="shared" si="2"/>
        <v>0</v>
      </c>
    </row>
    <row r="67" spans="1:9" x14ac:dyDescent="0.25">
      <c r="A67" s="6">
        <v>11</v>
      </c>
      <c r="B67" s="6" t="s">
        <v>38</v>
      </c>
      <c r="C67" s="7">
        <v>1104</v>
      </c>
      <c r="D67" s="33">
        <v>0</v>
      </c>
      <c r="E67" s="35"/>
      <c r="F67" s="35"/>
      <c r="G67" s="90"/>
      <c r="H67" s="33">
        <v>0</v>
      </c>
      <c r="I67" s="8">
        <f t="shared" si="2"/>
        <v>0</v>
      </c>
    </row>
    <row r="68" spans="1:9" x14ac:dyDescent="0.25">
      <c r="A68" s="6">
        <v>12</v>
      </c>
      <c r="B68" s="6" t="s">
        <v>39</v>
      </c>
      <c r="C68" s="7">
        <v>1080</v>
      </c>
      <c r="D68" s="33">
        <v>0</v>
      </c>
      <c r="E68" s="35"/>
      <c r="F68" s="35"/>
      <c r="G68" s="90"/>
      <c r="H68" s="33">
        <v>0</v>
      </c>
      <c r="I68" s="8">
        <f t="shared" si="2"/>
        <v>0</v>
      </c>
    </row>
    <row r="69" spans="1:9" x14ac:dyDescent="0.25">
      <c r="A69" s="6">
        <v>13</v>
      </c>
      <c r="B69" s="6" t="s">
        <v>40</v>
      </c>
      <c r="C69" s="7">
        <v>744</v>
      </c>
      <c r="D69" s="33">
        <v>0</v>
      </c>
      <c r="E69" s="35"/>
      <c r="F69" s="35"/>
      <c r="G69" s="90"/>
      <c r="H69" s="33">
        <v>0</v>
      </c>
      <c r="I69" s="8">
        <f t="shared" si="2"/>
        <v>0</v>
      </c>
    </row>
    <row r="70" spans="1:9" x14ac:dyDescent="0.25">
      <c r="A70" s="6">
        <v>14</v>
      </c>
      <c r="B70" s="6" t="s">
        <v>41</v>
      </c>
      <c r="C70" s="7">
        <v>744</v>
      </c>
      <c r="D70" s="33">
        <v>0</v>
      </c>
      <c r="E70" s="35"/>
      <c r="F70" s="35"/>
      <c r="G70" s="90"/>
      <c r="H70" s="33">
        <v>0</v>
      </c>
      <c r="I70" s="8">
        <f t="shared" si="2"/>
        <v>0</v>
      </c>
    </row>
    <row r="71" spans="1:9" x14ac:dyDescent="0.25">
      <c r="A71" s="6">
        <v>15</v>
      </c>
      <c r="B71" s="6" t="s">
        <v>42</v>
      </c>
      <c r="C71" s="7">
        <v>720</v>
      </c>
      <c r="D71" s="33">
        <v>0</v>
      </c>
      <c r="E71" s="35"/>
      <c r="F71" s="35"/>
      <c r="G71" s="90"/>
      <c r="H71" s="33">
        <v>0</v>
      </c>
      <c r="I71" s="8">
        <f t="shared" si="2"/>
        <v>0</v>
      </c>
    </row>
    <row r="72" spans="1:9" x14ac:dyDescent="0.25">
      <c r="A72" s="6">
        <v>16</v>
      </c>
      <c r="B72" s="6" t="s">
        <v>43</v>
      </c>
      <c r="C72" s="7">
        <v>624</v>
      </c>
      <c r="D72" s="33">
        <v>0</v>
      </c>
      <c r="E72" s="35"/>
      <c r="F72" s="35"/>
      <c r="G72" s="90"/>
      <c r="H72" s="33">
        <v>0</v>
      </c>
      <c r="I72" s="8">
        <f t="shared" si="2"/>
        <v>0</v>
      </c>
    </row>
    <row r="73" spans="1:9" x14ac:dyDescent="0.25">
      <c r="A73" s="6">
        <v>17</v>
      </c>
      <c r="B73" s="6" t="s">
        <v>44</v>
      </c>
      <c r="C73" s="7">
        <v>624</v>
      </c>
      <c r="D73" s="33">
        <v>0</v>
      </c>
      <c r="E73" s="35"/>
      <c r="F73" s="35"/>
      <c r="G73" s="90"/>
      <c r="H73" s="33">
        <v>0</v>
      </c>
      <c r="I73" s="8">
        <f t="shared" si="2"/>
        <v>0</v>
      </c>
    </row>
    <row r="74" spans="1:9" x14ac:dyDescent="0.25">
      <c r="A74" s="6">
        <v>18</v>
      </c>
      <c r="B74" s="6" t="s">
        <v>45</v>
      </c>
      <c r="C74" s="7">
        <v>600</v>
      </c>
      <c r="D74" s="33">
        <v>0</v>
      </c>
      <c r="E74" s="35"/>
      <c r="F74" s="35"/>
      <c r="G74" s="90"/>
      <c r="H74" s="33">
        <v>0</v>
      </c>
      <c r="I74" s="8">
        <f t="shared" si="2"/>
        <v>0</v>
      </c>
    </row>
    <row r="75" spans="1:9" x14ac:dyDescent="0.25">
      <c r="A75" s="6">
        <v>19</v>
      </c>
      <c r="B75" s="6" t="s">
        <v>46</v>
      </c>
      <c r="C75" s="7">
        <v>552</v>
      </c>
      <c r="D75" s="33">
        <v>0</v>
      </c>
      <c r="E75" s="35"/>
      <c r="F75" s="35"/>
      <c r="G75" s="90"/>
      <c r="H75" s="33">
        <v>0</v>
      </c>
      <c r="I75" s="8">
        <f t="shared" si="2"/>
        <v>0</v>
      </c>
    </row>
    <row r="76" spans="1:9" x14ac:dyDescent="0.25">
      <c r="A76" s="6">
        <v>20</v>
      </c>
      <c r="B76" s="6" t="s">
        <v>47</v>
      </c>
      <c r="C76" s="7">
        <v>408</v>
      </c>
      <c r="D76" s="33">
        <v>0</v>
      </c>
      <c r="E76" s="35"/>
      <c r="F76" s="35"/>
      <c r="G76" s="90"/>
      <c r="H76" s="33">
        <v>0</v>
      </c>
      <c r="I76" s="8">
        <f t="shared" si="2"/>
        <v>0</v>
      </c>
    </row>
    <row r="77" spans="1:9" x14ac:dyDescent="0.25">
      <c r="A77" s="6">
        <v>21</v>
      </c>
      <c r="B77" s="6" t="s">
        <v>48</v>
      </c>
      <c r="C77" s="7">
        <v>360</v>
      </c>
      <c r="D77" s="33">
        <v>0</v>
      </c>
      <c r="E77" s="35"/>
      <c r="F77" s="35"/>
      <c r="G77" s="90"/>
      <c r="H77" s="33">
        <v>0</v>
      </c>
      <c r="I77" s="8">
        <f t="shared" si="2"/>
        <v>0</v>
      </c>
    </row>
    <row r="78" spans="1:9" x14ac:dyDescent="0.25">
      <c r="A78" s="6">
        <v>22</v>
      </c>
      <c r="B78" s="6" t="s">
        <v>49</v>
      </c>
      <c r="C78" s="7">
        <v>288</v>
      </c>
      <c r="D78" s="33">
        <v>0</v>
      </c>
      <c r="E78" s="35"/>
      <c r="F78" s="35"/>
      <c r="G78" s="90"/>
      <c r="H78" s="33">
        <v>0</v>
      </c>
      <c r="I78" s="8">
        <f t="shared" si="2"/>
        <v>0</v>
      </c>
    </row>
    <row r="79" spans="1:9" x14ac:dyDescent="0.25">
      <c r="A79" s="6">
        <v>23</v>
      </c>
      <c r="B79" s="6" t="s">
        <v>50</v>
      </c>
      <c r="C79" s="7">
        <v>264</v>
      </c>
      <c r="D79" s="33">
        <v>0</v>
      </c>
      <c r="E79" s="35"/>
      <c r="F79" s="35"/>
      <c r="G79" s="90"/>
      <c r="H79" s="33">
        <v>0</v>
      </c>
      <c r="I79" s="8">
        <f t="shared" si="2"/>
        <v>0</v>
      </c>
    </row>
    <row r="80" spans="1:9" x14ac:dyDescent="0.25">
      <c r="A80" s="6">
        <v>24</v>
      </c>
      <c r="B80" s="6" t="s">
        <v>51</v>
      </c>
      <c r="C80" s="7">
        <v>240</v>
      </c>
      <c r="D80" s="33">
        <v>0</v>
      </c>
      <c r="E80" s="35"/>
      <c r="F80" s="35"/>
      <c r="G80" s="90"/>
      <c r="H80" s="33">
        <v>0</v>
      </c>
      <c r="I80" s="8">
        <f t="shared" si="2"/>
        <v>0</v>
      </c>
    </row>
    <row r="81" spans="1:10" x14ac:dyDescent="0.25">
      <c r="A81" s="6">
        <v>25</v>
      </c>
      <c r="B81" s="6" t="s">
        <v>52</v>
      </c>
      <c r="C81" s="7">
        <v>216</v>
      </c>
      <c r="D81" s="33">
        <v>0</v>
      </c>
      <c r="E81" s="35"/>
      <c r="F81" s="35"/>
      <c r="G81" s="90"/>
      <c r="H81" s="33">
        <v>0</v>
      </c>
      <c r="I81" s="8">
        <f t="shared" si="2"/>
        <v>0</v>
      </c>
    </row>
    <row r="82" spans="1:10" x14ac:dyDescent="0.25">
      <c r="A82" s="6">
        <v>26</v>
      </c>
      <c r="B82" s="6" t="s">
        <v>53</v>
      </c>
      <c r="C82" s="7">
        <v>192</v>
      </c>
      <c r="D82" s="33">
        <v>0</v>
      </c>
      <c r="E82" s="35"/>
      <c r="F82" s="35"/>
      <c r="G82" s="90"/>
      <c r="H82" s="33">
        <v>0</v>
      </c>
      <c r="I82" s="8">
        <f t="shared" si="2"/>
        <v>0</v>
      </c>
    </row>
    <row r="83" spans="1:10" x14ac:dyDescent="0.25">
      <c r="A83" s="6">
        <v>27</v>
      </c>
      <c r="B83" s="6" t="s">
        <v>54</v>
      </c>
      <c r="C83" s="7">
        <v>192</v>
      </c>
      <c r="D83" s="33">
        <v>0</v>
      </c>
      <c r="E83" s="35"/>
      <c r="F83" s="35"/>
      <c r="G83" s="90"/>
      <c r="H83" s="33">
        <v>0</v>
      </c>
      <c r="I83" s="8">
        <f t="shared" si="2"/>
        <v>0</v>
      </c>
    </row>
    <row r="84" spans="1:10" x14ac:dyDescent="0.25">
      <c r="A84" s="6">
        <v>28</v>
      </c>
      <c r="B84" s="6" t="s">
        <v>55</v>
      </c>
      <c r="C84" s="7">
        <v>192</v>
      </c>
      <c r="D84" s="33">
        <v>0</v>
      </c>
      <c r="E84" s="35"/>
      <c r="F84" s="35"/>
      <c r="G84" s="90"/>
      <c r="H84" s="33">
        <v>0</v>
      </c>
      <c r="I84" s="8">
        <f t="shared" si="2"/>
        <v>0</v>
      </c>
    </row>
    <row r="85" spans="1:10" x14ac:dyDescent="0.25">
      <c r="A85" s="6">
        <v>29</v>
      </c>
      <c r="B85" s="6" t="s">
        <v>56</v>
      </c>
      <c r="C85" s="7">
        <v>168</v>
      </c>
      <c r="D85" s="33">
        <v>0</v>
      </c>
      <c r="E85" s="35"/>
      <c r="F85" s="35"/>
      <c r="G85" s="90"/>
      <c r="H85" s="33">
        <v>0</v>
      </c>
      <c r="I85" s="8">
        <f t="shared" si="2"/>
        <v>0</v>
      </c>
    </row>
    <row r="86" spans="1:10" x14ac:dyDescent="0.25">
      <c r="A86" s="6">
        <v>30</v>
      </c>
      <c r="B86" s="6" t="s">
        <v>57</v>
      </c>
      <c r="C86" s="7">
        <v>168</v>
      </c>
      <c r="D86" s="33">
        <v>0</v>
      </c>
      <c r="E86" s="35"/>
      <c r="F86" s="35"/>
      <c r="G86" s="90"/>
      <c r="H86" s="33">
        <v>0</v>
      </c>
      <c r="I86" s="8">
        <f t="shared" si="2"/>
        <v>0</v>
      </c>
    </row>
    <row r="87" spans="1:10" x14ac:dyDescent="0.25">
      <c r="A87" s="6">
        <v>31</v>
      </c>
      <c r="B87" s="6" t="s">
        <v>58</v>
      </c>
      <c r="C87" s="7">
        <v>144</v>
      </c>
      <c r="D87" s="33">
        <v>0</v>
      </c>
      <c r="E87" s="35"/>
      <c r="F87" s="35"/>
      <c r="G87" s="90"/>
      <c r="H87" s="33">
        <v>0</v>
      </c>
      <c r="I87" s="8">
        <f t="shared" si="2"/>
        <v>0</v>
      </c>
    </row>
    <row r="88" spans="1:10" x14ac:dyDescent="0.25">
      <c r="A88" s="6">
        <v>32</v>
      </c>
      <c r="B88" s="6" t="s">
        <v>59</v>
      </c>
      <c r="C88" s="7">
        <v>168</v>
      </c>
      <c r="D88" s="33">
        <v>0</v>
      </c>
      <c r="E88" s="35"/>
      <c r="F88" s="35"/>
      <c r="G88" s="91"/>
      <c r="H88" s="33">
        <v>0</v>
      </c>
      <c r="I88" s="8">
        <f t="shared" si="2"/>
        <v>0</v>
      </c>
    </row>
    <row r="89" spans="1:10" x14ac:dyDescent="0.25">
      <c r="A89" s="14"/>
      <c r="B89" s="14"/>
      <c r="C89" s="14"/>
      <c r="D89" s="15"/>
      <c r="E89" s="79" t="s">
        <v>358</v>
      </c>
      <c r="F89" s="79"/>
      <c r="G89" s="48"/>
      <c r="H89" s="30"/>
      <c r="I89" s="41">
        <f>SUM(I57:I88)</f>
        <v>0</v>
      </c>
    </row>
    <row r="90" spans="1:10" x14ac:dyDescent="0.25">
      <c r="A90" s="14"/>
      <c r="B90" s="14"/>
      <c r="C90" s="14"/>
      <c r="D90" s="15"/>
      <c r="E90" s="14"/>
    </row>
    <row r="91" spans="1:10" x14ac:dyDescent="0.25">
      <c r="A91" s="22" t="s">
        <v>365</v>
      </c>
      <c r="B91" s="23"/>
      <c r="C91" s="23"/>
      <c r="D91" s="23"/>
      <c r="E91" s="24"/>
      <c r="F91" s="24" t="s">
        <v>364</v>
      </c>
      <c r="G91" s="49">
        <f>G58</f>
        <v>0</v>
      </c>
      <c r="H91" s="51"/>
      <c r="I91" s="14"/>
    </row>
    <row r="92" spans="1:10" x14ac:dyDescent="0.25">
      <c r="A92" s="16"/>
      <c r="B92" s="16"/>
      <c r="C92" s="16"/>
      <c r="D92" s="16"/>
      <c r="E92" s="16"/>
      <c r="F92" s="16"/>
      <c r="G92" s="45"/>
      <c r="H92" s="16"/>
      <c r="I92" s="17"/>
    </row>
    <row r="93" spans="1:10" x14ac:dyDescent="0.25">
      <c r="A93" s="14"/>
      <c r="B93" s="14"/>
      <c r="C93" s="14"/>
      <c r="D93" s="15"/>
      <c r="E93" s="14"/>
    </row>
    <row r="94" spans="1:10" x14ac:dyDescent="0.25">
      <c r="A94" s="78" t="s">
        <v>391</v>
      </c>
      <c r="B94" s="78"/>
      <c r="C94" s="78"/>
      <c r="D94" s="78"/>
      <c r="E94" s="78"/>
      <c r="F94" s="78"/>
      <c r="G94" s="78"/>
      <c r="H94" s="78"/>
      <c r="I94" s="78"/>
    </row>
    <row r="95" spans="1:10" ht="38.25" x14ac:dyDescent="0.25">
      <c r="A95" s="10" t="s">
        <v>353</v>
      </c>
      <c r="B95" s="10" t="s">
        <v>354</v>
      </c>
      <c r="C95" s="10" t="s">
        <v>60</v>
      </c>
      <c r="D95" s="10" t="s">
        <v>417</v>
      </c>
      <c r="E95" s="4" t="s">
        <v>409</v>
      </c>
      <c r="F95" s="5" t="s">
        <v>355</v>
      </c>
      <c r="G95" s="43" t="s">
        <v>356</v>
      </c>
      <c r="H95" s="39" t="s">
        <v>407</v>
      </c>
      <c r="I95" s="40" t="s">
        <v>408</v>
      </c>
      <c r="J95" s="4" t="s">
        <v>410</v>
      </c>
    </row>
    <row r="96" spans="1:10" x14ac:dyDescent="0.25">
      <c r="A96" s="6">
        <v>1</v>
      </c>
      <c r="B96" s="6" t="s">
        <v>61</v>
      </c>
      <c r="C96" s="31" t="s">
        <v>62</v>
      </c>
      <c r="D96" s="18">
        <v>14609</v>
      </c>
      <c r="E96" s="9">
        <v>0</v>
      </c>
      <c r="F96" s="36"/>
      <c r="G96" s="46"/>
      <c r="H96" s="89">
        <v>0</v>
      </c>
      <c r="I96" s="9">
        <v>0</v>
      </c>
      <c r="J96" s="19">
        <f>D96*I96</f>
        <v>0</v>
      </c>
    </row>
    <row r="97" spans="1:10" x14ac:dyDescent="0.25">
      <c r="A97" s="6">
        <v>2</v>
      </c>
      <c r="B97" s="6" t="s">
        <v>63</v>
      </c>
      <c r="C97" s="31" t="s">
        <v>62</v>
      </c>
      <c r="D97" s="18">
        <v>7056</v>
      </c>
      <c r="E97" s="9">
        <v>0</v>
      </c>
      <c r="F97" s="36"/>
      <c r="G97" s="46"/>
      <c r="H97" s="90"/>
      <c r="I97" s="9">
        <v>0</v>
      </c>
      <c r="J97" s="19">
        <f t="shared" ref="J97:J120" si="3">D97*I97</f>
        <v>0</v>
      </c>
    </row>
    <row r="98" spans="1:10" x14ac:dyDescent="0.25">
      <c r="A98" s="6">
        <v>3</v>
      </c>
      <c r="B98" s="6" t="s">
        <v>64</v>
      </c>
      <c r="C98" s="31" t="s">
        <v>65</v>
      </c>
      <c r="D98" s="18">
        <v>4971</v>
      </c>
      <c r="E98" s="9">
        <v>0</v>
      </c>
      <c r="F98" s="36"/>
      <c r="G98" s="46"/>
      <c r="H98" s="90"/>
      <c r="I98" s="9">
        <v>0</v>
      </c>
      <c r="J98" s="19">
        <f t="shared" si="3"/>
        <v>0</v>
      </c>
    </row>
    <row r="99" spans="1:10" x14ac:dyDescent="0.25">
      <c r="A99" s="6">
        <v>4</v>
      </c>
      <c r="B99" s="6" t="s">
        <v>66</v>
      </c>
      <c r="C99" s="31" t="s">
        <v>62</v>
      </c>
      <c r="D99" s="18">
        <v>4392</v>
      </c>
      <c r="E99" s="9">
        <v>0</v>
      </c>
      <c r="F99" s="36"/>
      <c r="G99" s="46"/>
      <c r="H99" s="90"/>
      <c r="I99" s="9">
        <v>0</v>
      </c>
      <c r="J99" s="19">
        <f t="shared" si="3"/>
        <v>0</v>
      </c>
    </row>
    <row r="100" spans="1:10" x14ac:dyDescent="0.25">
      <c r="A100" s="6">
        <v>5</v>
      </c>
      <c r="B100" s="6" t="s">
        <v>67</v>
      </c>
      <c r="C100" s="31" t="s">
        <v>62</v>
      </c>
      <c r="D100" s="18">
        <v>3816</v>
      </c>
      <c r="E100" s="9">
        <v>0</v>
      </c>
      <c r="F100" s="36"/>
      <c r="G100" s="46"/>
      <c r="H100" s="90"/>
      <c r="I100" s="9">
        <v>0</v>
      </c>
      <c r="J100" s="19">
        <f t="shared" si="3"/>
        <v>0</v>
      </c>
    </row>
    <row r="101" spans="1:10" x14ac:dyDescent="0.25">
      <c r="A101" s="6">
        <v>6</v>
      </c>
      <c r="B101" s="6" t="s">
        <v>68</v>
      </c>
      <c r="C101" s="31" t="s">
        <v>62</v>
      </c>
      <c r="D101" s="18">
        <v>3756</v>
      </c>
      <c r="E101" s="9">
        <v>0</v>
      </c>
      <c r="F101" s="36"/>
      <c r="G101" s="46"/>
      <c r="H101" s="90"/>
      <c r="I101" s="9">
        <v>0</v>
      </c>
      <c r="J101" s="19">
        <f t="shared" si="3"/>
        <v>0</v>
      </c>
    </row>
    <row r="102" spans="1:10" x14ac:dyDescent="0.25">
      <c r="A102" s="6">
        <v>7</v>
      </c>
      <c r="B102" s="6" t="s">
        <v>69</v>
      </c>
      <c r="C102" s="31" t="s">
        <v>62</v>
      </c>
      <c r="D102" s="18">
        <v>3629</v>
      </c>
      <c r="E102" s="9">
        <v>0</v>
      </c>
      <c r="F102" s="36"/>
      <c r="G102" s="46"/>
      <c r="H102" s="90"/>
      <c r="I102" s="9">
        <v>0</v>
      </c>
      <c r="J102" s="19">
        <f t="shared" si="3"/>
        <v>0</v>
      </c>
    </row>
    <row r="103" spans="1:10" x14ac:dyDescent="0.25">
      <c r="A103" s="6">
        <v>8</v>
      </c>
      <c r="B103" s="6" t="s">
        <v>70</v>
      </c>
      <c r="C103" s="31" t="s">
        <v>65</v>
      </c>
      <c r="D103" s="18">
        <v>3780</v>
      </c>
      <c r="E103" s="9">
        <v>0</v>
      </c>
      <c r="F103" s="36"/>
      <c r="G103" s="46"/>
      <c r="H103" s="90"/>
      <c r="I103" s="9">
        <v>0</v>
      </c>
      <c r="J103" s="19">
        <f t="shared" si="3"/>
        <v>0</v>
      </c>
    </row>
    <row r="104" spans="1:10" x14ac:dyDescent="0.25">
      <c r="A104" s="6">
        <v>9</v>
      </c>
      <c r="B104" s="6" t="s">
        <v>71</v>
      </c>
      <c r="C104" s="31" t="s">
        <v>65</v>
      </c>
      <c r="D104" s="18">
        <v>2571</v>
      </c>
      <c r="E104" s="9">
        <v>0</v>
      </c>
      <c r="F104" s="36"/>
      <c r="G104" s="46"/>
      <c r="H104" s="90"/>
      <c r="I104" s="9">
        <v>0</v>
      </c>
      <c r="J104" s="19">
        <f t="shared" si="3"/>
        <v>0</v>
      </c>
    </row>
    <row r="105" spans="1:10" x14ac:dyDescent="0.25">
      <c r="A105" s="6">
        <v>10</v>
      </c>
      <c r="B105" s="6" t="s">
        <v>72</v>
      </c>
      <c r="C105" s="31" t="s">
        <v>65</v>
      </c>
      <c r="D105" s="18">
        <v>2046</v>
      </c>
      <c r="E105" s="9">
        <v>0</v>
      </c>
      <c r="F105" s="36"/>
      <c r="G105" s="46"/>
      <c r="H105" s="90"/>
      <c r="I105" s="9">
        <v>0</v>
      </c>
      <c r="J105" s="19">
        <f t="shared" si="3"/>
        <v>0</v>
      </c>
    </row>
    <row r="106" spans="1:10" x14ac:dyDescent="0.25">
      <c r="A106" s="6">
        <v>11</v>
      </c>
      <c r="B106" s="6" t="s">
        <v>73</v>
      </c>
      <c r="C106" s="31" t="s">
        <v>62</v>
      </c>
      <c r="D106" s="18">
        <v>1656</v>
      </c>
      <c r="E106" s="9">
        <v>0</v>
      </c>
      <c r="F106" s="36"/>
      <c r="G106" s="46"/>
      <c r="H106" s="90"/>
      <c r="I106" s="9">
        <v>0</v>
      </c>
      <c r="J106" s="19">
        <f t="shared" si="3"/>
        <v>0</v>
      </c>
    </row>
    <row r="107" spans="1:10" x14ac:dyDescent="0.25">
      <c r="A107" s="6">
        <v>12</v>
      </c>
      <c r="B107" s="6" t="s">
        <v>74</v>
      </c>
      <c r="C107" s="31" t="s">
        <v>65</v>
      </c>
      <c r="D107" s="18">
        <v>1608</v>
      </c>
      <c r="E107" s="9">
        <v>0</v>
      </c>
      <c r="F107" s="36"/>
      <c r="G107" s="46"/>
      <c r="H107" s="90"/>
      <c r="I107" s="9">
        <v>0</v>
      </c>
      <c r="J107" s="19">
        <f t="shared" si="3"/>
        <v>0</v>
      </c>
    </row>
    <row r="108" spans="1:10" x14ac:dyDescent="0.25">
      <c r="A108" s="6">
        <v>13</v>
      </c>
      <c r="B108" s="6" t="s">
        <v>75</v>
      </c>
      <c r="C108" s="31" t="s">
        <v>65</v>
      </c>
      <c r="D108" s="18">
        <v>1404</v>
      </c>
      <c r="E108" s="9">
        <v>0</v>
      </c>
      <c r="F108" s="36"/>
      <c r="G108" s="46"/>
      <c r="H108" s="90"/>
      <c r="I108" s="9">
        <v>0</v>
      </c>
      <c r="J108" s="19">
        <f t="shared" si="3"/>
        <v>0</v>
      </c>
    </row>
    <row r="109" spans="1:10" x14ac:dyDescent="0.25">
      <c r="A109" s="6">
        <v>14</v>
      </c>
      <c r="B109" s="6" t="s">
        <v>76</v>
      </c>
      <c r="C109" s="31" t="s">
        <v>65</v>
      </c>
      <c r="D109" s="18">
        <v>1104</v>
      </c>
      <c r="E109" s="9">
        <v>0</v>
      </c>
      <c r="F109" s="36"/>
      <c r="G109" s="46"/>
      <c r="H109" s="90"/>
      <c r="I109" s="9">
        <v>0</v>
      </c>
      <c r="J109" s="19">
        <f t="shared" si="3"/>
        <v>0</v>
      </c>
    </row>
    <row r="110" spans="1:10" x14ac:dyDescent="0.25">
      <c r="A110" s="6">
        <v>15</v>
      </c>
      <c r="B110" s="6" t="s">
        <v>77</v>
      </c>
      <c r="C110" s="31" t="s">
        <v>65</v>
      </c>
      <c r="D110" s="18">
        <v>945</v>
      </c>
      <c r="E110" s="9">
        <v>0</v>
      </c>
      <c r="F110" s="36"/>
      <c r="G110" s="46"/>
      <c r="H110" s="90"/>
      <c r="I110" s="9">
        <v>0</v>
      </c>
      <c r="J110" s="19">
        <f t="shared" si="3"/>
        <v>0</v>
      </c>
    </row>
    <row r="111" spans="1:10" x14ac:dyDescent="0.25">
      <c r="A111" s="6">
        <v>16</v>
      </c>
      <c r="B111" s="6" t="s">
        <v>78</v>
      </c>
      <c r="C111" s="31" t="s">
        <v>65</v>
      </c>
      <c r="D111" s="18">
        <v>843</v>
      </c>
      <c r="E111" s="9">
        <v>0</v>
      </c>
      <c r="F111" s="36"/>
      <c r="G111" s="46"/>
      <c r="H111" s="90"/>
      <c r="I111" s="9">
        <v>0</v>
      </c>
      <c r="J111" s="19">
        <f t="shared" si="3"/>
        <v>0</v>
      </c>
    </row>
    <row r="112" spans="1:10" x14ac:dyDescent="0.25">
      <c r="A112" s="6">
        <v>17</v>
      </c>
      <c r="B112" s="6" t="s">
        <v>79</v>
      </c>
      <c r="C112" s="31" t="s">
        <v>65</v>
      </c>
      <c r="D112" s="18">
        <v>768</v>
      </c>
      <c r="E112" s="9">
        <v>0</v>
      </c>
      <c r="F112" s="36"/>
      <c r="G112" s="46"/>
      <c r="H112" s="90"/>
      <c r="I112" s="9">
        <v>0</v>
      </c>
      <c r="J112" s="19">
        <f t="shared" si="3"/>
        <v>0</v>
      </c>
    </row>
    <row r="113" spans="1:10" x14ac:dyDescent="0.25">
      <c r="A113" s="6">
        <v>18</v>
      </c>
      <c r="B113" s="6" t="s">
        <v>80</v>
      </c>
      <c r="C113" s="31" t="s">
        <v>65</v>
      </c>
      <c r="D113" s="18">
        <v>762</v>
      </c>
      <c r="E113" s="9">
        <v>0</v>
      </c>
      <c r="F113" s="36"/>
      <c r="G113" s="46"/>
      <c r="H113" s="90"/>
      <c r="I113" s="9">
        <v>0</v>
      </c>
      <c r="J113" s="19">
        <f t="shared" si="3"/>
        <v>0</v>
      </c>
    </row>
    <row r="114" spans="1:10" x14ac:dyDescent="0.25">
      <c r="A114" s="6">
        <v>19</v>
      </c>
      <c r="B114" s="6" t="s">
        <v>81</v>
      </c>
      <c r="C114" s="31" t="s">
        <v>65</v>
      </c>
      <c r="D114" s="18">
        <v>570</v>
      </c>
      <c r="E114" s="9">
        <v>0</v>
      </c>
      <c r="F114" s="36"/>
      <c r="G114" s="46"/>
      <c r="H114" s="90"/>
      <c r="I114" s="9">
        <v>0</v>
      </c>
      <c r="J114" s="19">
        <f t="shared" si="3"/>
        <v>0</v>
      </c>
    </row>
    <row r="115" spans="1:10" x14ac:dyDescent="0.25">
      <c r="A115" s="6">
        <v>20</v>
      </c>
      <c r="B115" s="6" t="s">
        <v>82</v>
      </c>
      <c r="C115" s="31" t="s">
        <v>62</v>
      </c>
      <c r="D115" s="18">
        <v>457</v>
      </c>
      <c r="E115" s="9">
        <v>0</v>
      </c>
      <c r="F115" s="36"/>
      <c r="G115" s="46"/>
      <c r="H115" s="90"/>
      <c r="I115" s="9">
        <v>0</v>
      </c>
      <c r="J115" s="19">
        <f t="shared" si="3"/>
        <v>0</v>
      </c>
    </row>
    <row r="116" spans="1:10" x14ac:dyDescent="0.25">
      <c r="A116" s="6">
        <v>22</v>
      </c>
      <c r="B116" s="6" t="s">
        <v>83</v>
      </c>
      <c r="C116" s="31" t="s">
        <v>65</v>
      </c>
      <c r="D116" s="18">
        <v>300</v>
      </c>
      <c r="E116" s="9">
        <v>0</v>
      </c>
      <c r="F116" s="36"/>
      <c r="G116" s="46"/>
      <c r="H116" s="90"/>
      <c r="I116" s="9">
        <v>0</v>
      </c>
      <c r="J116" s="19">
        <f t="shared" si="3"/>
        <v>0</v>
      </c>
    </row>
    <row r="117" spans="1:10" x14ac:dyDescent="0.25">
      <c r="A117" s="6">
        <v>23</v>
      </c>
      <c r="B117" s="6" t="s">
        <v>84</v>
      </c>
      <c r="C117" s="31" t="s">
        <v>62</v>
      </c>
      <c r="D117" s="18">
        <v>186</v>
      </c>
      <c r="E117" s="9">
        <v>0</v>
      </c>
      <c r="F117" s="36"/>
      <c r="G117" s="46"/>
      <c r="H117" s="90"/>
      <c r="I117" s="9">
        <v>0</v>
      </c>
      <c r="J117" s="19">
        <f t="shared" si="3"/>
        <v>0</v>
      </c>
    </row>
    <row r="118" spans="1:10" x14ac:dyDescent="0.25">
      <c r="A118" s="6">
        <v>24</v>
      </c>
      <c r="B118" s="6" t="s">
        <v>85</v>
      </c>
      <c r="C118" s="31" t="s">
        <v>65</v>
      </c>
      <c r="D118" s="18">
        <v>176</v>
      </c>
      <c r="E118" s="9">
        <v>0</v>
      </c>
      <c r="F118" s="36"/>
      <c r="G118" s="46"/>
      <c r="H118" s="90"/>
      <c r="I118" s="9">
        <v>0</v>
      </c>
      <c r="J118" s="19">
        <f t="shared" si="3"/>
        <v>0</v>
      </c>
    </row>
    <row r="119" spans="1:10" x14ac:dyDescent="0.25">
      <c r="A119" s="6">
        <v>25</v>
      </c>
      <c r="B119" s="6" t="s">
        <v>86</v>
      </c>
      <c r="C119" s="31" t="s">
        <v>65</v>
      </c>
      <c r="D119" s="18">
        <v>164</v>
      </c>
      <c r="E119" s="9">
        <v>0</v>
      </c>
      <c r="F119" s="36"/>
      <c r="G119" s="46"/>
      <c r="H119" s="90"/>
      <c r="I119" s="9">
        <v>0</v>
      </c>
      <c r="J119" s="19">
        <f t="shared" si="3"/>
        <v>0</v>
      </c>
    </row>
    <row r="120" spans="1:10" x14ac:dyDescent="0.25">
      <c r="A120" s="6">
        <v>27</v>
      </c>
      <c r="B120" s="6" t="s">
        <v>87</v>
      </c>
      <c r="C120" s="31" t="s">
        <v>65</v>
      </c>
      <c r="D120" s="18">
        <v>60</v>
      </c>
      <c r="E120" s="9">
        <v>0</v>
      </c>
      <c r="F120" s="36"/>
      <c r="G120" s="46"/>
      <c r="H120" s="91"/>
      <c r="I120" s="9">
        <v>0</v>
      </c>
      <c r="J120" s="19">
        <f t="shared" si="3"/>
        <v>0</v>
      </c>
    </row>
    <row r="121" spans="1:10" x14ac:dyDescent="0.25">
      <c r="A121" s="14"/>
      <c r="B121" s="14"/>
      <c r="C121" s="15"/>
      <c r="D121" s="15"/>
      <c r="F121" s="20" t="s">
        <v>358</v>
      </c>
      <c r="G121" s="48"/>
      <c r="H121" s="20"/>
      <c r="I121" s="21"/>
      <c r="J121" s="41">
        <f>SUM(J96:J120)</f>
        <v>0</v>
      </c>
    </row>
    <row r="122" spans="1:10" x14ac:dyDescent="0.25">
      <c r="A122" s="14"/>
      <c r="B122" s="14"/>
      <c r="C122" s="14"/>
      <c r="D122" s="15"/>
      <c r="E122" s="14"/>
    </row>
    <row r="123" spans="1:10" x14ac:dyDescent="0.25">
      <c r="A123" s="22" t="s">
        <v>413</v>
      </c>
      <c r="B123" s="23"/>
      <c r="C123" s="23"/>
      <c r="D123" s="23"/>
      <c r="E123" s="23"/>
      <c r="F123" s="24"/>
      <c r="G123" s="24" t="s">
        <v>364</v>
      </c>
      <c r="H123" s="49">
        <f>H96</f>
        <v>0</v>
      </c>
      <c r="I123" s="51"/>
    </row>
    <row r="124" spans="1:10" x14ac:dyDescent="0.25">
      <c r="A124" s="16"/>
      <c r="B124" s="16"/>
      <c r="C124" s="16"/>
      <c r="D124" s="16"/>
      <c r="E124" s="16"/>
      <c r="F124" s="16"/>
      <c r="G124" s="45"/>
      <c r="H124" s="16"/>
      <c r="I124" s="17"/>
    </row>
    <row r="125" spans="1:10" x14ac:dyDescent="0.25">
      <c r="A125" s="14"/>
      <c r="B125" s="14"/>
      <c r="C125" s="14"/>
      <c r="D125" s="15"/>
      <c r="E125" s="14"/>
    </row>
    <row r="126" spans="1:10" x14ac:dyDescent="0.25">
      <c r="A126" s="78" t="s">
        <v>392</v>
      </c>
      <c r="B126" s="78"/>
      <c r="C126" s="78"/>
      <c r="D126" s="78"/>
      <c r="E126" s="78"/>
      <c r="F126" s="78"/>
      <c r="G126" s="78"/>
      <c r="H126" s="78"/>
      <c r="I126" s="78"/>
    </row>
    <row r="127" spans="1:10" ht="38.25" x14ac:dyDescent="0.25">
      <c r="A127" s="10" t="s">
        <v>353</v>
      </c>
      <c r="B127" s="10" t="s">
        <v>354</v>
      </c>
      <c r="C127" s="10" t="s">
        <v>357</v>
      </c>
      <c r="D127" s="10" t="s">
        <v>417</v>
      </c>
      <c r="E127" s="5" t="s">
        <v>355</v>
      </c>
      <c r="F127" s="5" t="s">
        <v>356</v>
      </c>
      <c r="G127" s="42" t="s">
        <v>407</v>
      </c>
      <c r="H127" s="40" t="s">
        <v>408</v>
      </c>
      <c r="I127" s="4" t="s">
        <v>410</v>
      </c>
    </row>
    <row r="128" spans="1:10" x14ac:dyDescent="0.25">
      <c r="A128" s="6">
        <v>1</v>
      </c>
      <c r="B128" s="6" t="s">
        <v>88</v>
      </c>
      <c r="C128" s="7">
        <v>28634</v>
      </c>
      <c r="D128" s="9">
        <v>0</v>
      </c>
      <c r="E128" s="35"/>
      <c r="F128" s="35"/>
      <c r="G128" s="89">
        <v>0</v>
      </c>
      <c r="H128" s="9">
        <v>0</v>
      </c>
      <c r="I128" s="3">
        <f>C128*H128</f>
        <v>0</v>
      </c>
    </row>
    <row r="129" spans="1:9" x14ac:dyDescent="0.25">
      <c r="A129" s="6">
        <v>2</v>
      </c>
      <c r="B129" s="6" t="s">
        <v>89</v>
      </c>
      <c r="C129" s="7">
        <v>20602</v>
      </c>
      <c r="D129" s="9">
        <v>0</v>
      </c>
      <c r="E129" s="35"/>
      <c r="F129" s="35"/>
      <c r="G129" s="90"/>
      <c r="H129" s="9">
        <v>0</v>
      </c>
      <c r="I129" s="3">
        <f t="shared" ref="I129:I173" si="4">C129*H129</f>
        <v>0</v>
      </c>
    </row>
    <row r="130" spans="1:9" x14ac:dyDescent="0.25">
      <c r="A130" s="6">
        <v>3</v>
      </c>
      <c r="B130" s="6" t="s">
        <v>90</v>
      </c>
      <c r="C130" s="7">
        <v>20050</v>
      </c>
      <c r="D130" s="9">
        <v>0</v>
      </c>
      <c r="E130" s="35"/>
      <c r="F130" s="35"/>
      <c r="G130" s="90"/>
      <c r="H130" s="9">
        <v>0</v>
      </c>
      <c r="I130" s="3">
        <f t="shared" si="4"/>
        <v>0</v>
      </c>
    </row>
    <row r="131" spans="1:9" x14ac:dyDescent="0.25">
      <c r="A131" s="6">
        <v>4</v>
      </c>
      <c r="B131" s="6" t="s">
        <v>91</v>
      </c>
      <c r="C131" s="7">
        <v>19587</v>
      </c>
      <c r="D131" s="9">
        <v>0</v>
      </c>
      <c r="E131" s="35"/>
      <c r="F131" s="35"/>
      <c r="G131" s="90"/>
      <c r="H131" s="9">
        <v>0</v>
      </c>
      <c r="I131" s="3">
        <f t="shared" si="4"/>
        <v>0</v>
      </c>
    </row>
    <row r="132" spans="1:9" x14ac:dyDescent="0.25">
      <c r="A132" s="6">
        <v>5</v>
      </c>
      <c r="B132" s="6" t="s">
        <v>92</v>
      </c>
      <c r="C132" s="7">
        <v>15475</v>
      </c>
      <c r="D132" s="9">
        <v>0</v>
      </c>
      <c r="E132" s="35"/>
      <c r="F132" s="35"/>
      <c r="G132" s="90"/>
      <c r="H132" s="9">
        <v>0</v>
      </c>
      <c r="I132" s="3">
        <f t="shared" si="4"/>
        <v>0</v>
      </c>
    </row>
    <row r="133" spans="1:9" x14ac:dyDescent="0.25">
      <c r="A133" s="6">
        <v>6</v>
      </c>
      <c r="B133" s="6" t="s">
        <v>93</v>
      </c>
      <c r="C133" s="7">
        <v>14658</v>
      </c>
      <c r="D133" s="9">
        <v>0</v>
      </c>
      <c r="E133" s="35"/>
      <c r="F133" s="35"/>
      <c r="G133" s="90"/>
      <c r="H133" s="9">
        <v>0</v>
      </c>
      <c r="I133" s="3">
        <f t="shared" si="4"/>
        <v>0</v>
      </c>
    </row>
    <row r="134" spans="1:9" x14ac:dyDescent="0.25">
      <c r="A134" s="6">
        <v>7</v>
      </c>
      <c r="B134" s="6" t="s">
        <v>94</v>
      </c>
      <c r="C134" s="7">
        <v>14108</v>
      </c>
      <c r="D134" s="9">
        <v>0</v>
      </c>
      <c r="E134" s="35"/>
      <c r="F134" s="35"/>
      <c r="G134" s="90"/>
      <c r="H134" s="9">
        <v>0</v>
      </c>
      <c r="I134" s="3">
        <f t="shared" si="4"/>
        <v>0</v>
      </c>
    </row>
    <row r="135" spans="1:9" x14ac:dyDescent="0.25">
      <c r="A135" s="6">
        <v>8</v>
      </c>
      <c r="B135" s="6" t="s">
        <v>95</v>
      </c>
      <c r="C135" s="7">
        <v>8126</v>
      </c>
      <c r="D135" s="9">
        <v>0</v>
      </c>
      <c r="E135" s="35"/>
      <c r="F135" s="35"/>
      <c r="G135" s="90"/>
      <c r="H135" s="9">
        <v>0</v>
      </c>
      <c r="I135" s="3">
        <f t="shared" si="4"/>
        <v>0</v>
      </c>
    </row>
    <row r="136" spans="1:9" x14ac:dyDescent="0.25">
      <c r="A136" s="6">
        <v>9</v>
      </c>
      <c r="B136" s="6" t="s">
        <v>96</v>
      </c>
      <c r="C136" s="7">
        <v>7202</v>
      </c>
      <c r="D136" s="9">
        <v>0</v>
      </c>
      <c r="E136" s="35"/>
      <c r="F136" s="35"/>
      <c r="G136" s="90"/>
      <c r="H136" s="9">
        <v>0</v>
      </c>
      <c r="I136" s="3">
        <f t="shared" si="4"/>
        <v>0</v>
      </c>
    </row>
    <row r="137" spans="1:9" x14ac:dyDescent="0.25">
      <c r="A137" s="6">
        <v>10</v>
      </c>
      <c r="B137" s="6" t="s">
        <v>97</v>
      </c>
      <c r="C137" s="7">
        <v>4172</v>
      </c>
      <c r="D137" s="9">
        <v>0</v>
      </c>
      <c r="E137" s="35"/>
      <c r="F137" s="35"/>
      <c r="G137" s="90"/>
      <c r="H137" s="9">
        <v>0</v>
      </c>
      <c r="I137" s="3">
        <f t="shared" si="4"/>
        <v>0</v>
      </c>
    </row>
    <row r="138" spans="1:9" x14ac:dyDescent="0.25">
      <c r="A138" s="6">
        <v>11</v>
      </c>
      <c r="B138" s="6" t="s">
        <v>98</v>
      </c>
      <c r="C138" s="7">
        <v>4092</v>
      </c>
      <c r="D138" s="9">
        <v>0</v>
      </c>
      <c r="E138" s="35"/>
      <c r="F138" s="35"/>
      <c r="G138" s="90"/>
      <c r="H138" s="9">
        <v>0</v>
      </c>
      <c r="I138" s="3">
        <f t="shared" si="4"/>
        <v>0</v>
      </c>
    </row>
    <row r="139" spans="1:9" x14ac:dyDescent="0.25">
      <c r="A139" s="6">
        <v>12</v>
      </c>
      <c r="B139" s="6" t="s">
        <v>99</v>
      </c>
      <c r="C139" s="7">
        <v>3974</v>
      </c>
      <c r="D139" s="9">
        <v>0</v>
      </c>
      <c r="E139" s="35"/>
      <c r="F139" s="35"/>
      <c r="G139" s="90"/>
      <c r="H139" s="9">
        <v>0</v>
      </c>
      <c r="I139" s="3">
        <f t="shared" si="4"/>
        <v>0</v>
      </c>
    </row>
    <row r="140" spans="1:9" x14ac:dyDescent="0.25">
      <c r="A140" s="6">
        <v>13</v>
      </c>
      <c r="B140" s="6" t="s">
        <v>100</v>
      </c>
      <c r="C140" s="7">
        <v>2532</v>
      </c>
      <c r="D140" s="9">
        <v>0</v>
      </c>
      <c r="E140" s="35"/>
      <c r="F140" s="35"/>
      <c r="G140" s="90"/>
      <c r="H140" s="9">
        <v>0</v>
      </c>
      <c r="I140" s="3">
        <f t="shared" si="4"/>
        <v>0</v>
      </c>
    </row>
    <row r="141" spans="1:9" x14ac:dyDescent="0.25">
      <c r="A141" s="6">
        <v>14</v>
      </c>
      <c r="B141" s="6" t="s">
        <v>101</v>
      </c>
      <c r="C141" s="7">
        <v>2415</v>
      </c>
      <c r="D141" s="9">
        <v>0</v>
      </c>
      <c r="E141" s="35"/>
      <c r="F141" s="35"/>
      <c r="G141" s="90"/>
      <c r="H141" s="9">
        <v>0</v>
      </c>
      <c r="I141" s="3">
        <f t="shared" si="4"/>
        <v>0</v>
      </c>
    </row>
    <row r="142" spans="1:9" x14ac:dyDescent="0.25">
      <c r="A142" s="6">
        <v>15</v>
      </c>
      <c r="B142" s="6" t="s">
        <v>102</v>
      </c>
      <c r="C142" s="7">
        <v>1971</v>
      </c>
      <c r="D142" s="9">
        <v>0</v>
      </c>
      <c r="E142" s="35"/>
      <c r="F142" s="35"/>
      <c r="G142" s="90"/>
      <c r="H142" s="9">
        <v>0</v>
      </c>
      <c r="I142" s="3">
        <f t="shared" si="4"/>
        <v>0</v>
      </c>
    </row>
    <row r="143" spans="1:9" x14ac:dyDescent="0.25">
      <c r="A143" s="6">
        <v>16</v>
      </c>
      <c r="B143" s="6" t="s">
        <v>103</v>
      </c>
      <c r="C143" s="7">
        <v>1959</v>
      </c>
      <c r="D143" s="9">
        <v>0</v>
      </c>
      <c r="E143" s="35"/>
      <c r="F143" s="35"/>
      <c r="G143" s="90"/>
      <c r="H143" s="9">
        <v>0</v>
      </c>
      <c r="I143" s="3">
        <f t="shared" si="4"/>
        <v>0</v>
      </c>
    </row>
    <row r="144" spans="1:9" x14ac:dyDescent="0.25">
      <c r="A144" s="6">
        <v>17</v>
      </c>
      <c r="B144" s="6" t="s">
        <v>104</v>
      </c>
      <c r="C144" s="7">
        <v>1911</v>
      </c>
      <c r="D144" s="9">
        <v>0</v>
      </c>
      <c r="E144" s="35"/>
      <c r="F144" s="35"/>
      <c r="G144" s="90"/>
      <c r="H144" s="9">
        <v>0</v>
      </c>
      <c r="I144" s="3">
        <f t="shared" si="4"/>
        <v>0</v>
      </c>
    </row>
    <row r="145" spans="1:9" x14ac:dyDescent="0.25">
      <c r="A145" s="6">
        <v>18</v>
      </c>
      <c r="B145" s="6" t="s">
        <v>105</v>
      </c>
      <c r="C145" s="7">
        <v>1420</v>
      </c>
      <c r="D145" s="9">
        <v>0</v>
      </c>
      <c r="E145" s="35"/>
      <c r="F145" s="35"/>
      <c r="G145" s="90"/>
      <c r="H145" s="9">
        <v>0</v>
      </c>
      <c r="I145" s="3">
        <f t="shared" si="4"/>
        <v>0</v>
      </c>
    </row>
    <row r="146" spans="1:9" x14ac:dyDescent="0.25">
      <c r="A146" s="6">
        <v>19</v>
      </c>
      <c r="B146" s="6" t="s">
        <v>106</v>
      </c>
      <c r="C146" s="7">
        <v>1392</v>
      </c>
      <c r="D146" s="9">
        <v>0</v>
      </c>
      <c r="E146" s="35"/>
      <c r="F146" s="35"/>
      <c r="G146" s="90"/>
      <c r="H146" s="9">
        <v>0</v>
      </c>
      <c r="I146" s="3">
        <f t="shared" si="4"/>
        <v>0</v>
      </c>
    </row>
    <row r="147" spans="1:9" x14ac:dyDescent="0.25">
      <c r="A147" s="6">
        <v>20</v>
      </c>
      <c r="B147" s="6" t="s">
        <v>374</v>
      </c>
      <c r="C147" s="7">
        <v>1050</v>
      </c>
      <c r="D147" s="9">
        <v>0</v>
      </c>
      <c r="E147" s="35"/>
      <c r="F147" s="35"/>
      <c r="G147" s="90"/>
      <c r="H147" s="9">
        <v>0</v>
      </c>
      <c r="I147" s="3">
        <f t="shared" si="4"/>
        <v>0</v>
      </c>
    </row>
    <row r="148" spans="1:9" x14ac:dyDescent="0.25">
      <c r="A148" s="6">
        <v>21</v>
      </c>
      <c r="B148" s="6" t="s">
        <v>107</v>
      </c>
      <c r="C148" s="7">
        <v>876</v>
      </c>
      <c r="D148" s="9">
        <v>0</v>
      </c>
      <c r="E148" s="35"/>
      <c r="F148" s="35"/>
      <c r="G148" s="90"/>
      <c r="H148" s="9">
        <v>0</v>
      </c>
      <c r="I148" s="3">
        <f t="shared" si="4"/>
        <v>0</v>
      </c>
    </row>
    <row r="149" spans="1:9" x14ac:dyDescent="0.25">
      <c r="A149" s="6">
        <v>22</v>
      </c>
      <c r="B149" s="6" t="s">
        <v>375</v>
      </c>
      <c r="C149" s="7">
        <v>816</v>
      </c>
      <c r="D149" s="9">
        <v>0</v>
      </c>
      <c r="E149" s="35"/>
      <c r="F149" s="35"/>
      <c r="G149" s="90"/>
      <c r="H149" s="9">
        <v>0</v>
      </c>
      <c r="I149" s="3">
        <f t="shared" si="4"/>
        <v>0</v>
      </c>
    </row>
    <row r="150" spans="1:9" x14ac:dyDescent="0.25">
      <c r="A150" s="6">
        <v>23</v>
      </c>
      <c r="B150" s="6" t="s">
        <v>108</v>
      </c>
      <c r="C150" s="7">
        <v>770</v>
      </c>
      <c r="D150" s="9">
        <v>0</v>
      </c>
      <c r="E150" s="35"/>
      <c r="F150" s="35"/>
      <c r="G150" s="90"/>
      <c r="H150" s="9">
        <v>0</v>
      </c>
      <c r="I150" s="3">
        <f t="shared" si="4"/>
        <v>0</v>
      </c>
    </row>
    <row r="151" spans="1:9" x14ac:dyDescent="0.25">
      <c r="A151" s="6">
        <v>24</v>
      </c>
      <c r="B151" s="6" t="s">
        <v>376</v>
      </c>
      <c r="C151" s="7">
        <v>696</v>
      </c>
      <c r="D151" s="9">
        <v>0</v>
      </c>
      <c r="E151" s="35"/>
      <c r="F151" s="35"/>
      <c r="G151" s="90"/>
      <c r="H151" s="9">
        <v>0</v>
      </c>
      <c r="I151" s="3">
        <f t="shared" si="4"/>
        <v>0</v>
      </c>
    </row>
    <row r="152" spans="1:9" x14ac:dyDescent="0.25">
      <c r="A152" s="6">
        <v>25</v>
      </c>
      <c r="B152" s="6" t="s">
        <v>377</v>
      </c>
      <c r="C152" s="7">
        <v>624</v>
      </c>
      <c r="D152" s="9">
        <v>0</v>
      </c>
      <c r="E152" s="35"/>
      <c r="F152" s="35"/>
      <c r="G152" s="90"/>
      <c r="H152" s="9">
        <v>0</v>
      </c>
      <c r="I152" s="3">
        <f t="shared" si="4"/>
        <v>0</v>
      </c>
    </row>
    <row r="153" spans="1:9" x14ac:dyDescent="0.25">
      <c r="A153" s="6">
        <v>26</v>
      </c>
      <c r="B153" s="6" t="s">
        <v>378</v>
      </c>
      <c r="C153" s="7">
        <v>558</v>
      </c>
      <c r="D153" s="9">
        <v>0</v>
      </c>
      <c r="E153" s="35"/>
      <c r="F153" s="35"/>
      <c r="G153" s="90"/>
      <c r="H153" s="9">
        <v>0</v>
      </c>
      <c r="I153" s="3">
        <f t="shared" si="4"/>
        <v>0</v>
      </c>
    </row>
    <row r="154" spans="1:9" x14ac:dyDescent="0.25">
      <c r="A154" s="6">
        <v>27</v>
      </c>
      <c r="B154" s="6" t="s">
        <v>379</v>
      </c>
      <c r="C154" s="7">
        <v>492</v>
      </c>
      <c r="D154" s="9">
        <v>0</v>
      </c>
      <c r="E154" s="35"/>
      <c r="F154" s="35"/>
      <c r="G154" s="90"/>
      <c r="H154" s="9">
        <v>0</v>
      </c>
      <c r="I154" s="3">
        <f t="shared" si="4"/>
        <v>0</v>
      </c>
    </row>
    <row r="155" spans="1:9" x14ac:dyDescent="0.25">
      <c r="A155" s="6">
        <v>28</v>
      </c>
      <c r="B155" s="6" t="s">
        <v>380</v>
      </c>
      <c r="C155" s="7">
        <v>444</v>
      </c>
      <c r="D155" s="9">
        <v>0</v>
      </c>
      <c r="E155" s="35"/>
      <c r="F155" s="35"/>
      <c r="G155" s="90"/>
      <c r="H155" s="9">
        <v>0</v>
      </c>
      <c r="I155" s="3">
        <f t="shared" si="4"/>
        <v>0</v>
      </c>
    </row>
    <row r="156" spans="1:9" x14ac:dyDescent="0.25">
      <c r="A156" s="6">
        <v>29</v>
      </c>
      <c r="B156" s="6" t="s">
        <v>109</v>
      </c>
      <c r="C156" s="7">
        <v>434</v>
      </c>
      <c r="D156" s="9">
        <v>0</v>
      </c>
      <c r="E156" s="35"/>
      <c r="F156" s="35"/>
      <c r="G156" s="90"/>
      <c r="H156" s="9">
        <v>0</v>
      </c>
      <c r="I156" s="3">
        <f t="shared" si="4"/>
        <v>0</v>
      </c>
    </row>
    <row r="157" spans="1:9" x14ac:dyDescent="0.25">
      <c r="A157" s="6">
        <v>30</v>
      </c>
      <c r="B157" s="6" t="s">
        <v>381</v>
      </c>
      <c r="C157" s="7">
        <v>390</v>
      </c>
      <c r="D157" s="9">
        <v>0</v>
      </c>
      <c r="E157" s="35"/>
      <c r="F157" s="35"/>
      <c r="G157" s="90"/>
      <c r="H157" s="9">
        <v>0</v>
      </c>
      <c r="I157" s="3">
        <f t="shared" si="4"/>
        <v>0</v>
      </c>
    </row>
    <row r="158" spans="1:9" x14ac:dyDescent="0.25">
      <c r="A158" s="6">
        <v>31</v>
      </c>
      <c r="B158" s="6" t="s">
        <v>382</v>
      </c>
      <c r="C158" s="7">
        <v>360</v>
      </c>
      <c r="D158" s="9">
        <v>0</v>
      </c>
      <c r="E158" s="35"/>
      <c r="F158" s="35"/>
      <c r="G158" s="90"/>
      <c r="H158" s="9">
        <v>0</v>
      </c>
      <c r="I158" s="3">
        <f t="shared" si="4"/>
        <v>0</v>
      </c>
    </row>
    <row r="159" spans="1:9" x14ac:dyDescent="0.25">
      <c r="A159" s="6">
        <v>32</v>
      </c>
      <c r="B159" s="6" t="s">
        <v>110</v>
      </c>
      <c r="C159" s="7">
        <v>312</v>
      </c>
      <c r="D159" s="9">
        <v>0</v>
      </c>
      <c r="E159" s="35"/>
      <c r="F159" s="35"/>
      <c r="G159" s="90"/>
      <c r="H159" s="9">
        <v>0</v>
      </c>
      <c r="I159" s="3">
        <f t="shared" si="4"/>
        <v>0</v>
      </c>
    </row>
    <row r="160" spans="1:9" x14ac:dyDescent="0.25">
      <c r="A160" s="6">
        <v>33</v>
      </c>
      <c r="B160" s="6" t="s">
        <v>383</v>
      </c>
      <c r="C160" s="7">
        <v>288</v>
      </c>
      <c r="D160" s="9">
        <v>0</v>
      </c>
      <c r="E160" s="35"/>
      <c r="F160" s="35"/>
      <c r="G160" s="90"/>
      <c r="H160" s="9">
        <v>0</v>
      </c>
      <c r="I160" s="3">
        <f t="shared" si="4"/>
        <v>0</v>
      </c>
    </row>
    <row r="161" spans="1:9" x14ac:dyDescent="0.25">
      <c r="A161" s="6">
        <v>34</v>
      </c>
      <c r="B161" s="6" t="s">
        <v>384</v>
      </c>
      <c r="C161" s="7">
        <v>288</v>
      </c>
      <c r="D161" s="9">
        <v>0</v>
      </c>
      <c r="E161" s="35"/>
      <c r="F161" s="35"/>
      <c r="G161" s="90"/>
      <c r="H161" s="9">
        <v>0</v>
      </c>
      <c r="I161" s="3">
        <f t="shared" si="4"/>
        <v>0</v>
      </c>
    </row>
    <row r="162" spans="1:9" x14ac:dyDescent="0.25">
      <c r="A162" s="6">
        <v>35</v>
      </c>
      <c r="B162" s="6" t="s">
        <v>111</v>
      </c>
      <c r="C162" s="7">
        <v>284</v>
      </c>
      <c r="D162" s="9">
        <v>0</v>
      </c>
      <c r="E162" s="35"/>
      <c r="F162" s="35"/>
      <c r="G162" s="90"/>
      <c r="H162" s="9">
        <v>0</v>
      </c>
      <c r="I162" s="3">
        <f t="shared" si="4"/>
        <v>0</v>
      </c>
    </row>
    <row r="163" spans="1:9" x14ac:dyDescent="0.25">
      <c r="A163" s="6">
        <v>36</v>
      </c>
      <c r="B163" s="6" t="s">
        <v>112</v>
      </c>
      <c r="C163" s="7">
        <v>264</v>
      </c>
      <c r="D163" s="9">
        <v>0</v>
      </c>
      <c r="E163" s="35"/>
      <c r="F163" s="35"/>
      <c r="G163" s="90"/>
      <c r="H163" s="9">
        <v>0</v>
      </c>
      <c r="I163" s="3">
        <f t="shared" si="4"/>
        <v>0</v>
      </c>
    </row>
    <row r="164" spans="1:9" x14ac:dyDescent="0.25">
      <c r="A164" s="6">
        <v>37</v>
      </c>
      <c r="B164" s="6" t="s">
        <v>385</v>
      </c>
      <c r="C164" s="7">
        <v>240</v>
      </c>
      <c r="D164" s="9">
        <v>0</v>
      </c>
      <c r="E164" s="35"/>
      <c r="F164" s="35"/>
      <c r="G164" s="90"/>
      <c r="H164" s="9">
        <v>0</v>
      </c>
      <c r="I164" s="3">
        <f t="shared" si="4"/>
        <v>0</v>
      </c>
    </row>
    <row r="165" spans="1:9" x14ac:dyDescent="0.25">
      <c r="A165" s="6">
        <v>38</v>
      </c>
      <c r="B165" s="6" t="s">
        <v>113</v>
      </c>
      <c r="C165" s="7">
        <v>240</v>
      </c>
      <c r="D165" s="9">
        <v>0</v>
      </c>
      <c r="E165" s="35"/>
      <c r="F165" s="35"/>
      <c r="G165" s="90"/>
      <c r="H165" s="9">
        <v>0</v>
      </c>
      <c r="I165" s="3">
        <f t="shared" si="4"/>
        <v>0</v>
      </c>
    </row>
    <row r="166" spans="1:9" x14ac:dyDescent="0.25">
      <c r="A166" s="6">
        <v>39</v>
      </c>
      <c r="B166" s="6" t="s">
        <v>114</v>
      </c>
      <c r="C166" s="7">
        <v>218</v>
      </c>
      <c r="D166" s="9">
        <v>0</v>
      </c>
      <c r="E166" s="35"/>
      <c r="F166" s="35"/>
      <c r="G166" s="90"/>
      <c r="H166" s="9">
        <v>0</v>
      </c>
      <c r="I166" s="3">
        <f t="shared" si="4"/>
        <v>0</v>
      </c>
    </row>
    <row r="167" spans="1:9" x14ac:dyDescent="0.25">
      <c r="A167" s="6">
        <v>40</v>
      </c>
      <c r="B167" s="6" t="s">
        <v>115</v>
      </c>
      <c r="C167" s="7">
        <v>141</v>
      </c>
      <c r="D167" s="9">
        <v>0</v>
      </c>
      <c r="E167" s="35"/>
      <c r="F167" s="35"/>
      <c r="G167" s="90"/>
      <c r="H167" s="9">
        <v>0</v>
      </c>
      <c r="I167" s="3">
        <f t="shared" si="4"/>
        <v>0</v>
      </c>
    </row>
    <row r="168" spans="1:9" x14ac:dyDescent="0.25">
      <c r="A168" s="6">
        <v>41</v>
      </c>
      <c r="B168" s="6" t="s">
        <v>116</v>
      </c>
      <c r="C168" s="7">
        <v>134</v>
      </c>
      <c r="D168" s="9">
        <v>0</v>
      </c>
      <c r="E168" s="35"/>
      <c r="F168" s="35"/>
      <c r="G168" s="90"/>
      <c r="H168" s="9">
        <v>0</v>
      </c>
      <c r="I168" s="3">
        <f t="shared" si="4"/>
        <v>0</v>
      </c>
    </row>
    <row r="169" spans="1:9" x14ac:dyDescent="0.25">
      <c r="A169" s="6">
        <v>42</v>
      </c>
      <c r="B169" s="6" t="s">
        <v>117</v>
      </c>
      <c r="C169" s="7">
        <v>128</v>
      </c>
      <c r="D169" s="9">
        <v>0</v>
      </c>
      <c r="E169" s="35"/>
      <c r="F169" s="35"/>
      <c r="G169" s="90"/>
      <c r="H169" s="9">
        <v>0</v>
      </c>
      <c r="I169" s="3">
        <f t="shared" si="4"/>
        <v>0</v>
      </c>
    </row>
    <row r="170" spans="1:9" x14ac:dyDescent="0.25">
      <c r="A170" s="6">
        <v>43</v>
      </c>
      <c r="B170" s="6" t="s">
        <v>118</v>
      </c>
      <c r="C170" s="7">
        <v>124</v>
      </c>
      <c r="D170" s="9">
        <v>0</v>
      </c>
      <c r="E170" s="35"/>
      <c r="F170" s="35"/>
      <c r="G170" s="90"/>
      <c r="H170" s="9">
        <v>0</v>
      </c>
      <c r="I170" s="3">
        <f t="shared" si="4"/>
        <v>0</v>
      </c>
    </row>
    <row r="171" spans="1:9" x14ac:dyDescent="0.25">
      <c r="A171" s="6">
        <v>44</v>
      </c>
      <c r="B171" s="6" t="s">
        <v>386</v>
      </c>
      <c r="C171" s="7">
        <v>120</v>
      </c>
      <c r="D171" s="9">
        <v>0</v>
      </c>
      <c r="E171" s="35"/>
      <c r="F171" s="35"/>
      <c r="G171" s="90"/>
      <c r="H171" s="9">
        <v>0</v>
      </c>
      <c r="I171" s="3">
        <f t="shared" si="4"/>
        <v>0</v>
      </c>
    </row>
    <row r="172" spans="1:9" x14ac:dyDescent="0.25">
      <c r="A172" s="6">
        <v>45</v>
      </c>
      <c r="B172" s="6" t="s">
        <v>387</v>
      </c>
      <c r="C172" s="7">
        <v>108</v>
      </c>
      <c r="D172" s="9">
        <v>0</v>
      </c>
      <c r="E172" s="35"/>
      <c r="F172" s="35"/>
      <c r="G172" s="90"/>
      <c r="H172" s="9">
        <v>0</v>
      </c>
      <c r="I172" s="3">
        <f t="shared" si="4"/>
        <v>0</v>
      </c>
    </row>
    <row r="173" spans="1:9" x14ac:dyDescent="0.25">
      <c r="A173" s="6">
        <v>46</v>
      </c>
      <c r="B173" s="6" t="s">
        <v>388</v>
      </c>
      <c r="C173" s="7">
        <v>108</v>
      </c>
      <c r="D173" s="9">
        <v>0</v>
      </c>
      <c r="E173" s="35"/>
      <c r="F173" s="35"/>
      <c r="G173" s="91"/>
      <c r="H173" s="9">
        <v>0</v>
      </c>
      <c r="I173" s="3">
        <f t="shared" si="4"/>
        <v>0</v>
      </c>
    </row>
    <row r="174" spans="1:9" x14ac:dyDescent="0.25">
      <c r="A174" s="14"/>
      <c r="B174" s="14"/>
      <c r="C174" s="14"/>
      <c r="D174" s="15"/>
      <c r="E174" s="79" t="s">
        <v>358</v>
      </c>
      <c r="F174" s="79"/>
      <c r="G174" s="48"/>
      <c r="H174" s="30"/>
      <c r="I174" s="41">
        <f>SUM(I128:I173)</f>
        <v>0</v>
      </c>
    </row>
    <row r="175" spans="1:9" x14ac:dyDescent="0.25">
      <c r="A175" s="14"/>
      <c r="B175" s="14"/>
      <c r="C175" s="14"/>
      <c r="D175" s="15"/>
      <c r="E175" s="14"/>
    </row>
    <row r="176" spans="1:9" x14ac:dyDescent="0.25">
      <c r="A176" s="11" t="s">
        <v>367</v>
      </c>
      <c r="B176" s="12"/>
      <c r="C176" s="12"/>
      <c r="D176" s="12"/>
      <c r="E176" s="12"/>
      <c r="F176" s="13" t="s">
        <v>364</v>
      </c>
      <c r="G176" s="52">
        <f>G128</f>
        <v>0</v>
      </c>
      <c r="H176" s="55"/>
      <c r="I176" s="54"/>
    </row>
    <row r="177" spans="1:9" x14ac:dyDescent="0.25">
      <c r="A177" s="16"/>
      <c r="B177" s="16"/>
      <c r="C177" s="16"/>
      <c r="D177" s="16"/>
      <c r="E177" s="16"/>
      <c r="F177" s="16"/>
      <c r="G177" s="45"/>
      <c r="H177" s="16"/>
      <c r="I177" s="17"/>
    </row>
    <row r="178" spans="1:9" x14ac:dyDescent="0.25">
      <c r="A178" s="14"/>
      <c r="B178" s="14"/>
      <c r="C178" s="14"/>
      <c r="D178" s="15"/>
      <c r="E178" s="14"/>
    </row>
    <row r="179" spans="1:9" x14ac:dyDescent="0.25">
      <c r="A179" s="78" t="s">
        <v>393</v>
      </c>
      <c r="B179" s="78"/>
      <c r="C179" s="78"/>
      <c r="D179" s="78"/>
      <c r="E179" s="78"/>
      <c r="F179" s="78"/>
      <c r="G179" s="78"/>
      <c r="H179" s="78"/>
      <c r="I179" s="78"/>
    </row>
    <row r="180" spans="1:9" ht="38.25" x14ac:dyDescent="0.25">
      <c r="A180" s="10" t="s">
        <v>353</v>
      </c>
      <c r="B180" s="10" t="s">
        <v>354</v>
      </c>
      <c r="C180" s="10" t="s">
        <v>357</v>
      </c>
      <c r="D180" s="10" t="s">
        <v>417</v>
      </c>
      <c r="E180" s="5" t="s">
        <v>355</v>
      </c>
      <c r="F180" s="5" t="s">
        <v>356</v>
      </c>
      <c r="G180" s="42" t="s">
        <v>407</v>
      </c>
      <c r="H180" s="40" t="s">
        <v>408</v>
      </c>
      <c r="I180" s="4" t="s">
        <v>410</v>
      </c>
    </row>
    <row r="181" spans="1:9" x14ac:dyDescent="0.25">
      <c r="A181" s="25">
        <v>1</v>
      </c>
      <c r="B181" s="26" t="s">
        <v>119</v>
      </c>
      <c r="C181" s="27">
        <v>12094</v>
      </c>
      <c r="D181" s="33">
        <v>0</v>
      </c>
      <c r="E181" s="34"/>
      <c r="F181" s="34"/>
      <c r="G181" s="89">
        <v>0</v>
      </c>
      <c r="H181" s="33">
        <v>0</v>
      </c>
      <c r="I181" s="8">
        <f>C181*H181</f>
        <v>0</v>
      </c>
    </row>
    <row r="182" spans="1:9" x14ac:dyDescent="0.25">
      <c r="A182" s="25">
        <v>2</v>
      </c>
      <c r="B182" s="26" t="s">
        <v>120</v>
      </c>
      <c r="C182" s="27">
        <v>3299</v>
      </c>
      <c r="D182" s="33">
        <v>0</v>
      </c>
      <c r="E182" s="34"/>
      <c r="F182" s="34"/>
      <c r="G182" s="90"/>
      <c r="H182" s="33">
        <v>0</v>
      </c>
      <c r="I182" s="8">
        <f t="shared" ref="I182:I245" si="5">C182*H182</f>
        <v>0</v>
      </c>
    </row>
    <row r="183" spans="1:9" x14ac:dyDescent="0.25">
      <c r="A183" s="25">
        <v>3</v>
      </c>
      <c r="B183" s="26" t="s">
        <v>121</v>
      </c>
      <c r="C183" s="27">
        <v>2637</v>
      </c>
      <c r="D183" s="33">
        <v>0</v>
      </c>
      <c r="E183" s="34"/>
      <c r="F183" s="34"/>
      <c r="G183" s="90"/>
      <c r="H183" s="33">
        <v>0</v>
      </c>
      <c r="I183" s="8">
        <f t="shared" si="5"/>
        <v>0</v>
      </c>
    </row>
    <row r="184" spans="1:9" x14ac:dyDescent="0.25">
      <c r="A184" s="25">
        <v>4</v>
      </c>
      <c r="B184" s="26" t="s">
        <v>122</v>
      </c>
      <c r="C184" s="27">
        <v>1802</v>
      </c>
      <c r="D184" s="33">
        <v>0</v>
      </c>
      <c r="E184" s="34"/>
      <c r="F184" s="34"/>
      <c r="G184" s="90"/>
      <c r="H184" s="33">
        <v>0</v>
      </c>
      <c r="I184" s="8">
        <f t="shared" si="5"/>
        <v>0</v>
      </c>
    </row>
    <row r="185" spans="1:9" x14ac:dyDescent="0.25">
      <c r="A185" s="25">
        <v>5</v>
      </c>
      <c r="B185" s="26" t="s">
        <v>123</v>
      </c>
      <c r="C185" s="27">
        <v>1160</v>
      </c>
      <c r="D185" s="33">
        <v>0</v>
      </c>
      <c r="E185" s="34"/>
      <c r="F185" s="34"/>
      <c r="G185" s="90"/>
      <c r="H185" s="33">
        <v>0</v>
      </c>
      <c r="I185" s="8">
        <f t="shared" si="5"/>
        <v>0</v>
      </c>
    </row>
    <row r="186" spans="1:9" x14ac:dyDescent="0.25">
      <c r="A186" s="25">
        <v>6</v>
      </c>
      <c r="B186" s="26" t="s">
        <v>124</v>
      </c>
      <c r="C186" s="27">
        <v>890</v>
      </c>
      <c r="D186" s="33">
        <v>0</v>
      </c>
      <c r="E186" s="34"/>
      <c r="F186" s="34"/>
      <c r="G186" s="90"/>
      <c r="H186" s="33">
        <v>0</v>
      </c>
      <c r="I186" s="8">
        <f t="shared" si="5"/>
        <v>0</v>
      </c>
    </row>
    <row r="187" spans="1:9" x14ac:dyDescent="0.25">
      <c r="A187" s="25">
        <v>7</v>
      </c>
      <c r="B187" s="26" t="s">
        <v>125</v>
      </c>
      <c r="C187" s="27">
        <v>704</v>
      </c>
      <c r="D187" s="33">
        <v>0</v>
      </c>
      <c r="E187" s="34"/>
      <c r="F187" s="34"/>
      <c r="G187" s="90"/>
      <c r="H187" s="33">
        <v>0</v>
      </c>
      <c r="I187" s="8">
        <f t="shared" si="5"/>
        <v>0</v>
      </c>
    </row>
    <row r="188" spans="1:9" x14ac:dyDescent="0.25">
      <c r="A188" s="25">
        <v>8</v>
      </c>
      <c r="B188" s="26" t="s">
        <v>126</v>
      </c>
      <c r="C188" s="27">
        <v>681</v>
      </c>
      <c r="D188" s="33">
        <v>0</v>
      </c>
      <c r="E188" s="34"/>
      <c r="F188" s="34"/>
      <c r="G188" s="90"/>
      <c r="H188" s="33">
        <v>0</v>
      </c>
      <c r="I188" s="8">
        <f t="shared" si="5"/>
        <v>0</v>
      </c>
    </row>
    <row r="189" spans="1:9" x14ac:dyDescent="0.25">
      <c r="A189" s="25">
        <v>9</v>
      </c>
      <c r="B189" s="26" t="s">
        <v>127</v>
      </c>
      <c r="C189" s="27">
        <v>675</v>
      </c>
      <c r="D189" s="33">
        <v>0</v>
      </c>
      <c r="E189" s="34"/>
      <c r="F189" s="34"/>
      <c r="G189" s="90"/>
      <c r="H189" s="33">
        <v>0</v>
      </c>
      <c r="I189" s="8">
        <f t="shared" si="5"/>
        <v>0</v>
      </c>
    </row>
    <row r="190" spans="1:9" x14ac:dyDescent="0.25">
      <c r="A190" s="25">
        <v>10</v>
      </c>
      <c r="B190" s="26" t="s">
        <v>128</v>
      </c>
      <c r="C190" s="27">
        <v>655</v>
      </c>
      <c r="D190" s="33">
        <v>0</v>
      </c>
      <c r="E190" s="34"/>
      <c r="F190" s="34"/>
      <c r="G190" s="90"/>
      <c r="H190" s="33">
        <v>0</v>
      </c>
      <c r="I190" s="8">
        <f t="shared" si="5"/>
        <v>0</v>
      </c>
    </row>
    <row r="191" spans="1:9" x14ac:dyDescent="0.25">
      <c r="A191" s="25">
        <v>11</v>
      </c>
      <c r="B191" s="26" t="s">
        <v>129</v>
      </c>
      <c r="C191" s="27">
        <v>635</v>
      </c>
      <c r="D191" s="33">
        <v>0</v>
      </c>
      <c r="E191" s="34"/>
      <c r="F191" s="34"/>
      <c r="G191" s="90"/>
      <c r="H191" s="33">
        <v>0</v>
      </c>
      <c r="I191" s="8">
        <f t="shared" si="5"/>
        <v>0</v>
      </c>
    </row>
    <row r="192" spans="1:9" x14ac:dyDescent="0.25">
      <c r="A192" s="25">
        <v>12</v>
      </c>
      <c r="B192" s="26" t="s">
        <v>130</v>
      </c>
      <c r="C192" s="27">
        <v>610</v>
      </c>
      <c r="D192" s="33">
        <v>0</v>
      </c>
      <c r="E192" s="34"/>
      <c r="F192" s="34"/>
      <c r="G192" s="90"/>
      <c r="H192" s="33">
        <v>0</v>
      </c>
      <c r="I192" s="8">
        <f t="shared" si="5"/>
        <v>0</v>
      </c>
    </row>
    <row r="193" spans="1:9" x14ac:dyDescent="0.25">
      <c r="A193" s="25">
        <v>13</v>
      </c>
      <c r="B193" s="26" t="s">
        <v>131</v>
      </c>
      <c r="C193" s="27">
        <v>530</v>
      </c>
      <c r="D193" s="33">
        <v>0</v>
      </c>
      <c r="E193" s="34"/>
      <c r="F193" s="34"/>
      <c r="G193" s="90"/>
      <c r="H193" s="33">
        <v>0</v>
      </c>
      <c r="I193" s="8">
        <f t="shared" si="5"/>
        <v>0</v>
      </c>
    </row>
    <row r="194" spans="1:9" x14ac:dyDescent="0.25">
      <c r="A194" s="25">
        <v>14</v>
      </c>
      <c r="B194" s="26" t="s">
        <v>132</v>
      </c>
      <c r="C194" s="27">
        <v>515</v>
      </c>
      <c r="D194" s="33">
        <v>0</v>
      </c>
      <c r="E194" s="34"/>
      <c r="F194" s="34"/>
      <c r="G194" s="90"/>
      <c r="H194" s="33">
        <v>0</v>
      </c>
      <c r="I194" s="8">
        <f t="shared" si="5"/>
        <v>0</v>
      </c>
    </row>
    <row r="195" spans="1:9" x14ac:dyDescent="0.25">
      <c r="A195" s="25">
        <v>15</v>
      </c>
      <c r="B195" s="26" t="s">
        <v>133</v>
      </c>
      <c r="C195" s="27">
        <v>600</v>
      </c>
      <c r="D195" s="33">
        <v>0</v>
      </c>
      <c r="E195" s="34"/>
      <c r="F195" s="34"/>
      <c r="G195" s="90"/>
      <c r="H195" s="33">
        <v>0</v>
      </c>
      <c r="I195" s="8">
        <f t="shared" si="5"/>
        <v>0</v>
      </c>
    </row>
    <row r="196" spans="1:9" x14ac:dyDescent="0.25">
      <c r="A196" s="25">
        <v>16</v>
      </c>
      <c r="B196" s="26" t="s">
        <v>134</v>
      </c>
      <c r="C196" s="27">
        <v>479</v>
      </c>
      <c r="D196" s="33">
        <v>0</v>
      </c>
      <c r="E196" s="34"/>
      <c r="F196" s="34"/>
      <c r="G196" s="90"/>
      <c r="H196" s="33">
        <v>0</v>
      </c>
      <c r="I196" s="8">
        <f t="shared" si="5"/>
        <v>0</v>
      </c>
    </row>
    <row r="197" spans="1:9" x14ac:dyDescent="0.25">
      <c r="A197" s="25">
        <v>17</v>
      </c>
      <c r="B197" s="26" t="s">
        <v>135</v>
      </c>
      <c r="C197" s="27">
        <v>450</v>
      </c>
      <c r="D197" s="33">
        <v>0</v>
      </c>
      <c r="E197" s="34"/>
      <c r="F197" s="34"/>
      <c r="G197" s="90"/>
      <c r="H197" s="33">
        <v>0</v>
      </c>
      <c r="I197" s="8">
        <f t="shared" si="5"/>
        <v>0</v>
      </c>
    </row>
    <row r="198" spans="1:9" x14ac:dyDescent="0.25">
      <c r="A198" s="25">
        <v>18</v>
      </c>
      <c r="B198" s="26" t="s">
        <v>136</v>
      </c>
      <c r="C198" s="27">
        <v>447</v>
      </c>
      <c r="D198" s="33">
        <v>0</v>
      </c>
      <c r="E198" s="34"/>
      <c r="F198" s="34"/>
      <c r="G198" s="90"/>
      <c r="H198" s="33">
        <v>0</v>
      </c>
      <c r="I198" s="8">
        <f t="shared" si="5"/>
        <v>0</v>
      </c>
    </row>
    <row r="199" spans="1:9" x14ac:dyDescent="0.25">
      <c r="A199" s="25">
        <v>19</v>
      </c>
      <c r="B199" s="26" t="s">
        <v>137</v>
      </c>
      <c r="C199" s="27">
        <v>435</v>
      </c>
      <c r="D199" s="33">
        <v>0</v>
      </c>
      <c r="E199" s="34"/>
      <c r="F199" s="34"/>
      <c r="G199" s="90"/>
      <c r="H199" s="33">
        <v>0</v>
      </c>
      <c r="I199" s="8">
        <f t="shared" si="5"/>
        <v>0</v>
      </c>
    </row>
    <row r="200" spans="1:9" x14ac:dyDescent="0.25">
      <c r="A200" s="25">
        <v>20</v>
      </c>
      <c r="B200" s="26" t="s">
        <v>138</v>
      </c>
      <c r="C200" s="27">
        <v>435</v>
      </c>
      <c r="D200" s="33">
        <v>0</v>
      </c>
      <c r="E200" s="34"/>
      <c r="F200" s="34"/>
      <c r="G200" s="90"/>
      <c r="H200" s="33">
        <v>0</v>
      </c>
      <c r="I200" s="8">
        <f t="shared" si="5"/>
        <v>0</v>
      </c>
    </row>
    <row r="201" spans="1:9" x14ac:dyDescent="0.25">
      <c r="A201" s="25">
        <v>21</v>
      </c>
      <c r="B201" s="26" t="s">
        <v>139</v>
      </c>
      <c r="C201" s="27">
        <v>412</v>
      </c>
      <c r="D201" s="33">
        <v>0</v>
      </c>
      <c r="E201" s="34"/>
      <c r="F201" s="34"/>
      <c r="G201" s="90"/>
      <c r="H201" s="33">
        <v>0</v>
      </c>
      <c r="I201" s="8">
        <f t="shared" si="5"/>
        <v>0</v>
      </c>
    </row>
    <row r="202" spans="1:9" x14ac:dyDescent="0.25">
      <c r="A202" s="25">
        <v>22</v>
      </c>
      <c r="B202" s="26" t="s">
        <v>140</v>
      </c>
      <c r="C202" s="27">
        <v>375</v>
      </c>
      <c r="D202" s="33">
        <v>0</v>
      </c>
      <c r="E202" s="34"/>
      <c r="F202" s="34"/>
      <c r="G202" s="90"/>
      <c r="H202" s="33">
        <v>0</v>
      </c>
      <c r="I202" s="8">
        <f t="shared" si="5"/>
        <v>0</v>
      </c>
    </row>
    <row r="203" spans="1:9" x14ac:dyDescent="0.25">
      <c r="A203" s="25">
        <v>23</v>
      </c>
      <c r="B203" s="26" t="s">
        <v>141</v>
      </c>
      <c r="C203" s="27">
        <v>367</v>
      </c>
      <c r="D203" s="33">
        <v>0</v>
      </c>
      <c r="E203" s="34"/>
      <c r="F203" s="34"/>
      <c r="G203" s="90"/>
      <c r="H203" s="33">
        <v>0</v>
      </c>
      <c r="I203" s="8">
        <f t="shared" si="5"/>
        <v>0</v>
      </c>
    </row>
    <row r="204" spans="1:9" x14ac:dyDescent="0.25">
      <c r="A204" s="25">
        <v>24</v>
      </c>
      <c r="B204" s="26" t="s">
        <v>142</v>
      </c>
      <c r="C204" s="27">
        <v>295</v>
      </c>
      <c r="D204" s="33">
        <v>0</v>
      </c>
      <c r="E204" s="34"/>
      <c r="F204" s="34"/>
      <c r="G204" s="90"/>
      <c r="H204" s="33">
        <v>0</v>
      </c>
      <c r="I204" s="8">
        <f t="shared" si="5"/>
        <v>0</v>
      </c>
    </row>
    <row r="205" spans="1:9" x14ac:dyDescent="0.25">
      <c r="A205" s="25">
        <v>25</v>
      </c>
      <c r="B205" s="26" t="s">
        <v>143</v>
      </c>
      <c r="C205" s="27">
        <v>255</v>
      </c>
      <c r="D205" s="33">
        <v>0</v>
      </c>
      <c r="E205" s="34"/>
      <c r="F205" s="34"/>
      <c r="G205" s="90"/>
      <c r="H205" s="33">
        <v>0</v>
      </c>
      <c r="I205" s="8">
        <f t="shared" si="5"/>
        <v>0</v>
      </c>
    </row>
    <row r="206" spans="1:9" x14ac:dyDescent="0.25">
      <c r="A206" s="25">
        <v>26</v>
      </c>
      <c r="B206" s="26" t="s">
        <v>144</v>
      </c>
      <c r="C206" s="27">
        <v>243</v>
      </c>
      <c r="D206" s="33">
        <v>0</v>
      </c>
      <c r="E206" s="34"/>
      <c r="F206" s="34"/>
      <c r="G206" s="90"/>
      <c r="H206" s="33">
        <v>0</v>
      </c>
      <c r="I206" s="8">
        <f t="shared" si="5"/>
        <v>0</v>
      </c>
    </row>
    <row r="207" spans="1:9" x14ac:dyDescent="0.25">
      <c r="A207" s="25">
        <v>27</v>
      </c>
      <c r="B207" s="26" t="s">
        <v>145</v>
      </c>
      <c r="C207" s="27">
        <v>231</v>
      </c>
      <c r="D207" s="33">
        <v>0</v>
      </c>
      <c r="E207" s="34"/>
      <c r="F207" s="34"/>
      <c r="G207" s="90"/>
      <c r="H207" s="33">
        <v>0</v>
      </c>
      <c r="I207" s="8">
        <f t="shared" si="5"/>
        <v>0</v>
      </c>
    </row>
    <row r="208" spans="1:9" x14ac:dyDescent="0.25">
      <c r="A208" s="25">
        <v>28</v>
      </c>
      <c r="B208" s="26" t="s">
        <v>146</v>
      </c>
      <c r="C208" s="27">
        <v>230</v>
      </c>
      <c r="D208" s="33">
        <v>0</v>
      </c>
      <c r="E208" s="34"/>
      <c r="F208" s="34"/>
      <c r="G208" s="90"/>
      <c r="H208" s="33">
        <v>0</v>
      </c>
      <c r="I208" s="8">
        <f t="shared" si="5"/>
        <v>0</v>
      </c>
    </row>
    <row r="209" spans="1:9" x14ac:dyDescent="0.25">
      <c r="A209" s="25">
        <v>29</v>
      </c>
      <c r="B209" s="26" t="s">
        <v>147</v>
      </c>
      <c r="C209" s="27">
        <v>211</v>
      </c>
      <c r="D209" s="33">
        <v>0</v>
      </c>
      <c r="E209" s="34"/>
      <c r="F209" s="34"/>
      <c r="G209" s="90"/>
      <c r="H209" s="33">
        <v>0</v>
      </c>
      <c r="I209" s="8">
        <f t="shared" si="5"/>
        <v>0</v>
      </c>
    </row>
    <row r="210" spans="1:9" x14ac:dyDescent="0.25">
      <c r="A210" s="25">
        <v>30</v>
      </c>
      <c r="B210" s="26" t="s">
        <v>148</v>
      </c>
      <c r="C210" s="27">
        <v>205</v>
      </c>
      <c r="D210" s="33">
        <v>0</v>
      </c>
      <c r="E210" s="34"/>
      <c r="F210" s="34"/>
      <c r="G210" s="90"/>
      <c r="H210" s="33">
        <v>0</v>
      </c>
      <c r="I210" s="8">
        <f t="shared" si="5"/>
        <v>0</v>
      </c>
    </row>
    <row r="211" spans="1:9" x14ac:dyDescent="0.25">
      <c r="A211" s="25">
        <v>31</v>
      </c>
      <c r="B211" s="26" t="s">
        <v>149</v>
      </c>
      <c r="C211" s="27">
        <v>205</v>
      </c>
      <c r="D211" s="33">
        <v>0</v>
      </c>
      <c r="E211" s="34"/>
      <c r="F211" s="34"/>
      <c r="G211" s="90"/>
      <c r="H211" s="33">
        <v>0</v>
      </c>
      <c r="I211" s="8">
        <f t="shared" si="5"/>
        <v>0</v>
      </c>
    </row>
    <row r="212" spans="1:9" x14ac:dyDescent="0.25">
      <c r="A212" s="25">
        <v>32</v>
      </c>
      <c r="B212" s="26" t="s">
        <v>150</v>
      </c>
      <c r="C212" s="27">
        <v>192</v>
      </c>
      <c r="D212" s="33">
        <v>0</v>
      </c>
      <c r="E212" s="34"/>
      <c r="F212" s="34"/>
      <c r="G212" s="90"/>
      <c r="H212" s="33">
        <v>0</v>
      </c>
      <c r="I212" s="8">
        <f t="shared" si="5"/>
        <v>0</v>
      </c>
    </row>
    <row r="213" spans="1:9" x14ac:dyDescent="0.25">
      <c r="A213" s="25">
        <v>33</v>
      </c>
      <c r="B213" s="26" t="s">
        <v>151</v>
      </c>
      <c r="C213" s="27">
        <v>175</v>
      </c>
      <c r="D213" s="33">
        <v>0</v>
      </c>
      <c r="E213" s="34"/>
      <c r="F213" s="34"/>
      <c r="G213" s="90"/>
      <c r="H213" s="33">
        <v>0</v>
      </c>
      <c r="I213" s="8">
        <f t="shared" si="5"/>
        <v>0</v>
      </c>
    </row>
    <row r="214" spans="1:9" x14ac:dyDescent="0.25">
      <c r="A214" s="25">
        <v>34</v>
      </c>
      <c r="B214" s="26" t="s">
        <v>152</v>
      </c>
      <c r="C214" s="27">
        <v>173</v>
      </c>
      <c r="D214" s="33">
        <v>0</v>
      </c>
      <c r="E214" s="34"/>
      <c r="F214" s="34"/>
      <c r="G214" s="90"/>
      <c r="H214" s="33">
        <v>0</v>
      </c>
      <c r="I214" s="8">
        <f t="shared" si="5"/>
        <v>0</v>
      </c>
    </row>
    <row r="215" spans="1:9" x14ac:dyDescent="0.25">
      <c r="A215" s="25">
        <v>35</v>
      </c>
      <c r="B215" s="26" t="s">
        <v>153</v>
      </c>
      <c r="C215" s="27">
        <v>173</v>
      </c>
      <c r="D215" s="33">
        <v>0</v>
      </c>
      <c r="E215" s="34"/>
      <c r="F215" s="34"/>
      <c r="G215" s="90"/>
      <c r="H215" s="33">
        <v>0</v>
      </c>
      <c r="I215" s="8">
        <f t="shared" si="5"/>
        <v>0</v>
      </c>
    </row>
    <row r="216" spans="1:9" x14ac:dyDescent="0.25">
      <c r="A216" s="25">
        <v>36</v>
      </c>
      <c r="B216" s="26" t="s">
        <v>154</v>
      </c>
      <c r="C216" s="27">
        <v>169</v>
      </c>
      <c r="D216" s="33">
        <v>0</v>
      </c>
      <c r="E216" s="34"/>
      <c r="F216" s="34"/>
      <c r="G216" s="90"/>
      <c r="H216" s="33">
        <v>0</v>
      </c>
      <c r="I216" s="8">
        <f t="shared" si="5"/>
        <v>0</v>
      </c>
    </row>
    <row r="217" spans="1:9" x14ac:dyDescent="0.25">
      <c r="A217" s="25">
        <v>37</v>
      </c>
      <c r="B217" s="26" t="s">
        <v>155</v>
      </c>
      <c r="C217" s="27">
        <v>168</v>
      </c>
      <c r="D217" s="33">
        <v>0</v>
      </c>
      <c r="E217" s="34"/>
      <c r="F217" s="34"/>
      <c r="G217" s="90"/>
      <c r="H217" s="33">
        <v>0</v>
      </c>
      <c r="I217" s="8">
        <f t="shared" si="5"/>
        <v>0</v>
      </c>
    </row>
    <row r="218" spans="1:9" x14ac:dyDescent="0.25">
      <c r="A218" s="25">
        <v>38</v>
      </c>
      <c r="B218" s="26" t="s">
        <v>156</v>
      </c>
      <c r="C218" s="27">
        <v>153</v>
      </c>
      <c r="D218" s="33">
        <v>0</v>
      </c>
      <c r="E218" s="34"/>
      <c r="F218" s="34"/>
      <c r="G218" s="90"/>
      <c r="H218" s="33">
        <v>0</v>
      </c>
      <c r="I218" s="8">
        <f t="shared" si="5"/>
        <v>0</v>
      </c>
    </row>
    <row r="219" spans="1:9" x14ac:dyDescent="0.25">
      <c r="A219" s="25">
        <v>39</v>
      </c>
      <c r="B219" s="26" t="s">
        <v>157</v>
      </c>
      <c r="C219" s="27">
        <v>152</v>
      </c>
      <c r="D219" s="33">
        <v>0</v>
      </c>
      <c r="E219" s="34"/>
      <c r="F219" s="34"/>
      <c r="G219" s="90"/>
      <c r="H219" s="33">
        <v>0</v>
      </c>
      <c r="I219" s="8">
        <f t="shared" si="5"/>
        <v>0</v>
      </c>
    </row>
    <row r="220" spans="1:9" x14ac:dyDescent="0.25">
      <c r="A220" s="25">
        <v>40</v>
      </c>
      <c r="B220" s="26" t="s">
        <v>158</v>
      </c>
      <c r="C220" s="27">
        <v>150</v>
      </c>
      <c r="D220" s="33">
        <v>0</v>
      </c>
      <c r="E220" s="34"/>
      <c r="F220" s="34"/>
      <c r="G220" s="90"/>
      <c r="H220" s="33">
        <v>0</v>
      </c>
      <c r="I220" s="8">
        <f t="shared" si="5"/>
        <v>0</v>
      </c>
    </row>
    <row r="221" spans="1:9" x14ac:dyDescent="0.25">
      <c r="A221" s="25">
        <v>41</v>
      </c>
      <c r="B221" s="26" t="s">
        <v>159</v>
      </c>
      <c r="C221" s="27">
        <v>145</v>
      </c>
      <c r="D221" s="33">
        <v>0</v>
      </c>
      <c r="E221" s="34"/>
      <c r="F221" s="34"/>
      <c r="G221" s="90"/>
      <c r="H221" s="33">
        <v>0</v>
      </c>
      <c r="I221" s="8">
        <f t="shared" si="5"/>
        <v>0</v>
      </c>
    </row>
    <row r="222" spans="1:9" x14ac:dyDescent="0.25">
      <c r="A222" s="25">
        <v>42</v>
      </c>
      <c r="B222" s="26" t="s">
        <v>160</v>
      </c>
      <c r="C222" s="27">
        <v>142</v>
      </c>
      <c r="D222" s="33">
        <v>0</v>
      </c>
      <c r="E222" s="34"/>
      <c r="F222" s="34"/>
      <c r="G222" s="90"/>
      <c r="H222" s="33">
        <v>0</v>
      </c>
      <c r="I222" s="8">
        <f t="shared" si="5"/>
        <v>0</v>
      </c>
    </row>
    <row r="223" spans="1:9" x14ac:dyDescent="0.25">
      <c r="A223" s="25">
        <v>43</v>
      </c>
      <c r="B223" s="26" t="s">
        <v>161</v>
      </c>
      <c r="C223" s="27">
        <v>138</v>
      </c>
      <c r="D223" s="33">
        <v>0</v>
      </c>
      <c r="E223" s="34"/>
      <c r="F223" s="34"/>
      <c r="G223" s="90"/>
      <c r="H223" s="33">
        <v>0</v>
      </c>
      <c r="I223" s="8">
        <f t="shared" si="5"/>
        <v>0</v>
      </c>
    </row>
    <row r="224" spans="1:9" x14ac:dyDescent="0.25">
      <c r="A224" s="25">
        <v>44</v>
      </c>
      <c r="B224" s="26" t="s">
        <v>162</v>
      </c>
      <c r="C224" s="27">
        <v>135</v>
      </c>
      <c r="D224" s="33">
        <v>0</v>
      </c>
      <c r="E224" s="34"/>
      <c r="F224" s="34"/>
      <c r="G224" s="90"/>
      <c r="H224" s="33">
        <v>0</v>
      </c>
      <c r="I224" s="8">
        <f t="shared" si="5"/>
        <v>0</v>
      </c>
    </row>
    <row r="225" spans="1:9" x14ac:dyDescent="0.25">
      <c r="A225" s="25">
        <v>45</v>
      </c>
      <c r="B225" s="26" t="s">
        <v>163</v>
      </c>
      <c r="C225" s="27">
        <v>134</v>
      </c>
      <c r="D225" s="33">
        <v>0</v>
      </c>
      <c r="E225" s="34"/>
      <c r="F225" s="34"/>
      <c r="G225" s="90"/>
      <c r="H225" s="33">
        <v>0</v>
      </c>
      <c r="I225" s="8">
        <f t="shared" si="5"/>
        <v>0</v>
      </c>
    </row>
    <row r="226" spans="1:9" x14ac:dyDescent="0.25">
      <c r="A226" s="25">
        <v>46</v>
      </c>
      <c r="B226" s="26" t="s">
        <v>164</v>
      </c>
      <c r="C226" s="27">
        <v>131</v>
      </c>
      <c r="D226" s="33">
        <v>0</v>
      </c>
      <c r="E226" s="34"/>
      <c r="F226" s="34"/>
      <c r="G226" s="90"/>
      <c r="H226" s="33">
        <v>0</v>
      </c>
      <c r="I226" s="8">
        <f t="shared" si="5"/>
        <v>0</v>
      </c>
    </row>
    <row r="227" spans="1:9" x14ac:dyDescent="0.25">
      <c r="A227" s="25">
        <v>47</v>
      </c>
      <c r="B227" s="26" t="s">
        <v>165</v>
      </c>
      <c r="C227" s="27">
        <v>131</v>
      </c>
      <c r="D227" s="33">
        <v>0</v>
      </c>
      <c r="E227" s="34"/>
      <c r="F227" s="34"/>
      <c r="G227" s="90"/>
      <c r="H227" s="33">
        <v>0</v>
      </c>
      <c r="I227" s="8">
        <f t="shared" si="5"/>
        <v>0</v>
      </c>
    </row>
    <row r="228" spans="1:9" x14ac:dyDescent="0.25">
      <c r="A228" s="25">
        <v>48</v>
      </c>
      <c r="B228" s="26" t="s">
        <v>166</v>
      </c>
      <c r="C228" s="27">
        <v>129</v>
      </c>
      <c r="D228" s="33">
        <v>0</v>
      </c>
      <c r="E228" s="34"/>
      <c r="F228" s="34"/>
      <c r="G228" s="90"/>
      <c r="H228" s="33">
        <v>0</v>
      </c>
      <c r="I228" s="8">
        <f t="shared" si="5"/>
        <v>0</v>
      </c>
    </row>
    <row r="229" spans="1:9" x14ac:dyDescent="0.25">
      <c r="A229" s="25">
        <v>49</v>
      </c>
      <c r="B229" s="26" t="s">
        <v>167</v>
      </c>
      <c r="C229" s="27">
        <v>129</v>
      </c>
      <c r="D229" s="33">
        <v>0</v>
      </c>
      <c r="E229" s="34"/>
      <c r="F229" s="34"/>
      <c r="G229" s="90"/>
      <c r="H229" s="33">
        <v>0</v>
      </c>
      <c r="I229" s="8">
        <f t="shared" si="5"/>
        <v>0</v>
      </c>
    </row>
    <row r="230" spans="1:9" x14ac:dyDescent="0.25">
      <c r="A230" s="25">
        <v>50</v>
      </c>
      <c r="B230" s="26" t="s">
        <v>168</v>
      </c>
      <c r="C230" s="27">
        <v>129</v>
      </c>
      <c r="D230" s="33">
        <v>0</v>
      </c>
      <c r="E230" s="34"/>
      <c r="F230" s="34"/>
      <c r="G230" s="90"/>
      <c r="H230" s="33">
        <v>0</v>
      </c>
      <c r="I230" s="8">
        <f t="shared" si="5"/>
        <v>0</v>
      </c>
    </row>
    <row r="231" spans="1:9" x14ac:dyDescent="0.25">
      <c r="A231" s="25">
        <v>51</v>
      </c>
      <c r="B231" s="26" t="s">
        <v>169</v>
      </c>
      <c r="C231" s="27">
        <v>127</v>
      </c>
      <c r="D231" s="33">
        <v>0</v>
      </c>
      <c r="E231" s="34"/>
      <c r="F231" s="34"/>
      <c r="G231" s="90"/>
      <c r="H231" s="33">
        <v>0</v>
      </c>
      <c r="I231" s="8">
        <f t="shared" si="5"/>
        <v>0</v>
      </c>
    </row>
    <row r="232" spans="1:9" x14ac:dyDescent="0.25">
      <c r="A232" s="25">
        <v>52</v>
      </c>
      <c r="B232" s="26" t="s">
        <v>170</v>
      </c>
      <c r="C232" s="27">
        <v>124</v>
      </c>
      <c r="D232" s="33">
        <v>0</v>
      </c>
      <c r="E232" s="34"/>
      <c r="F232" s="34"/>
      <c r="G232" s="90"/>
      <c r="H232" s="33">
        <v>0</v>
      </c>
      <c r="I232" s="8">
        <f t="shared" si="5"/>
        <v>0</v>
      </c>
    </row>
    <row r="233" spans="1:9" x14ac:dyDescent="0.25">
      <c r="A233" s="25">
        <v>53</v>
      </c>
      <c r="B233" s="26" t="s">
        <v>171</v>
      </c>
      <c r="C233" s="27">
        <v>120</v>
      </c>
      <c r="D233" s="33">
        <v>0</v>
      </c>
      <c r="E233" s="34"/>
      <c r="F233" s="34"/>
      <c r="G233" s="90"/>
      <c r="H233" s="33">
        <v>0</v>
      </c>
      <c r="I233" s="8">
        <f t="shared" si="5"/>
        <v>0</v>
      </c>
    </row>
    <row r="234" spans="1:9" x14ac:dyDescent="0.25">
      <c r="A234" s="25">
        <v>54</v>
      </c>
      <c r="B234" s="26" t="s">
        <v>172</v>
      </c>
      <c r="C234" s="27">
        <v>120</v>
      </c>
      <c r="D234" s="33">
        <v>0</v>
      </c>
      <c r="E234" s="34"/>
      <c r="F234" s="34"/>
      <c r="G234" s="90"/>
      <c r="H234" s="33">
        <v>0</v>
      </c>
      <c r="I234" s="8">
        <f t="shared" si="5"/>
        <v>0</v>
      </c>
    </row>
    <row r="235" spans="1:9" x14ac:dyDescent="0.25">
      <c r="A235" s="25">
        <v>55</v>
      </c>
      <c r="B235" s="26" t="s">
        <v>173</v>
      </c>
      <c r="C235" s="27">
        <v>119</v>
      </c>
      <c r="D235" s="33">
        <v>0</v>
      </c>
      <c r="E235" s="34"/>
      <c r="F235" s="34"/>
      <c r="G235" s="90"/>
      <c r="H235" s="33">
        <v>0</v>
      </c>
      <c r="I235" s="8">
        <f t="shared" si="5"/>
        <v>0</v>
      </c>
    </row>
    <row r="236" spans="1:9" x14ac:dyDescent="0.25">
      <c r="A236" s="25">
        <v>56</v>
      </c>
      <c r="B236" s="26" t="s">
        <v>174</v>
      </c>
      <c r="C236" s="27">
        <v>118</v>
      </c>
      <c r="D236" s="33">
        <v>0</v>
      </c>
      <c r="E236" s="34"/>
      <c r="F236" s="34"/>
      <c r="G236" s="90"/>
      <c r="H236" s="33">
        <v>0</v>
      </c>
      <c r="I236" s="8">
        <f t="shared" si="5"/>
        <v>0</v>
      </c>
    </row>
    <row r="237" spans="1:9" x14ac:dyDescent="0.25">
      <c r="A237" s="25">
        <v>57</v>
      </c>
      <c r="B237" s="26" t="s">
        <v>175</v>
      </c>
      <c r="C237" s="27">
        <v>117</v>
      </c>
      <c r="D237" s="33">
        <v>0</v>
      </c>
      <c r="E237" s="34"/>
      <c r="F237" s="34"/>
      <c r="G237" s="90"/>
      <c r="H237" s="33">
        <v>0</v>
      </c>
      <c r="I237" s="8">
        <f t="shared" si="5"/>
        <v>0</v>
      </c>
    </row>
    <row r="238" spans="1:9" x14ac:dyDescent="0.25">
      <c r="A238" s="25">
        <v>58</v>
      </c>
      <c r="B238" s="26" t="s">
        <v>176</v>
      </c>
      <c r="C238" s="27">
        <v>117</v>
      </c>
      <c r="D238" s="33">
        <v>0</v>
      </c>
      <c r="E238" s="34"/>
      <c r="F238" s="34"/>
      <c r="G238" s="90"/>
      <c r="H238" s="33">
        <v>0</v>
      </c>
      <c r="I238" s="8">
        <f t="shared" si="5"/>
        <v>0</v>
      </c>
    </row>
    <row r="239" spans="1:9" x14ac:dyDescent="0.25">
      <c r="A239" s="25">
        <v>59</v>
      </c>
      <c r="B239" s="26" t="s">
        <v>177</v>
      </c>
      <c r="C239" s="27">
        <v>116</v>
      </c>
      <c r="D239" s="33">
        <v>0</v>
      </c>
      <c r="E239" s="34"/>
      <c r="F239" s="34"/>
      <c r="G239" s="90"/>
      <c r="H239" s="33">
        <v>0</v>
      </c>
      <c r="I239" s="8">
        <f t="shared" si="5"/>
        <v>0</v>
      </c>
    </row>
    <row r="240" spans="1:9" x14ac:dyDescent="0.25">
      <c r="A240" s="25">
        <v>60</v>
      </c>
      <c r="B240" s="26" t="s">
        <v>178</v>
      </c>
      <c r="C240" s="27">
        <v>109</v>
      </c>
      <c r="D240" s="33">
        <v>0</v>
      </c>
      <c r="E240" s="34"/>
      <c r="F240" s="34"/>
      <c r="G240" s="90"/>
      <c r="H240" s="33">
        <v>0</v>
      </c>
      <c r="I240" s="8">
        <f t="shared" si="5"/>
        <v>0</v>
      </c>
    </row>
    <row r="241" spans="1:9" x14ac:dyDescent="0.25">
      <c r="A241" s="25">
        <v>61</v>
      </c>
      <c r="B241" s="26" t="s">
        <v>179</v>
      </c>
      <c r="C241" s="27">
        <v>108</v>
      </c>
      <c r="D241" s="33">
        <v>0</v>
      </c>
      <c r="E241" s="34"/>
      <c r="F241" s="34"/>
      <c r="G241" s="90"/>
      <c r="H241" s="33">
        <v>0</v>
      </c>
      <c r="I241" s="8">
        <f t="shared" si="5"/>
        <v>0</v>
      </c>
    </row>
    <row r="242" spans="1:9" x14ac:dyDescent="0.25">
      <c r="A242" s="25">
        <v>62</v>
      </c>
      <c r="B242" s="26" t="s">
        <v>180</v>
      </c>
      <c r="C242" s="27">
        <v>102</v>
      </c>
      <c r="D242" s="33">
        <v>0</v>
      </c>
      <c r="E242" s="34"/>
      <c r="F242" s="34"/>
      <c r="G242" s="90"/>
      <c r="H242" s="33">
        <v>0</v>
      </c>
      <c r="I242" s="8">
        <f t="shared" si="5"/>
        <v>0</v>
      </c>
    </row>
    <row r="243" spans="1:9" x14ac:dyDescent="0.25">
      <c r="A243" s="25">
        <v>63</v>
      </c>
      <c r="B243" s="26" t="s">
        <v>181</v>
      </c>
      <c r="C243" s="27">
        <v>101</v>
      </c>
      <c r="D243" s="33">
        <v>0</v>
      </c>
      <c r="E243" s="34"/>
      <c r="F243" s="34"/>
      <c r="G243" s="90"/>
      <c r="H243" s="33">
        <v>0</v>
      </c>
      <c r="I243" s="8">
        <f t="shared" si="5"/>
        <v>0</v>
      </c>
    </row>
    <row r="244" spans="1:9" x14ac:dyDescent="0.25">
      <c r="A244" s="25">
        <v>64</v>
      </c>
      <c r="B244" s="26" t="s">
        <v>182</v>
      </c>
      <c r="C244" s="27">
        <v>101</v>
      </c>
      <c r="D244" s="33">
        <v>0</v>
      </c>
      <c r="E244" s="34"/>
      <c r="F244" s="34"/>
      <c r="G244" s="90"/>
      <c r="H244" s="33">
        <v>0</v>
      </c>
      <c r="I244" s="8">
        <f t="shared" si="5"/>
        <v>0</v>
      </c>
    </row>
    <row r="245" spans="1:9" x14ac:dyDescent="0.25">
      <c r="A245" s="25">
        <v>65</v>
      </c>
      <c r="B245" s="26" t="s">
        <v>183</v>
      </c>
      <c r="C245" s="27">
        <v>100</v>
      </c>
      <c r="D245" s="33">
        <v>0</v>
      </c>
      <c r="E245" s="34"/>
      <c r="F245" s="34"/>
      <c r="G245" s="90"/>
      <c r="H245" s="33">
        <v>0</v>
      </c>
      <c r="I245" s="8">
        <f t="shared" si="5"/>
        <v>0</v>
      </c>
    </row>
    <row r="246" spans="1:9" x14ac:dyDescent="0.25">
      <c r="A246" s="25">
        <v>66</v>
      </c>
      <c r="B246" s="26" t="s">
        <v>184</v>
      </c>
      <c r="C246" s="27">
        <v>100</v>
      </c>
      <c r="D246" s="33">
        <v>0</v>
      </c>
      <c r="E246" s="34"/>
      <c r="F246" s="34"/>
      <c r="G246" s="90"/>
      <c r="H246" s="33">
        <v>0</v>
      </c>
      <c r="I246" s="8">
        <f t="shared" ref="I246:I309" si="6">C246*H246</f>
        <v>0</v>
      </c>
    </row>
    <row r="247" spans="1:9" x14ac:dyDescent="0.25">
      <c r="A247" s="25">
        <v>67</v>
      </c>
      <c r="B247" s="26" t="s">
        <v>185</v>
      </c>
      <c r="C247" s="27">
        <v>100</v>
      </c>
      <c r="D247" s="33">
        <v>0</v>
      </c>
      <c r="E247" s="34"/>
      <c r="F247" s="34"/>
      <c r="G247" s="90"/>
      <c r="H247" s="33">
        <v>0</v>
      </c>
      <c r="I247" s="8">
        <f t="shared" si="6"/>
        <v>0</v>
      </c>
    </row>
    <row r="248" spans="1:9" x14ac:dyDescent="0.25">
      <c r="A248" s="25">
        <v>68</v>
      </c>
      <c r="B248" s="26" t="s">
        <v>186</v>
      </c>
      <c r="C248" s="27">
        <v>100</v>
      </c>
      <c r="D248" s="33">
        <v>0</v>
      </c>
      <c r="E248" s="34"/>
      <c r="F248" s="34"/>
      <c r="G248" s="90"/>
      <c r="H248" s="33">
        <v>0</v>
      </c>
      <c r="I248" s="8">
        <f t="shared" si="6"/>
        <v>0</v>
      </c>
    </row>
    <row r="249" spans="1:9" x14ac:dyDescent="0.25">
      <c r="A249" s="25">
        <v>69</v>
      </c>
      <c r="B249" s="26" t="s">
        <v>187</v>
      </c>
      <c r="C249" s="27">
        <v>99</v>
      </c>
      <c r="D249" s="33">
        <v>0</v>
      </c>
      <c r="E249" s="34"/>
      <c r="F249" s="34"/>
      <c r="G249" s="90"/>
      <c r="H249" s="33">
        <v>0</v>
      </c>
      <c r="I249" s="8">
        <f t="shared" si="6"/>
        <v>0</v>
      </c>
    </row>
    <row r="250" spans="1:9" x14ac:dyDescent="0.25">
      <c r="A250" s="25">
        <v>70</v>
      </c>
      <c r="B250" s="26" t="s">
        <v>188</v>
      </c>
      <c r="C250" s="27">
        <v>96</v>
      </c>
      <c r="D250" s="33">
        <v>0</v>
      </c>
      <c r="E250" s="34"/>
      <c r="F250" s="34"/>
      <c r="G250" s="90"/>
      <c r="H250" s="33">
        <v>0</v>
      </c>
      <c r="I250" s="8">
        <f t="shared" si="6"/>
        <v>0</v>
      </c>
    </row>
    <row r="251" spans="1:9" x14ac:dyDescent="0.25">
      <c r="A251" s="25">
        <v>71</v>
      </c>
      <c r="B251" s="26" t="s">
        <v>189</v>
      </c>
      <c r="C251" s="27">
        <v>96</v>
      </c>
      <c r="D251" s="33">
        <v>0</v>
      </c>
      <c r="E251" s="34"/>
      <c r="F251" s="34"/>
      <c r="G251" s="90"/>
      <c r="H251" s="33">
        <v>0</v>
      </c>
      <c r="I251" s="8">
        <f t="shared" si="6"/>
        <v>0</v>
      </c>
    </row>
    <row r="252" spans="1:9" x14ac:dyDescent="0.25">
      <c r="A252" s="25">
        <v>72</v>
      </c>
      <c r="B252" s="26" t="s">
        <v>190</v>
      </c>
      <c r="C252" s="27">
        <v>95</v>
      </c>
      <c r="D252" s="33">
        <v>0</v>
      </c>
      <c r="E252" s="34"/>
      <c r="F252" s="34"/>
      <c r="G252" s="90"/>
      <c r="H252" s="33">
        <v>0</v>
      </c>
      <c r="I252" s="8">
        <f t="shared" si="6"/>
        <v>0</v>
      </c>
    </row>
    <row r="253" spans="1:9" x14ac:dyDescent="0.25">
      <c r="A253" s="25">
        <v>73</v>
      </c>
      <c r="B253" s="26" t="s">
        <v>191</v>
      </c>
      <c r="C253" s="27">
        <v>94</v>
      </c>
      <c r="D253" s="33">
        <v>0</v>
      </c>
      <c r="E253" s="34"/>
      <c r="F253" s="34"/>
      <c r="G253" s="90"/>
      <c r="H253" s="33">
        <v>0</v>
      </c>
      <c r="I253" s="8">
        <f t="shared" si="6"/>
        <v>0</v>
      </c>
    </row>
    <row r="254" spans="1:9" x14ac:dyDescent="0.25">
      <c r="A254" s="25">
        <v>74</v>
      </c>
      <c r="B254" s="26" t="s">
        <v>192</v>
      </c>
      <c r="C254" s="27">
        <v>92</v>
      </c>
      <c r="D254" s="33">
        <v>0</v>
      </c>
      <c r="E254" s="34"/>
      <c r="F254" s="34"/>
      <c r="G254" s="90"/>
      <c r="H254" s="33">
        <v>0</v>
      </c>
      <c r="I254" s="8">
        <f t="shared" si="6"/>
        <v>0</v>
      </c>
    </row>
    <row r="255" spans="1:9" x14ac:dyDescent="0.25">
      <c r="A255" s="25">
        <v>75</v>
      </c>
      <c r="B255" s="26" t="s">
        <v>193</v>
      </c>
      <c r="C255" s="27">
        <v>90</v>
      </c>
      <c r="D255" s="33">
        <v>0</v>
      </c>
      <c r="E255" s="34"/>
      <c r="F255" s="34"/>
      <c r="G255" s="90"/>
      <c r="H255" s="33">
        <v>0</v>
      </c>
      <c r="I255" s="8">
        <f t="shared" si="6"/>
        <v>0</v>
      </c>
    </row>
    <row r="256" spans="1:9" x14ac:dyDescent="0.25">
      <c r="A256" s="25">
        <v>76</v>
      </c>
      <c r="B256" s="26" t="s">
        <v>194</v>
      </c>
      <c r="C256" s="27">
        <v>90</v>
      </c>
      <c r="D256" s="33">
        <v>0</v>
      </c>
      <c r="E256" s="34"/>
      <c r="F256" s="34"/>
      <c r="G256" s="90"/>
      <c r="H256" s="33">
        <v>0</v>
      </c>
      <c r="I256" s="8">
        <f t="shared" si="6"/>
        <v>0</v>
      </c>
    </row>
    <row r="257" spans="1:9" x14ac:dyDescent="0.25">
      <c r="A257" s="25">
        <v>77</v>
      </c>
      <c r="B257" s="26" t="s">
        <v>195</v>
      </c>
      <c r="C257" s="27">
        <v>90</v>
      </c>
      <c r="D257" s="33">
        <v>0</v>
      </c>
      <c r="E257" s="34"/>
      <c r="F257" s="34"/>
      <c r="G257" s="90"/>
      <c r="H257" s="33">
        <v>0</v>
      </c>
      <c r="I257" s="8">
        <f t="shared" si="6"/>
        <v>0</v>
      </c>
    </row>
    <row r="258" spans="1:9" x14ac:dyDescent="0.25">
      <c r="A258" s="25">
        <v>78</v>
      </c>
      <c r="B258" s="26" t="s">
        <v>196</v>
      </c>
      <c r="C258" s="27">
        <v>89</v>
      </c>
      <c r="D258" s="33">
        <v>0</v>
      </c>
      <c r="E258" s="34"/>
      <c r="F258" s="34"/>
      <c r="G258" s="90"/>
      <c r="H258" s="33">
        <v>0</v>
      </c>
      <c r="I258" s="8">
        <f t="shared" si="6"/>
        <v>0</v>
      </c>
    </row>
    <row r="259" spans="1:9" x14ac:dyDescent="0.25">
      <c r="A259" s="25">
        <v>79</v>
      </c>
      <c r="B259" s="26" t="s">
        <v>197</v>
      </c>
      <c r="C259" s="27">
        <v>88</v>
      </c>
      <c r="D259" s="33">
        <v>0</v>
      </c>
      <c r="E259" s="34"/>
      <c r="F259" s="34"/>
      <c r="G259" s="90"/>
      <c r="H259" s="33">
        <v>0</v>
      </c>
      <c r="I259" s="8">
        <f t="shared" si="6"/>
        <v>0</v>
      </c>
    </row>
    <row r="260" spans="1:9" x14ac:dyDescent="0.25">
      <c r="A260" s="25">
        <v>80</v>
      </c>
      <c r="B260" s="26" t="s">
        <v>198</v>
      </c>
      <c r="C260" s="27">
        <v>87</v>
      </c>
      <c r="D260" s="33">
        <v>0</v>
      </c>
      <c r="E260" s="34"/>
      <c r="F260" s="34"/>
      <c r="G260" s="90"/>
      <c r="H260" s="33">
        <v>0</v>
      </c>
      <c r="I260" s="8">
        <f t="shared" si="6"/>
        <v>0</v>
      </c>
    </row>
    <row r="261" spans="1:9" x14ac:dyDescent="0.25">
      <c r="A261" s="25">
        <v>81</v>
      </c>
      <c r="B261" s="26" t="s">
        <v>199</v>
      </c>
      <c r="C261" s="27">
        <v>85</v>
      </c>
      <c r="D261" s="33">
        <v>0</v>
      </c>
      <c r="E261" s="34"/>
      <c r="F261" s="34"/>
      <c r="G261" s="90"/>
      <c r="H261" s="33">
        <v>0</v>
      </c>
      <c r="I261" s="8">
        <f t="shared" si="6"/>
        <v>0</v>
      </c>
    </row>
    <row r="262" spans="1:9" x14ac:dyDescent="0.25">
      <c r="A262" s="25">
        <v>82</v>
      </c>
      <c r="B262" s="26" t="s">
        <v>200</v>
      </c>
      <c r="C262" s="27">
        <v>82</v>
      </c>
      <c r="D262" s="33">
        <v>0</v>
      </c>
      <c r="E262" s="34"/>
      <c r="F262" s="34"/>
      <c r="G262" s="90"/>
      <c r="H262" s="33">
        <v>0</v>
      </c>
      <c r="I262" s="8">
        <f t="shared" si="6"/>
        <v>0</v>
      </c>
    </row>
    <row r="263" spans="1:9" x14ac:dyDescent="0.25">
      <c r="A263" s="25">
        <v>83</v>
      </c>
      <c r="B263" s="26" t="s">
        <v>201</v>
      </c>
      <c r="C263" s="27">
        <v>82</v>
      </c>
      <c r="D263" s="33">
        <v>0</v>
      </c>
      <c r="E263" s="34"/>
      <c r="F263" s="34"/>
      <c r="G263" s="90"/>
      <c r="H263" s="33">
        <v>0</v>
      </c>
      <c r="I263" s="8">
        <f t="shared" si="6"/>
        <v>0</v>
      </c>
    </row>
    <row r="264" spans="1:9" x14ac:dyDescent="0.25">
      <c r="A264" s="25">
        <v>84</v>
      </c>
      <c r="B264" s="26" t="s">
        <v>202</v>
      </c>
      <c r="C264" s="27">
        <v>81</v>
      </c>
      <c r="D264" s="33">
        <v>0</v>
      </c>
      <c r="E264" s="34"/>
      <c r="F264" s="34"/>
      <c r="G264" s="90"/>
      <c r="H264" s="33">
        <v>0</v>
      </c>
      <c r="I264" s="8">
        <f t="shared" si="6"/>
        <v>0</v>
      </c>
    </row>
    <row r="265" spans="1:9" x14ac:dyDescent="0.25">
      <c r="A265" s="25">
        <v>85</v>
      </c>
      <c r="B265" s="26" t="s">
        <v>203</v>
      </c>
      <c r="C265" s="27">
        <v>80</v>
      </c>
      <c r="D265" s="33">
        <v>0</v>
      </c>
      <c r="E265" s="34"/>
      <c r="F265" s="34"/>
      <c r="G265" s="90"/>
      <c r="H265" s="33">
        <v>0</v>
      </c>
      <c r="I265" s="8">
        <f t="shared" si="6"/>
        <v>0</v>
      </c>
    </row>
    <row r="266" spans="1:9" x14ac:dyDescent="0.25">
      <c r="A266" s="25">
        <v>86</v>
      </c>
      <c r="B266" s="26" t="s">
        <v>204</v>
      </c>
      <c r="C266" s="27">
        <v>78</v>
      </c>
      <c r="D266" s="33">
        <v>0</v>
      </c>
      <c r="E266" s="34"/>
      <c r="F266" s="34"/>
      <c r="G266" s="90"/>
      <c r="H266" s="33">
        <v>0</v>
      </c>
      <c r="I266" s="8">
        <f t="shared" si="6"/>
        <v>0</v>
      </c>
    </row>
    <row r="267" spans="1:9" x14ac:dyDescent="0.25">
      <c r="A267" s="25">
        <v>87</v>
      </c>
      <c r="B267" s="26" t="s">
        <v>205</v>
      </c>
      <c r="C267" s="27">
        <v>77</v>
      </c>
      <c r="D267" s="33">
        <v>0</v>
      </c>
      <c r="E267" s="34"/>
      <c r="F267" s="34"/>
      <c r="G267" s="90"/>
      <c r="H267" s="33">
        <v>0</v>
      </c>
      <c r="I267" s="8">
        <f t="shared" si="6"/>
        <v>0</v>
      </c>
    </row>
    <row r="268" spans="1:9" x14ac:dyDescent="0.25">
      <c r="A268" s="25">
        <v>88</v>
      </c>
      <c r="B268" s="26" t="s">
        <v>206</v>
      </c>
      <c r="C268" s="27">
        <v>77</v>
      </c>
      <c r="D268" s="33">
        <v>0</v>
      </c>
      <c r="E268" s="34"/>
      <c r="F268" s="34"/>
      <c r="G268" s="90"/>
      <c r="H268" s="33">
        <v>0</v>
      </c>
      <c r="I268" s="8">
        <f t="shared" si="6"/>
        <v>0</v>
      </c>
    </row>
    <row r="269" spans="1:9" x14ac:dyDescent="0.25">
      <c r="A269" s="25">
        <v>89</v>
      </c>
      <c r="B269" s="26" t="s">
        <v>207</v>
      </c>
      <c r="C269" s="27">
        <v>76</v>
      </c>
      <c r="D269" s="33">
        <v>0</v>
      </c>
      <c r="E269" s="34"/>
      <c r="F269" s="34"/>
      <c r="G269" s="90"/>
      <c r="H269" s="33">
        <v>0</v>
      </c>
      <c r="I269" s="8">
        <f t="shared" si="6"/>
        <v>0</v>
      </c>
    </row>
    <row r="270" spans="1:9" x14ac:dyDescent="0.25">
      <c r="A270" s="25">
        <v>90</v>
      </c>
      <c r="B270" s="26" t="s">
        <v>208</v>
      </c>
      <c r="C270" s="27">
        <v>75</v>
      </c>
      <c r="D270" s="33">
        <v>0</v>
      </c>
      <c r="E270" s="34"/>
      <c r="F270" s="34"/>
      <c r="G270" s="90"/>
      <c r="H270" s="33">
        <v>0</v>
      </c>
      <c r="I270" s="8">
        <f t="shared" si="6"/>
        <v>0</v>
      </c>
    </row>
    <row r="271" spans="1:9" x14ac:dyDescent="0.25">
      <c r="A271" s="25">
        <v>91</v>
      </c>
      <c r="B271" s="26" t="s">
        <v>209</v>
      </c>
      <c r="C271" s="27">
        <v>74</v>
      </c>
      <c r="D271" s="33">
        <v>0</v>
      </c>
      <c r="E271" s="34"/>
      <c r="F271" s="34"/>
      <c r="G271" s="90"/>
      <c r="H271" s="33">
        <v>0</v>
      </c>
      <c r="I271" s="8">
        <f t="shared" si="6"/>
        <v>0</v>
      </c>
    </row>
    <row r="272" spans="1:9" x14ac:dyDescent="0.25">
      <c r="A272" s="25">
        <v>92</v>
      </c>
      <c r="B272" s="26" t="s">
        <v>210</v>
      </c>
      <c r="C272" s="27">
        <v>74</v>
      </c>
      <c r="D272" s="33">
        <v>0</v>
      </c>
      <c r="E272" s="34"/>
      <c r="F272" s="34"/>
      <c r="G272" s="90"/>
      <c r="H272" s="33">
        <v>0</v>
      </c>
      <c r="I272" s="8">
        <f t="shared" si="6"/>
        <v>0</v>
      </c>
    </row>
    <row r="273" spans="1:9" x14ac:dyDescent="0.25">
      <c r="A273" s="25">
        <v>93</v>
      </c>
      <c r="B273" s="26" t="s">
        <v>211</v>
      </c>
      <c r="C273" s="27">
        <v>74</v>
      </c>
      <c r="D273" s="33">
        <v>0</v>
      </c>
      <c r="E273" s="34"/>
      <c r="F273" s="34"/>
      <c r="G273" s="90"/>
      <c r="H273" s="33">
        <v>0</v>
      </c>
      <c r="I273" s="8">
        <f t="shared" si="6"/>
        <v>0</v>
      </c>
    </row>
    <row r="274" spans="1:9" x14ac:dyDescent="0.25">
      <c r="A274" s="25">
        <v>94</v>
      </c>
      <c r="B274" s="26" t="s">
        <v>212</v>
      </c>
      <c r="C274" s="27">
        <v>74</v>
      </c>
      <c r="D274" s="33">
        <v>0</v>
      </c>
      <c r="E274" s="34"/>
      <c r="F274" s="34"/>
      <c r="G274" s="90"/>
      <c r="H274" s="33">
        <v>0</v>
      </c>
      <c r="I274" s="8">
        <f t="shared" si="6"/>
        <v>0</v>
      </c>
    </row>
    <row r="275" spans="1:9" x14ac:dyDescent="0.25">
      <c r="A275" s="25">
        <v>95</v>
      </c>
      <c r="B275" s="26" t="s">
        <v>213</v>
      </c>
      <c r="C275" s="27">
        <v>73</v>
      </c>
      <c r="D275" s="33">
        <v>0</v>
      </c>
      <c r="E275" s="34"/>
      <c r="F275" s="34"/>
      <c r="G275" s="90"/>
      <c r="H275" s="33">
        <v>0</v>
      </c>
      <c r="I275" s="8">
        <f t="shared" si="6"/>
        <v>0</v>
      </c>
    </row>
    <row r="276" spans="1:9" x14ac:dyDescent="0.25">
      <c r="A276" s="25">
        <v>96</v>
      </c>
      <c r="B276" s="26" t="s">
        <v>214</v>
      </c>
      <c r="C276" s="27">
        <v>73</v>
      </c>
      <c r="D276" s="33">
        <v>0</v>
      </c>
      <c r="E276" s="34"/>
      <c r="F276" s="34"/>
      <c r="G276" s="90"/>
      <c r="H276" s="33">
        <v>0</v>
      </c>
      <c r="I276" s="8">
        <f t="shared" si="6"/>
        <v>0</v>
      </c>
    </row>
    <row r="277" spans="1:9" x14ac:dyDescent="0.25">
      <c r="A277" s="25">
        <v>97</v>
      </c>
      <c r="B277" s="26" t="s">
        <v>215</v>
      </c>
      <c r="C277" s="27">
        <v>72</v>
      </c>
      <c r="D277" s="33">
        <v>0</v>
      </c>
      <c r="E277" s="34"/>
      <c r="F277" s="34"/>
      <c r="G277" s="90"/>
      <c r="H277" s="33">
        <v>0</v>
      </c>
      <c r="I277" s="8">
        <f t="shared" si="6"/>
        <v>0</v>
      </c>
    </row>
    <row r="278" spans="1:9" x14ac:dyDescent="0.25">
      <c r="A278" s="25">
        <v>98</v>
      </c>
      <c r="B278" s="26" t="s">
        <v>216</v>
      </c>
      <c r="C278" s="27">
        <v>72</v>
      </c>
      <c r="D278" s="33">
        <v>0</v>
      </c>
      <c r="E278" s="34"/>
      <c r="F278" s="34"/>
      <c r="G278" s="90"/>
      <c r="H278" s="33">
        <v>0</v>
      </c>
      <c r="I278" s="8">
        <f t="shared" si="6"/>
        <v>0</v>
      </c>
    </row>
    <row r="279" spans="1:9" x14ac:dyDescent="0.25">
      <c r="A279" s="25">
        <v>99</v>
      </c>
      <c r="B279" s="26" t="s">
        <v>217</v>
      </c>
      <c r="C279" s="27">
        <v>71</v>
      </c>
      <c r="D279" s="33">
        <v>0</v>
      </c>
      <c r="E279" s="34"/>
      <c r="F279" s="34"/>
      <c r="G279" s="90"/>
      <c r="H279" s="33">
        <v>0</v>
      </c>
      <c r="I279" s="8">
        <f t="shared" si="6"/>
        <v>0</v>
      </c>
    </row>
    <row r="280" spans="1:9" x14ac:dyDescent="0.25">
      <c r="A280" s="25">
        <v>100</v>
      </c>
      <c r="B280" s="26" t="s">
        <v>218</v>
      </c>
      <c r="C280" s="27">
        <v>71</v>
      </c>
      <c r="D280" s="33">
        <v>0</v>
      </c>
      <c r="E280" s="34"/>
      <c r="F280" s="34"/>
      <c r="G280" s="90"/>
      <c r="H280" s="33">
        <v>0</v>
      </c>
      <c r="I280" s="8">
        <f t="shared" si="6"/>
        <v>0</v>
      </c>
    </row>
    <row r="281" spans="1:9" x14ac:dyDescent="0.25">
      <c r="A281" s="25">
        <v>101</v>
      </c>
      <c r="B281" s="26" t="s">
        <v>219</v>
      </c>
      <c r="C281" s="27">
        <v>70</v>
      </c>
      <c r="D281" s="33">
        <v>0</v>
      </c>
      <c r="E281" s="34"/>
      <c r="F281" s="34"/>
      <c r="G281" s="90"/>
      <c r="H281" s="33">
        <v>0</v>
      </c>
      <c r="I281" s="8">
        <f t="shared" si="6"/>
        <v>0</v>
      </c>
    </row>
    <row r="282" spans="1:9" x14ac:dyDescent="0.25">
      <c r="A282" s="25">
        <v>102</v>
      </c>
      <c r="B282" s="26" t="s">
        <v>220</v>
      </c>
      <c r="C282" s="27">
        <v>70</v>
      </c>
      <c r="D282" s="33">
        <v>0</v>
      </c>
      <c r="E282" s="34"/>
      <c r="F282" s="34"/>
      <c r="G282" s="90"/>
      <c r="H282" s="33">
        <v>0</v>
      </c>
      <c r="I282" s="8">
        <f t="shared" si="6"/>
        <v>0</v>
      </c>
    </row>
    <row r="283" spans="1:9" x14ac:dyDescent="0.25">
      <c r="A283" s="25">
        <v>103</v>
      </c>
      <c r="B283" s="26" t="s">
        <v>221</v>
      </c>
      <c r="C283" s="27">
        <v>70</v>
      </c>
      <c r="D283" s="33">
        <v>0</v>
      </c>
      <c r="E283" s="34"/>
      <c r="F283" s="34"/>
      <c r="G283" s="90"/>
      <c r="H283" s="33">
        <v>0</v>
      </c>
      <c r="I283" s="8">
        <f t="shared" si="6"/>
        <v>0</v>
      </c>
    </row>
    <row r="284" spans="1:9" x14ac:dyDescent="0.25">
      <c r="A284" s="25">
        <v>104</v>
      </c>
      <c r="B284" s="26" t="s">
        <v>222</v>
      </c>
      <c r="C284" s="27">
        <v>69</v>
      </c>
      <c r="D284" s="33">
        <v>0</v>
      </c>
      <c r="E284" s="34"/>
      <c r="F284" s="34"/>
      <c r="G284" s="90"/>
      <c r="H284" s="33">
        <v>0</v>
      </c>
      <c r="I284" s="8">
        <f t="shared" si="6"/>
        <v>0</v>
      </c>
    </row>
    <row r="285" spans="1:9" x14ac:dyDescent="0.25">
      <c r="A285" s="25">
        <v>105</v>
      </c>
      <c r="B285" s="26" t="s">
        <v>223</v>
      </c>
      <c r="C285" s="27">
        <v>67</v>
      </c>
      <c r="D285" s="33">
        <v>0</v>
      </c>
      <c r="E285" s="34"/>
      <c r="F285" s="34"/>
      <c r="G285" s="90"/>
      <c r="H285" s="33">
        <v>0</v>
      </c>
      <c r="I285" s="8">
        <f t="shared" si="6"/>
        <v>0</v>
      </c>
    </row>
    <row r="286" spans="1:9" x14ac:dyDescent="0.25">
      <c r="A286" s="25">
        <v>106</v>
      </c>
      <c r="B286" s="26" t="s">
        <v>224</v>
      </c>
      <c r="C286" s="27">
        <v>66</v>
      </c>
      <c r="D286" s="33">
        <v>0</v>
      </c>
      <c r="E286" s="34"/>
      <c r="F286" s="34"/>
      <c r="G286" s="90"/>
      <c r="H286" s="33">
        <v>0</v>
      </c>
      <c r="I286" s="8">
        <f t="shared" si="6"/>
        <v>0</v>
      </c>
    </row>
    <row r="287" spans="1:9" x14ac:dyDescent="0.25">
      <c r="A287" s="25">
        <v>107</v>
      </c>
      <c r="B287" s="26" t="s">
        <v>225</v>
      </c>
      <c r="C287" s="27">
        <v>66</v>
      </c>
      <c r="D287" s="33">
        <v>0</v>
      </c>
      <c r="E287" s="34"/>
      <c r="F287" s="34"/>
      <c r="G287" s="90"/>
      <c r="H287" s="33">
        <v>0</v>
      </c>
      <c r="I287" s="8">
        <f t="shared" si="6"/>
        <v>0</v>
      </c>
    </row>
    <row r="288" spans="1:9" x14ac:dyDescent="0.25">
      <c r="A288" s="25">
        <v>108</v>
      </c>
      <c r="B288" s="26" t="s">
        <v>226</v>
      </c>
      <c r="C288" s="27">
        <v>64</v>
      </c>
      <c r="D288" s="33">
        <v>0</v>
      </c>
      <c r="E288" s="34"/>
      <c r="F288" s="34"/>
      <c r="G288" s="90"/>
      <c r="H288" s="33">
        <v>0</v>
      </c>
      <c r="I288" s="8">
        <f t="shared" si="6"/>
        <v>0</v>
      </c>
    </row>
    <row r="289" spans="1:9" x14ac:dyDescent="0.25">
      <c r="A289" s="25">
        <v>109</v>
      </c>
      <c r="B289" s="26" t="s">
        <v>227</v>
      </c>
      <c r="C289" s="27">
        <v>64</v>
      </c>
      <c r="D289" s="33">
        <v>0</v>
      </c>
      <c r="E289" s="34"/>
      <c r="F289" s="34"/>
      <c r="G289" s="90"/>
      <c r="H289" s="33">
        <v>0</v>
      </c>
      <c r="I289" s="8">
        <f t="shared" si="6"/>
        <v>0</v>
      </c>
    </row>
    <row r="290" spans="1:9" x14ac:dyDescent="0.25">
      <c r="A290" s="25">
        <v>110</v>
      </c>
      <c r="B290" s="26" t="s">
        <v>228</v>
      </c>
      <c r="C290" s="27">
        <v>63</v>
      </c>
      <c r="D290" s="33">
        <v>0</v>
      </c>
      <c r="E290" s="34"/>
      <c r="F290" s="34"/>
      <c r="G290" s="90"/>
      <c r="H290" s="33">
        <v>0</v>
      </c>
      <c r="I290" s="8">
        <f t="shared" si="6"/>
        <v>0</v>
      </c>
    </row>
    <row r="291" spans="1:9" x14ac:dyDescent="0.25">
      <c r="A291" s="25">
        <v>111</v>
      </c>
      <c r="B291" s="26" t="s">
        <v>229</v>
      </c>
      <c r="C291" s="27">
        <v>63</v>
      </c>
      <c r="D291" s="33">
        <v>0</v>
      </c>
      <c r="E291" s="34"/>
      <c r="F291" s="34"/>
      <c r="G291" s="90"/>
      <c r="H291" s="33">
        <v>0</v>
      </c>
      <c r="I291" s="8">
        <f t="shared" si="6"/>
        <v>0</v>
      </c>
    </row>
    <row r="292" spans="1:9" x14ac:dyDescent="0.25">
      <c r="A292" s="25">
        <v>112</v>
      </c>
      <c r="B292" s="26" t="s">
        <v>232</v>
      </c>
      <c r="C292" s="27">
        <v>60</v>
      </c>
      <c r="D292" s="33">
        <v>0</v>
      </c>
      <c r="E292" s="34"/>
      <c r="F292" s="34"/>
      <c r="G292" s="90"/>
      <c r="H292" s="33">
        <v>0</v>
      </c>
      <c r="I292" s="8">
        <f t="shared" si="6"/>
        <v>0</v>
      </c>
    </row>
    <row r="293" spans="1:9" x14ac:dyDescent="0.25">
      <c r="A293" s="25">
        <v>113</v>
      </c>
      <c r="B293" s="26" t="s">
        <v>233</v>
      </c>
      <c r="C293" s="27">
        <v>60</v>
      </c>
      <c r="D293" s="33">
        <v>0</v>
      </c>
      <c r="E293" s="34"/>
      <c r="F293" s="34"/>
      <c r="G293" s="90"/>
      <c r="H293" s="33">
        <v>0</v>
      </c>
      <c r="I293" s="8">
        <f t="shared" si="6"/>
        <v>0</v>
      </c>
    </row>
    <row r="294" spans="1:9" x14ac:dyDescent="0.25">
      <c r="A294" s="25">
        <v>114</v>
      </c>
      <c r="B294" s="26" t="s">
        <v>234</v>
      </c>
      <c r="C294" s="27">
        <v>60</v>
      </c>
      <c r="D294" s="33">
        <v>0</v>
      </c>
      <c r="E294" s="34"/>
      <c r="F294" s="34"/>
      <c r="G294" s="90"/>
      <c r="H294" s="33">
        <v>0</v>
      </c>
      <c r="I294" s="8">
        <f t="shared" si="6"/>
        <v>0</v>
      </c>
    </row>
    <row r="295" spans="1:9" x14ac:dyDescent="0.25">
      <c r="A295" s="25">
        <v>115</v>
      </c>
      <c r="B295" s="26" t="s">
        <v>235</v>
      </c>
      <c r="C295" s="27">
        <v>59</v>
      </c>
      <c r="D295" s="33">
        <v>0</v>
      </c>
      <c r="E295" s="34"/>
      <c r="F295" s="34"/>
      <c r="G295" s="90"/>
      <c r="H295" s="33">
        <v>0</v>
      </c>
      <c r="I295" s="8">
        <f t="shared" si="6"/>
        <v>0</v>
      </c>
    </row>
    <row r="296" spans="1:9" x14ac:dyDescent="0.25">
      <c r="A296" s="25">
        <v>116</v>
      </c>
      <c r="B296" s="26" t="s">
        <v>236</v>
      </c>
      <c r="C296" s="27">
        <v>57</v>
      </c>
      <c r="D296" s="33">
        <v>0</v>
      </c>
      <c r="E296" s="34"/>
      <c r="F296" s="34"/>
      <c r="G296" s="90"/>
      <c r="H296" s="33">
        <v>0</v>
      </c>
      <c r="I296" s="8">
        <f t="shared" si="6"/>
        <v>0</v>
      </c>
    </row>
    <row r="297" spans="1:9" x14ac:dyDescent="0.25">
      <c r="A297" s="25">
        <v>117</v>
      </c>
      <c r="B297" s="26" t="s">
        <v>237</v>
      </c>
      <c r="C297" s="27">
        <v>57</v>
      </c>
      <c r="D297" s="33">
        <v>0</v>
      </c>
      <c r="E297" s="34"/>
      <c r="F297" s="34"/>
      <c r="G297" s="90"/>
      <c r="H297" s="33">
        <v>0</v>
      </c>
      <c r="I297" s="8">
        <f t="shared" si="6"/>
        <v>0</v>
      </c>
    </row>
    <row r="298" spans="1:9" x14ac:dyDescent="0.25">
      <c r="A298" s="25">
        <v>118</v>
      </c>
      <c r="B298" s="26" t="s">
        <v>238</v>
      </c>
      <c r="C298" s="27">
        <v>56</v>
      </c>
      <c r="D298" s="33">
        <v>0</v>
      </c>
      <c r="E298" s="34"/>
      <c r="F298" s="34"/>
      <c r="G298" s="90"/>
      <c r="H298" s="33">
        <v>0</v>
      </c>
      <c r="I298" s="8">
        <f t="shared" si="6"/>
        <v>0</v>
      </c>
    </row>
    <row r="299" spans="1:9" x14ac:dyDescent="0.25">
      <c r="A299" s="25">
        <v>119</v>
      </c>
      <c r="B299" s="26" t="s">
        <v>239</v>
      </c>
      <c r="C299" s="27">
        <v>56</v>
      </c>
      <c r="D299" s="33">
        <v>0</v>
      </c>
      <c r="E299" s="34"/>
      <c r="F299" s="34"/>
      <c r="G299" s="90"/>
      <c r="H299" s="33">
        <v>0</v>
      </c>
      <c r="I299" s="8">
        <f t="shared" si="6"/>
        <v>0</v>
      </c>
    </row>
    <row r="300" spans="1:9" x14ac:dyDescent="0.25">
      <c r="A300" s="25">
        <v>120</v>
      </c>
      <c r="B300" s="26" t="s">
        <v>240</v>
      </c>
      <c r="C300" s="27">
        <v>56</v>
      </c>
      <c r="D300" s="33">
        <v>0</v>
      </c>
      <c r="E300" s="34"/>
      <c r="F300" s="34"/>
      <c r="G300" s="90"/>
      <c r="H300" s="33">
        <v>0</v>
      </c>
      <c r="I300" s="8">
        <f t="shared" si="6"/>
        <v>0</v>
      </c>
    </row>
    <row r="301" spans="1:9" x14ac:dyDescent="0.25">
      <c r="A301" s="25">
        <v>121</v>
      </c>
      <c r="B301" s="26" t="s">
        <v>241</v>
      </c>
      <c r="C301" s="27">
        <v>55</v>
      </c>
      <c r="D301" s="33">
        <v>0</v>
      </c>
      <c r="E301" s="34"/>
      <c r="F301" s="34"/>
      <c r="G301" s="90"/>
      <c r="H301" s="33">
        <v>0</v>
      </c>
      <c r="I301" s="8">
        <f t="shared" si="6"/>
        <v>0</v>
      </c>
    </row>
    <row r="302" spans="1:9" x14ac:dyDescent="0.25">
      <c r="A302" s="25">
        <v>122</v>
      </c>
      <c r="B302" s="26" t="s">
        <v>242</v>
      </c>
      <c r="C302" s="27">
        <v>55</v>
      </c>
      <c r="D302" s="33">
        <v>0</v>
      </c>
      <c r="E302" s="34"/>
      <c r="F302" s="34"/>
      <c r="G302" s="90"/>
      <c r="H302" s="33">
        <v>0</v>
      </c>
      <c r="I302" s="8">
        <f t="shared" si="6"/>
        <v>0</v>
      </c>
    </row>
    <row r="303" spans="1:9" x14ac:dyDescent="0.25">
      <c r="A303" s="25">
        <v>123</v>
      </c>
      <c r="B303" s="26" t="s">
        <v>243</v>
      </c>
      <c r="C303" s="27">
        <v>55</v>
      </c>
      <c r="D303" s="33">
        <v>0</v>
      </c>
      <c r="E303" s="34"/>
      <c r="F303" s="34"/>
      <c r="G303" s="90"/>
      <c r="H303" s="33">
        <v>0</v>
      </c>
      <c r="I303" s="8">
        <f t="shared" si="6"/>
        <v>0</v>
      </c>
    </row>
    <row r="304" spans="1:9" x14ac:dyDescent="0.25">
      <c r="A304" s="25">
        <v>124</v>
      </c>
      <c r="B304" s="26" t="s">
        <v>244</v>
      </c>
      <c r="C304" s="27">
        <v>55</v>
      </c>
      <c r="D304" s="33">
        <v>0</v>
      </c>
      <c r="E304" s="34"/>
      <c r="F304" s="34"/>
      <c r="G304" s="90"/>
      <c r="H304" s="33">
        <v>0</v>
      </c>
      <c r="I304" s="8">
        <f t="shared" si="6"/>
        <v>0</v>
      </c>
    </row>
    <row r="305" spans="1:9" x14ac:dyDescent="0.25">
      <c r="A305" s="25">
        <v>125</v>
      </c>
      <c r="B305" s="26" t="s">
        <v>245</v>
      </c>
      <c r="C305" s="27">
        <v>54</v>
      </c>
      <c r="D305" s="33">
        <v>0</v>
      </c>
      <c r="E305" s="34"/>
      <c r="F305" s="34"/>
      <c r="G305" s="90"/>
      <c r="H305" s="33">
        <v>0</v>
      </c>
      <c r="I305" s="8">
        <f t="shared" si="6"/>
        <v>0</v>
      </c>
    </row>
    <row r="306" spans="1:9" x14ac:dyDescent="0.25">
      <c r="A306" s="25">
        <v>126</v>
      </c>
      <c r="B306" s="26" t="s">
        <v>246</v>
      </c>
      <c r="C306" s="27">
        <v>53</v>
      </c>
      <c r="D306" s="33">
        <v>0</v>
      </c>
      <c r="E306" s="34"/>
      <c r="F306" s="34"/>
      <c r="G306" s="90"/>
      <c r="H306" s="33">
        <v>0</v>
      </c>
      <c r="I306" s="8">
        <f t="shared" si="6"/>
        <v>0</v>
      </c>
    </row>
    <row r="307" spans="1:9" x14ac:dyDescent="0.25">
      <c r="A307" s="25">
        <v>127</v>
      </c>
      <c r="B307" s="26" t="s">
        <v>247</v>
      </c>
      <c r="C307" s="27">
        <v>53</v>
      </c>
      <c r="D307" s="33">
        <v>0</v>
      </c>
      <c r="E307" s="34"/>
      <c r="F307" s="34"/>
      <c r="G307" s="90"/>
      <c r="H307" s="33">
        <v>0</v>
      </c>
      <c r="I307" s="8">
        <f t="shared" si="6"/>
        <v>0</v>
      </c>
    </row>
    <row r="308" spans="1:9" x14ac:dyDescent="0.25">
      <c r="A308" s="25">
        <v>128</v>
      </c>
      <c r="B308" s="26" t="s">
        <v>248</v>
      </c>
      <c r="C308" s="27">
        <v>52</v>
      </c>
      <c r="D308" s="33">
        <v>0</v>
      </c>
      <c r="E308" s="34"/>
      <c r="F308" s="34"/>
      <c r="G308" s="90"/>
      <c r="H308" s="33">
        <v>0</v>
      </c>
      <c r="I308" s="8">
        <f t="shared" si="6"/>
        <v>0</v>
      </c>
    </row>
    <row r="309" spans="1:9" x14ac:dyDescent="0.25">
      <c r="A309" s="25">
        <v>129</v>
      </c>
      <c r="B309" s="26" t="s">
        <v>251</v>
      </c>
      <c r="C309" s="27">
        <v>51</v>
      </c>
      <c r="D309" s="33">
        <v>0</v>
      </c>
      <c r="E309" s="34"/>
      <c r="F309" s="34"/>
      <c r="G309" s="90"/>
      <c r="H309" s="33">
        <v>0</v>
      </c>
      <c r="I309" s="8">
        <f t="shared" si="6"/>
        <v>0</v>
      </c>
    </row>
    <row r="310" spans="1:9" x14ac:dyDescent="0.25">
      <c r="A310" s="25">
        <v>130</v>
      </c>
      <c r="B310" s="26" t="s">
        <v>252</v>
      </c>
      <c r="C310" s="27">
        <v>50</v>
      </c>
      <c r="D310" s="33">
        <v>0</v>
      </c>
      <c r="E310" s="34"/>
      <c r="F310" s="34"/>
      <c r="G310" s="90"/>
      <c r="H310" s="33">
        <v>0</v>
      </c>
      <c r="I310" s="8">
        <f t="shared" ref="I310:I312" si="7">C310*H310</f>
        <v>0</v>
      </c>
    </row>
    <row r="311" spans="1:9" x14ac:dyDescent="0.25">
      <c r="A311" s="25">
        <v>131</v>
      </c>
      <c r="B311" s="26" t="s">
        <v>253</v>
      </c>
      <c r="C311" s="27">
        <v>50</v>
      </c>
      <c r="D311" s="33">
        <v>0</v>
      </c>
      <c r="E311" s="34"/>
      <c r="F311" s="34"/>
      <c r="G311" s="90"/>
      <c r="H311" s="33">
        <v>0</v>
      </c>
      <c r="I311" s="8">
        <f t="shared" si="7"/>
        <v>0</v>
      </c>
    </row>
    <row r="312" spans="1:9" x14ac:dyDescent="0.25">
      <c r="A312" s="25">
        <v>132</v>
      </c>
      <c r="B312" s="26" t="s">
        <v>254</v>
      </c>
      <c r="C312" s="27">
        <v>50</v>
      </c>
      <c r="D312" s="33">
        <v>0</v>
      </c>
      <c r="E312" s="34"/>
      <c r="F312" s="34"/>
      <c r="G312" s="91"/>
      <c r="H312" s="33">
        <v>0</v>
      </c>
      <c r="I312" s="8">
        <f t="shared" si="7"/>
        <v>0</v>
      </c>
    </row>
    <row r="313" spans="1:9" x14ac:dyDescent="0.25">
      <c r="A313" s="14"/>
      <c r="B313" s="14"/>
      <c r="C313" s="14"/>
      <c r="D313" s="15"/>
      <c r="E313" s="79" t="s">
        <v>358</v>
      </c>
      <c r="F313" s="79"/>
      <c r="G313" s="48"/>
      <c r="H313" s="30"/>
      <c r="I313" s="41">
        <f>SUM(I181:I312)</f>
        <v>0</v>
      </c>
    </row>
    <row r="314" spans="1:9" x14ac:dyDescent="0.25">
      <c r="A314" s="14"/>
      <c r="B314" s="14"/>
      <c r="C314" s="14"/>
      <c r="D314" s="15"/>
      <c r="E314" s="14"/>
    </row>
    <row r="315" spans="1:9" x14ac:dyDescent="0.25">
      <c r="A315" s="11" t="s">
        <v>368</v>
      </c>
      <c r="B315" s="12"/>
      <c r="C315" s="12"/>
      <c r="D315" s="12"/>
      <c r="E315" s="12"/>
      <c r="F315" s="13" t="s">
        <v>364</v>
      </c>
      <c r="G315" s="56">
        <f>G181</f>
        <v>0</v>
      </c>
      <c r="I315" s="14"/>
    </row>
    <row r="316" spans="1:9" x14ac:dyDescent="0.25">
      <c r="A316" s="16"/>
      <c r="B316" s="16"/>
      <c r="C316" s="16"/>
      <c r="D316" s="16"/>
      <c r="E316" s="16"/>
      <c r="F316" s="16"/>
      <c r="G316" s="45"/>
      <c r="H316" s="16"/>
      <c r="I316" s="17"/>
    </row>
    <row r="317" spans="1:9" x14ac:dyDescent="0.25">
      <c r="A317" s="14"/>
      <c r="B317" s="14"/>
      <c r="C317" s="14"/>
      <c r="D317" s="15"/>
      <c r="E317" s="14"/>
    </row>
    <row r="318" spans="1:9" x14ac:dyDescent="0.25">
      <c r="A318" s="78" t="s">
        <v>394</v>
      </c>
      <c r="B318" s="78"/>
      <c r="C318" s="78"/>
      <c r="D318" s="78"/>
      <c r="E318" s="78"/>
      <c r="F318" s="78"/>
      <c r="G318" s="78"/>
      <c r="H318" s="78"/>
      <c r="I318" s="78"/>
    </row>
    <row r="319" spans="1:9" ht="38.25" x14ac:dyDescent="0.25">
      <c r="A319" s="10" t="s">
        <v>353</v>
      </c>
      <c r="B319" s="10" t="s">
        <v>354</v>
      </c>
      <c r="C319" s="10" t="s">
        <v>357</v>
      </c>
      <c r="D319" s="10" t="s">
        <v>417</v>
      </c>
      <c r="E319" s="5" t="s">
        <v>355</v>
      </c>
      <c r="F319" s="5" t="s">
        <v>356</v>
      </c>
      <c r="G319" s="42" t="s">
        <v>407</v>
      </c>
      <c r="H319" s="40" t="s">
        <v>408</v>
      </c>
      <c r="I319" s="4" t="s">
        <v>410</v>
      </c>
    </row>
    <row r="320" spans="1:9" x14ac:dyDescent="0.25">
      <c r="A320" s="6">
        <v>1</v>
      </c>
      <c r="B320" s="6" t="s">
        <v>255</v>
      </c>
      <c r="C320" s="7">
        <v>1274</v>
      </c>
      <c r="D320" s="9">
        <v>0</v>
      </c>
      <c r="E320" s="35"/>
      <c r="F320" s="35"/>
      <c r="G320" s="84">
        <v>0</v>
      </c>
      <c r="H320" s="9">
        <v>0</v>
      </c>
      <c r="I320" s="3">
        <f>C320*H320</f>
        <v>0</v>
      </c>
    </row>
    <row r="321" spans="1:9" x14ac:dyDescent="0.25">
      <c r="A321" s="6">
        <v>2</v>
      </c>
      <c r="B321" s="6" t="s">
        <v>256</v>
      </c>
      <c r="C321" s="7">
        <v>848</v>
      </c>
      <c r="D321" s="9">
        <v>0</v>
      </c>
      <c r="E321" s="35"/>
      <c r="F321" s="35"/>
      <c r="G321" s="85"/>
      <c r="H321" s="9">
        <v>0</v>
      </c>
      <c r="I321" s="3">
        <f t="shared" ref="I321:I384" si="8">C321*H321</f>
        <v>0</v>
      </c>
    </row>
    <row r="322" spans="1:9" x14ac:dyDescent="0.25">
      <c r="A322" s="6">
        <v>3</v>
      </c>
      <c r="B322" s="6" t="s">
        <v>257</v>
      </c>
      <c r="C322" s="7">
        <v>390</v>
      </c>
      <c r="D322" s="9">
        <v>0</v>
      </c>
      <c r="E322" s="35"/>
      <c r="F322" s="35"/>
      <c r="G322" s="85"/>
      <c r="H322" s="9">
        <v>0</v>
      </c>
      <c r="I322" s="3">
        <f t="shared" si="8"/>
        <v>0</v>
      </c>
    </row>
    <row r="323" spans="1:9" x14ac:dyDescent="0.25">
      <c r="A323" s="6">
        <v>4</v>
      </c>
      <c r="B323" s="6" t="s">
        <v>258</v>
      </c>
      <c r="C323" s="7">
        <v>305</v>
      </c>
      <c r="D323" s="9">
        <v>0</v>
      </c>
      <c r="E323" s="35"/>
      <c r="F323" s="35"/>
      <c r="G323" s="85"/>
      <c r="H323" s="9">
        <v>0</v>
      </c>
      <c r="I323" s="3">
        <f t="shared" si="8"/>
        <v>0</v>
      </c>
    </row>
    <row r="324" spans="1:9" x14ac:dyDescent="0.25">
      <c r="A324" s="6">
        <v>5</v>
      </c>
      <c r="B324" s="6" t="s">
        <v>259</v>
      </c>
      <c r="C324" s="7">
        <v>275</v>
      </c>
      <c r="D324" s="9">
        <v>0</v>
      </c>
      <c r="E324" s="35"/>
      <c r="F324" s="35"/>
      <c r="G324" s="85"/>
      <c r="H324" s="9">
        <v>0</v>
      </c>
      <c r="I324" s="3">
        <f t="shared" si="8"/>
        <v>0</v>
      </c>
    </row>
    <row r="325" spans="1:9" x14ac:dyDescent="0.25">
      <c r="A325" s="6">
        <v>6</v>
      </c>
      <c r="B325" s="6" t="s">
        <v>260</v>
      </c>
      <c r="C325" s="7">
        <v>270</v>
      </c>
      <c r="D325" s="9">
        <v>0</v>
      </c>
      <c r="E325" s="35"/>
      <c r="F325" s="35"/>
      <c r="G325" s="85"/>
      <c r="H325" s="9">
        <v>0</v>
      </c>
      <c r="I325" s="3">
        <f t="shared" si="8"/>
        <v>0</v>
      </c>
    </row>
    <row r="326" spans="1:9" x14ac:dyDescent="0.25">
      <c r="A326" s="6">
        <v>7</v>
      </c>
      <c r="B326" s="6" t="s">
        <v>261</v>
      </c>
      <c r="C326" s="7">
        <v>264</v>
      </c>
      <c r="D326" s="9">
        <v>0</v>
      </c>
      <c r="E326" s="35"/>
      <c r="F326" s="35"/>
      <c r="G326" s="85"/>
      <c r="H326" s="9">
        <v>0</v>
      </c>
      <c r="I326" s="3">
        <f t="shared" si="8"/>
        <v>0</v>
      </c>
    </row>
    <row r="327" spans="1:9" x14ac:dyDescent="0.25">
      <c r="A327" s="6">
        <v>8</v>
      </c>
      <c r="B327" s="6" t="s">
        <v>262</v>
      </c>
      <c r="C327" s="7">
        <v>256</v>
      </c>
      <c r="D327" s="9">
        <v>0</v>
      </c>
      <c r="E327" s="35"/>
      <c r="F327" s="35"/>
      <c r="G327" s="85"/>
      <c r="H327" s="9">
        <v>0</v>
      </c>
      <c r="I327" s="3">
        <f t="shared" si="8"/>
        <v>0</v>
      </c>
    </row>
    <row r="328" spans="1:9" x14ac:dyDescent="0.25">
      <c r="A328" s="6">
        <v>9</v>
      </c>
      <c r="B328" s="6" t="s">
        <v>263</v>
      </c>
      <c r="C328" s="7">
        <v>213</v>
      </c>
      <c r="D328" s="9">
        <v>0</v>
      </c>
      <c r="E328" s="35"/>
      <c r="F328" s="35"/>
      <c r="G328" s="85"/>
      <c r="H328" s="9">
        <v>0</v>
      </c>
      <c r="I328" s="3">
        <f t="shared" si="8"/>
        <v>0</v>
      </c>
    </row>
    <row r="329" spans="1:9" x14ac:dyDescent="0.25">
      <c r="A329" s="6">
        <v>10</v>
      </c>
      <c r="B329" s="6" t="s">
        <v>264</v>
      </c>
      <c r="C329" s="7">
        <v>206</v>
      </c>
      <c r="D329" s="9">
        <v>0</v>
      </c>
      <c r="E329" s="35"/>
      <c r="F329" s="35"/>
      <c r="G329" s="85"/>
      <c r="H329" s="9">
        <v>0</v>
      </c>
      <c r="I329" s="3">
        <f t="shared" si="8"/>
        <v>0</v>
      </c>
    </row>
    <row r="330" spans="1:9" x14ac:dyDescent="0.25">
      <c r="A330" s="6">
        <v>11</v>
      </c>
      <c r="B330" s="6" t="s">
        <v>265</v>
      </c>
      <c r="C330" s="7">
        <v>197</v>
      </c>
      <c r="D330" s="9">
        <v>0</v>
      </c>
      <c r="E330" s="35"/>
      <c r="F330" s="35"/>
      <c r="G330" s="85"/>
      <c r="H330" s="9">
        <v>0</v>
      </c>
      <c r="I330" s="3">
        <f t="shared" si="8"/>
        <v>0</v>
      </c>
    </row>
    <row r="331" spans="1:9" x14ac:dyDescent="0.25">
      <c r="A331" s="6">
        <v>12</v>
      </c>
      <c r="B331" s="6" t="s">
        <v>266</v>
      </c>
      <c r="C331" s="7">
        <v>152</v>
      </c>
      <c r="D331" s="9">
        <v>0</v>
      </c>
      <c r="E331" s="35"/>
      <c r="F331" s="35"/>
      <c r="G331" s="85"/>
      <c r="H331" s="9">
        <v>0</v>
      </c>
      <c r="I331" s="3">
        <f t="shared" si="8"/>
        <v>0</v>
      </c>
    </row>
    <row r="332" spans="1:9" x14ac:dyDescent="0.25">
      <c r="A332" s="6">
        <v>13</v>
      </c>
      <c r="B332" s="6" t="s">
        <v>267</v>
      </c>
      <c r="C332" s="7">
        <v>117</v>
      </c>
      <c r="D332" s="9">
        <v>0</v>
      </c>
      <c r="E332" s="35"/>
      <c r="F332" s="35"/>
      <c r="G332" s="85"/>
      <c r="H332" s="9">
        <v>0</v>
      </c>
      <c r="I332" s="3">
        <f t="shared" si="8"/>
        <v>0</v>
      </c>
    </row>
    <row r="333" spans="1:9" x14ac:dyDescent="0.25">
      <c r="A333" s="6">
        <v>14</v>
      </c>
      <c r="B333" s="6" t="s">
        <v>268</v>
      </c>
      <c r="C333" s="7">
        <v>102</v>
      </c>
      <c r="D333" s="9">
        <v>0</v>
      </c>
      <c r="E333" s="35"/>
      <c r="F333" s="35"/>
      <c r="G333" s="85"/>
      <c r="H333" s="9">
        <v>0</v>
      </c>
      <c r="I333" s="3">
        <f t="shared" si="8"/>
        <v>0</v>
      </c>
    </row>
    <row r="334" spans="1:9" x14ac:dyDescent="0.25">
      <c r="A334" s="6">
        <v>15</v>
      </c>
      <c r="B334" s="6" t="s">
        <v>269</v>
      </c>
      <c r="C334" s="7">
        <v>93</v>
      </c>
      <c r="D334" s="9">
        <v>0</v>
      </c>
      <c r="E334" s="35"/>
      <c r="F334" s="35"/>
      <c r="G334" s="85"/>
      <c r="H334" s="9">
        <v>0</v>
      </c>
      <c r="I334" s="3">
        <f t="shared" si="8"/>
        <v>0</v>
      </c>
    </row>
    <row r="335" spans="1:9" x14ac:dyDescent="0.25">
      <c r="A335" s="6">
        <v>16</v>
      </c>
      <c r="B335" s="6" t="s">
        <v>270</v>
      </c>
      <c r="C335" s="7">
        <v>92</v>
      </c>
      <c r="D335" s="9">
        <v>0</v>
      </c>
      <c r="E335" s="35"/>
      <c r="F335" s="35"/>
      <c r="G335" s="85"/>
      <c r="H335" s="9">
        <v>0</v>
      </c>
      <c r="I335" s="3">
        <f t="shared" si="8"/>
        <v>0</v>
      </c>
    </row>
    <row r="336" spans="1:9" x14ac:dyDescent="0.25">
      <c r="A336" s="6">
        <v>17</v>
      </c>
      <c r="B336" s="6" t="s">
        <v>271</v>
      </c>
      <c r="C336" s="7">
        <v>90</v>
      </c>
      <c r="D336" s="9">
        <v>0</v>
      </c>
      <c r="E336" s="35"/>
      <c r="F336" s="35"/>
      <c r="G336" s="85"/>
      <c r="H336" s="9">
        <v>0</v>
      </c>
      <c r="I336" s="3">
        <f t="shared" si="8"/>
        <v>0</v>
      </c>
    </row>
    <row r="337" spans="1:9" x14ac:dyDescent="0.25">
      <c r="A337" s="6">
        <v>18</v>
      </c>
      <c r="B337" s="6" t="s">
        <v>272</v>
      </c>
      <c r="C337" s="7">
        <v>89</v>
      </c>
      <c r="D337" s="9">
        <v>0</v>
      </c>
      <c r="E337" s="35"/>
      <c r="F337" s="35"/>
      <c r="G337" s="85"/>
      <c r="H337" s="9">
        <v>0</v>
      </c>
      <c r="I337" s="3">
        <f t="shared" si="8"/>
        <v>0</v>
      </c>
    </row>
    <row r="338" spans="1:9" x14ac:dyDescent="0.25">
      <c r="A338" s="6">
        <v>19</v>
      </c>
      <c r="B338" s="6" t="s">
        <v>273</v>
      </c>
      <c r="C338" s="7">
        <v>83</v>
      </c>
      <c r="D338" s="9">
        <v>0</v>
      </c>
      <c r="E338" s="35"/>
      <c r="F338" s="35"/>
      <c r="G338" s="85"/>
      <c r="H338" s="9">
        <v>0</v>
      </c>
      <c r="I338" s="3">
        <f t="shared" si="8"/>
        <v>0</v>
      </c>
    </row>
    <row r="339" spans="1:9" x14ac:dyDescent="0.25">
      <c r="A339" s="6">
        <v>20</v>
      </c>
      <c r="B339" s="6" t="s">
        <v>274</v>
      </c>
      <c r="C339" s="7">
        <v>79</v>
      </c>
      <c r="D339" s="9">
        <v>0</v>
      </c>
      <c r="E339" s="35"/>
      <c r="F339" s="35"/>
      <c r="G339" s="85"/>
      <c r="H339" s="9">
        <v>0</v>
      </c>
      <c r="I339" s="3">
        <f t="shared" si="8"/>
        <v>0</v>
      </c>
    </row>
    <row r="340" spans="1:9" x14ac:dyDescent="0.25">
      <c r="A340" s="6">
        <v>21</v>
      </c>
      <c r="B340" s="6" t="s">
        <v>275</v>
      </c>
      <c r="C340" s="7">
        <v>64</v>
      </c>
      <c r="D340" s="9">
        <v>0</v>
      </c>
      <c r="E340" s="35"/>
      <c r="F340" s="35"/>
      <c r="G340" s="85"/>
      <c r="H340" s="9">
        <v>0</v>
      </c>
      <c r="I340" s="3">
        <f t="shared" si="8"/>
        <v>0</v>
      </c>
    </row>
    <row r="341" spans="1:9" x14ac:dyDescent="0.25">
      <c r="A341" s="6">
        <v>22</v>
      </c>
      <c r="B341" s="6" t="s">
        <v>276</v>
      </c>
      <c r="C341" s="7">
        <v>64</v>
      </c>
      <c r="D341" s="9">
        <v>0</v>
      </c>
      <c r="E341" s="35"/>
      <c r="F341" s="35"/>
      <c r="G341" s="85"/>
      <c r="H341" s="9">
        <v>0</v>
      </c>
      <c r="I341" s="3">
        <f t="shared" si="8"/>
        <v>0</v>
      </c>
    </row>
    <row r="342" spans="1:9" x14ac:dyDescent="0.25">
      <c r="A342" s="6">
        <v>23</v>
      </c>
      <c r="B342" s="6" t="s">
        <v>277</v>
      </c>
      <c r="C342" s="7">
        <v>63</v>
      </c>
      <c r="D342" s="9">
        <v>0</v>
      </c>
      <c r="E342" s="35"/>
      <c r="F342" s="35"/>
      <c r="G342" s="85"/>
      <c r="H342" s="9">
        <v>0</v>
      </c>
      <c r="I342" s="3">
        <f t="shared" si="8"/>
        <v>0</v>
      </c>
    </row>
    <row r="343" spans="1:9" x14ac:dyDescent="0.25">
      <c r="A343" s="6">
        <v>24</v>
      </c>
      <c r="B343" s="26" t="s">
        <v>230</v>
      </c>
      <c r="C343" s="27">
        <v>61</v>
      </c>
      <c r="D343" s="9">
        <v>0</v>
      </c>
      <c r="E343" s="35"/>
      <c r="F343" s="35"/>
      <c r="G343" s="85"/>
      <c r="H343" s="9">
        <v>0</v>
      </c>
      <c r="I343" s="3">
        <f t="shared" si="8"/>
        <v>0</v>
      </c>
    </row>
    <row r="344" spans="1:9" x14ac:dyDescent="0.25">
      <c r="A344" s="6">
        <v>25</v>
      </c>
      <c r="B344" s="26" t="s">
        <v>231</v>
      </c>
      <c r="C344" s="27">
        <v>61</v>
      </c>
      <c r="D344" s="9">
        <v>0</v>
      </c>
      <c r="E344" s="35"/>
      <c r="F344" s="35"/>
      <c r="G344" s="85"/>
      <c r="H344" s="9">
        <v>0</v>
      </c>
      <c r="I344" s="3">
        <f t="shared" si="8"/>
        <v>0</v>
      </c>
    </row>
    <row r="345" spans="1:9" x14ac:dyDescent="0.25">
      <c r="A345" s="6">
        <v>26</v>
      </c>
      <c r="B345" s="6" t="s">
        <v>278</v>
      </c>
      <c r="C345" s="7">
        <v>60</v>
      </c>
      <c r="D345" s="9">
        <v>0</v>
      </c>
      <c r="E345" s="35"/>
      <c r="F345" s="35"/>
      <c r="G345" s="85"/>
      <c r="H345" s="9">
        <v>0</v>
      </c>
      <c r="I345" s="3">
        <f t="shared" si="8"/>
        <v>0</v>
      </c>
    </row>
    <row r="346" spans="1:9" x14ac:dyDescent="0.25">
      <c r="A346" s="6">
        <v>27</v>
      </c>
      <c r="B346" s="6" t="s">
        <v>279</v>
      </c>
      <c r="C346" s="7">
        <v>60</v>
      </c>
      <c r="D346" s="9">
        <v>0</v>
      </c>
      <c r="E346" s="35"/>
      <c r="F346" s="35"/>
      <c r="G346" s="85"/>
      <c r="H346" s="9">
        <v>0</v>
      </c>
      <c r="I346" s="3">
        <f t="shared" si="8"/>
        <v>0</v>
      </c>
    </row>
    <row r="347" spans="1:9" x14ac:dyDescent="0.25">
      <c r="A347" s="6">
        <v>28</v>
      </c>
      <c r="B347" s="29" t="s">
        <v>249</v>
      </c>
      <c r="C347" s="27">
        <v>51</v>
      </c>
      <c r="D347" s="9">
        <v>0</v>
      </c>
      <c r="E347" s="35"/>
      <c r="F347" s="35"/>
      <c r="G347" s="85"/>
      <c r="H347" s="9">
        <v>0</v>
      </c>
      <c r="I347" s="3">
        <f t="shared" si="8"/>
        <v>0</v>
      </c>
    </row>
    <row r="348" spans="1:9" x14ac:dyDescent="0.25">
      <c r="A348" s="6">
        <v>29</v>
      </c>
      <c r="B348" s="29" t="s">
        <v>250</v>
      </c>
      <c r="C348" s="27">
        <v>51</v>
      </c>
      <c r="D348" s="9">
        <v>0</v>
      </c>
      <c r="E348" s="35"/>
      <c r="F348" s="35"/>
      <c r="G348" s="85"/>
      <c r="H348" s="9">
        <v>0</v>
      </c>
      <c r="I348" s="3">
        <f t="shared" si="8"/>
        <v>0</v>
      </c>
    </row>
    <row r="349" spans="1:9" x14ac:dyDescent="0.25">
      <c r="A349" s="6">
        <v>30</v>
      </c>
      <c r="B349" s="6" t="s">
        <v>280</v>
      </c>
      <c r="C349" s="7">
        <v>50</v>
      </c>
      <c r="D349" s="9">
        <v>0</v>
      </c>
      <c r="E349" s="35"/>
      <c r="F349" s="35"/>
      <c r="G349" s="85"/>
      <c r="H349" s="9">
        <v>0</v>
      </c>
      <c r="I349" s="3">
        <f t="shared" si="8"/>
        <v>0</v>
      </c>
    </row>
    <row r="350" spans="1:9" x14ac:dyDescent="0.25">
      <c r="A350" s="6">
        <v>31</v>
      </c>
      <c r="B350" s="6" t="s">
        <v>281</v>
      </c>
      <c r="C350" s="7">
        <v>50</v>
      </c>
      <c r="D350" s="9">
        <v>0</v>
      </c>
      <c r="E350" s="35"/>
      <c r="F350" s="35"/>
      <c r="G350" s="85"/>
      <c r="H350" s="9">
        <v>0</v>
      </c>
      <c r="I350" s="3">
        <f t="shared" si="8"/>
        <v>0</v>
      </c>
    </row>
    <row r="351" spans="1:9" x14ac:dyDescent="0.25">
      <c r="A351" s="6">
        <v>32</v>
      </c>
      <c r="B351" s="6" t="s">
        <v>282</v>
      </c>
      <c r="C351" s="7">
        <v>48</v>
      </c>
      <c r="D351" s="9">
        <v>0</v>
      </c>
      <c r="E351" s="35"/>
      <c r="F351" s="35"/>
      <c r="G351" s="85"/>
      <c r="H351" s="9">
        <v>0</v>
      </c>
      <c r="I351" s="3">
        <f t="shared" si="8"/>
        <v>0</v>
      </c>
    </row>
    <row r="352" spans="1:9" x14ac:dyDescent="0.25">
      <c r="A352" s="6">
        <v>33</v>
      </c>
      <c r="B352" s="6" t="s">
        <v>283</v>
      </c>
      <c r="C352" s="7">
        <v>78</v>
      </c>
      <c r="D352" s="9">
        <v>0</v>
      </c>
      <c r="E352" s="35"/>
      <c r="F352" s="35"/>
      <c r="G352" s="85"/>
      <c r="H352" s="9">
        <v>0</v>
      </c>
      <c r="I352" s="3">
        <f t="shared" si="8"/>
        <v>0</v>
      </c>
    </row>
    <row r="353" spans="1:9" x14ac:dyDescent="0.25">
      <c r="A353" s="6">
        <v>34</v>
      </c>
      <c r="B353" s="6" t="s">
        <v>284</v>
      </c>
      <c r="C353" s="7">
        <v>47</v>
      </c>
      <c r="D353" s="9">
        <v>0</v>
      </c>
      <c r="E353" s="35"/>
      <c r="F353" s="35"/>
      <c r="G353" s="85"/>
      <c r="H353" s="9">
        <v>0</v>
      </c>
      <c r="I353" s="3">
        <f t="shared" si="8"/>
        <v>0</v>
      </c>
    </row>
    <row r="354" spans="1:9" x14ac:dyDescent="0.25">
      <c r="A354" s="6">
        <v>35</v>
      </c>
      <c r="B354" s="6" t="s">
        <v>285</v>
      </c>
      <c r="C354" s="7">
        <v>46</v>
      </c>
      <c r="D354" s="9">
        <v>0</v>
      </c>
      <c r="E354" s="35"/>
      <c r="F354" s="35"/>
      <c r="G354" s="85"/>
      <c r="H354" s="9">
        <v>0</v>
      </c>
      <c r="I354" s="3">
        <f t="shared" si="8"/>
        <v>0</v>
      </c>
    </row>
    <row r="355" spans="1:9" x14ac:dyDescent="0.25">
      <c r="A355" s="6">
        <v>36</v>
      </c>
      <c r="B355" s="6" t="s">
        <v>286</v>
      </c>
      <c r="C355" s="7">
        <v>46</v>
      </c>
      <c r="D355" s="9">
        <v>0</v>
      </c>
      <c r="E355" s="35"/>
      <c r="F355" s="35"/>
      <c r="G355" s="85"/>
      <c r="H355" s="9">
        <v>0</v>
      </c>
      <c r="I355" s="3">
        <f t="shared" si="8"/>
        <v>0</v>
      </c>
    </row>
    <row r="356" spans="1:9" x14ac:dyDescent="0.25">
      <c r="A356" s="6">
        <v>37</v>
      </c>
      <c r="B356" s="6" t="s">
        <v>287</v>
      </c>
      <c r="C356" s="7">
        <v>42</v>
      </c>
      <c r="D356" s="9">
        <v>0</v>
      </c>
      <c r="E356" s="35"/>
      <c r="F356" s="35"/>
      <c r="G356" s="85"/>
      <c r="H356" s="9">
        <v>0</v>
      </c>
      <c r="I356" s="3">
        <f t="shared" si="8"/>
        <v>0</v>
      </c>
    </row>
    <row r="357" spans="1:9" x14ac:dyDescent="0.25">
      <c r="A357" s="6">
        <v>38</v>
      </c>
      <c r="B357" s="6" t="s">
        <v>288</v>
      </c>
      <c r="C357" s="7">
        <v>41</v>
      </c>
      <c r="D357" s="9">
        <v>0</v>
      </c>
      <c r="E357" s="35"/>
      <c r="F357" s="35"/>
      <c r="G357" s="85"/>
      <c r="H357" s="9">
        <v>0</v>
      </c>
      <c r="I357" s="3">
        <f t="shared" si="8"/>
        <v>0</v>
      </c>
    </row>
    <row r="358" spans="1:9" x14ac:dyDescent="0.25">
      <c r="A358" s="6">
        <v>39</v>
      </c>
      <c r="B358" s="6" t="s">
        <v>289</v>
      </c>
      <c r="C358" s="7">
        <v>40</v>
      </c>
      <c r="D358" s="9">
        <v>0</v>
      </c>
      <c r="E358" s="35"/>
      <c r="F358" s="35"/>
      <c r="G358" s="85"/>
      <c r="H358" s="9">
        <v>0</v>
      </c>
      <c r="I358" s="3">
        <f t="shared" si="8"/>
        <v>0</v>
      </c>
    </row>
    <row r="359" spans="1:9" x14ac:dyDescent="0.25">
      <c r="A359" s="6">
        <v>40</v>
      </c>
      <c r="B359" s="6" t="s">
        <v>290</v>
      </c>
      <c r="C359" s="7">
        <v>40</v>
      </c>
      <c r="D359" s="9">
        <v>0</v>
      </c>
      <c r="E359" s="35"/>
      <c r="F359" s="35"/>
      <c r="G359" s="85"/>
      <c r="H359" s="9">
        <v>0</v>
      </c>
      <c r="I359" s="3">
        <f t="shared" si="8"/>
        <v>0</v>
      </c>
    </row>
    <row r="360" spans="1:9" x14ac:dyDescent="0.25">
      <c r="A360" s="6">
        <v>41</v>
      </c>
      <c r="B360" s="6" t="s">
        <v>291</v>
      </c>
      <c r="C360" s="7">
        <v>39</v>
      </c>
      <c r="D360" s="9">
        <v>0</v>
      </c>
      <c r="E360" s="35"/>
      <c r="F360" s="35"/>
      <c r="G360" s="85"/>
      <c r="H360" s="9">
        <v>0</v>
      </c>
      <c r="I360" s="3">
        <f t="shared" si="8"/>
        <v>0</v>
      </c>
    </row>
    <row r="361" spans="1:9" x14ac:dyDescent="0.25">
      <c r="A361" s="6">
        <v>42</v>
      </c>
      <c r="B361" s="6" t="s">
        <v>292</v>
      </c>
      <c r="C361" s="7">
        <v>38</v>
      </c>
      <c r="D361" s="9">
        <v>0</v>
      </c>
      <c r="E361" s="35"/>
      <c r="F361" s="35"/>
      <c r="G361" s="85"/>
      <c r="H361" s="9">
        <v>0</v>
      </c>
      <c r="I361" s="3">
        <f t="shared" si="8"/>
        <v>0</v>
      </c>
    </row>
    <row r="362" spans="1:9" x14ac:dyDescent="0.25">
      <c r="A362" s="6">
        <v>43</v>
      </c>
      <c r="B362" s="6" t="s">
        <v>293</v>
      </c>
      <c r="C362" s="7">
        <v>38</v>
      </c>
      <c r="D362" s="9">
        <v>0</v>
      </c>
      <c r="E362" s="35"/>
      <c r="F362" s="35"/>
      <c r="G362" s="85"/>
      <c r="H362" s="9">
        <v>0</v>
      </c>
      <c r="I362" s="3">
        <f t="shared" si="8"/>
        <v>0</v>
      </c>
    </row>
    <row r="363" spans="1:9" x14ac:dyDescent="0.25">
      <c r="A363" s="6">
        <v>44</v>
      </c>
      <c r="B363" s="6" t="s">
        <v>294</v>
      </c>
      <c r="C363" s="7">
        <v>37</v>
      </c>
      <c r="D363" s="9">
        <v>0</v>
      </c>
      <c r="E363" s="35"/>
      <c r="F363" s="35"/>
      <c r="G363" s="85"/>
      <c r="H363" s="9">
        <v>0</v>
      </c>
      <c r="I363" s="3">
        <f t="shared" si="8"/>
        <v>0</v>
      </c>
    </row>
    <row r="364" spans="1:9" x14ac:dyDescent="0.25">
      <c r="A364" s="6">
        <v>45</v>
      </c>
      <c r="B364" s="6" t="s">
        <v>295</v>
      </c>
      <c r="C364" s="7">
        <v>36</v>
      </c>
      <c r="D364" s="9">
        <v>0</v>
      </c>
      <c r="E364" s="35"/>
      <c r="F364" s="35"/>
      <c r="G364" s="85"/>
      <c r="H364" s="9">
        <v>0</v>
      </c>
      <c r="I364" s="3">
        <f t="shared" si="8"/>
        <v>0</v>
      </c>
    </row>
    <row r="365" spans="1:9" x14ac:dyDescent="0.25">
      <c r="A365" s="6">
        <v>46</v>
      </c>
      <c r="B365" s="6" t="s">
        <v>296</v>
      </c>
      <c r="C365" s="7">
        <v>36</v>
      </c>
      <c r="D365" s="9">
        <v>0</v>
      </c>
      <c r="E365" s="35"/>
      <c r="F365" s="35"/>
      <c r="G365" s="85"/>
      <c r="H365" s="9">
        <v>0</v>
      </c>
      <c r="I365" s="3">
        <f t="shared" si="8"/>
        <v>0</v>
      </c>
    </row>
    <row r="366" spans="1:9" x14ac:dyDescent="0.25">
      <c r="A366" s="6">
        <v>47</v>
      </c>
      <c r="B366" s="6" t="s">
        <v>297</v>
      </c>
      <c r="C366" s="7">
        <v>32</v>
      </c>
      <c r="D366" s="9">
        <v>0</v>
      </c>
      <c r="E366" s="35"/>
      <c r="F366" s="35"/>
      <c r="G366" s="85"/>
      <c r="H366" s="9">
        <v>0</v>
      </c>
      <c r="I366" s="3">
        <f t="shared" si="8"/>
        <v>0</v>
      </c>
    </row>
    <row r="367" spans="1:9" x14ac:dyDescent="0.25">
      <c r="A367" s="6">
        <v>48</v>
      </c>
      <c r="B367" s="6" t="s">
        <v>298</v>
      </c>
      <c r="C367" s="7">
        <v>31</v>
      </c>
      <c r="D367" s="9">
        <v>0</v>
      </c>
      <c r="E367" s="35"/>
      <c r="F367" s="35"/>
      <c r="G367" s="85"/>
      <c r="H367" s="9">
        <v>0</v>
      </c>
      <c r="I367" s="3">
        <f t="shared" si="8"/>
        <v>0</v>
      </c>
    </row>
    <row r="368" spans="1:9" x14ac:dyDescent="0.25">
      <c r="A368" s="6">
        <v>49</v>
      </c>
      <c r="B368" s="6" t="s">
        <v>299</v>
      </c>
      <c r="C368" s="7">
        <v>30</v>
      </c>
      <c r="D368" s="9">
        <v>0</v>
      </c>
      <c r="E368" s="35"/>
      <c r="F368" s="35"/>
      <c r="G368" s="85"/>
      <c r="H368" s="9">
        <v>0</v>
      </c>
      <c r="I368" s="3">
        <f t="shared" si="8"/>
        <v>0</v>
      </c>
    </row>
    <row r="369" spans="1:9" x14ac:dyDescent="0.25">
      <c r="A369" s="6">
        <v>50</v>
      </c>
      <c r="B369" s="6" t="s">
        <v>300</v>
      </c>
      <c r="C369" s="7">
        <v>30</v>
      </c>
      <c r="D369" s="9">
        <v>0</v>
      </c>
      <c r="E369" s="35"/>
      <c r="F369" s="35"/>
      <c r="G369" s="85"/>
      <c r="H369" s="9">
        <v>0</v>
      </c>
      <c r="I369" s="3">
        <f t="shared" si="8"/>
        <v>0</v>
      </c>
    </row>
    <row r="370" spans="1:9" x14ac:dyDescent="0.25">
      <c r="A370" s="6">
        <v>51</v>
      </c>
      <c r="B370" s="6" t="s">
        <v>301</v>
      </c>
      <c r="C370" s="7">
        <v>30</v>
      </c>
      <c r="D370" s="9">
        <v>0</v>
      </c>
      <c r="E370" s="35"/>
      <c r="F370" s="35"/>
      <c r="G370" s="85"/>
      <c r="H370" s="9">
        <v>0</v>
      </c>
      <c r="I370" s="3">
        <f t="shared" si="8"/>
        <v>0</v>
      </c>
    </row>
    <row r="371" spans="1:9" x14ac:dyDescent="0.25">
      <c r="A371" s="6">
        <v>52</v>
      </c>
      <c r="B371" s="6" t="s">
        <v>302</v>
      </c>
      <c r="C371" s="7">
        <v>29</v>
      </c>
      <c r="D371" s="9">
        <v>0</v>
      </c>
      <c r="E371" s="35"/>
      <c r="F371" s="35"/>
      <c r="G371" s="85"/>
      <c r="H371" s="9">
        <v>0</v>
      </c>
      <c r="I371" s="3">
        <f t="shared" si="8"/>
        <v>0</v>
      </c>
    </row>
    <row r="372" spans="1:9" x14ac:dyDescent="0.25">
      <c r="A372" s="6">
        <v>53</v>
      </c>
      <c r="B372" s="6" t="s">
        <v>303</v>
      </c>
      <c r="C372" s="7">
        <v>29</v>
      </c>
      <c r="D372" s="9">
        <v>0</v>
      </c>
      <c r="E372" s="35"/>
      <c r="F372" s="35"/>
      <c r="G372" s="85"/>
      <c r="H372" s="9">
        <v>0</v>
      </c>
      <c r="I372" s="3">
        <f t="shared" si="8"/>
        <v>0</v>
      </c>
    </row>
    <row r="373" spans="1:9" x14ac:dyDescent="0.25">
      <c r="A373" s="6">
        <v>54</v>
      </c>
      <c r="B373" s="6" t="s">
        <v>304</v>
      </c>
      <c r="C373" s="7">
        <v>26</v>
      </c>
      <c r="D373" s="9">
        <v>0</v>
      </c>
      <c r="E373" s="35"/>
      <c r="F373" s="35"/>
      <c r="G373" s="85"/>
      <c r="H373" s="9">
        <v>0</v>
      </c>
      <c r="I373" s="3">
        <f t="shared" si="8"/>
        <v>0</v>
      </c>
    </row>
    <row r="374" spans="1:9" x14ac:dyDescent="0.25">
      <c r="A374" s="6">
        <v>55</v>
      </c>
      <c r="B374" s="6" t="s">
        <v>305</v>
      </c>
      <c r="C374" s="7">
        <v>24</v>
      </c>
      <c r="D374" s="9">
        <v>0</v>
      </c>
      <c r="E374" s="35"/>
      <c r="F374" s="35"/>
      <c r="G374" s="85"/>
      <c r="H374" s="9">
        <v>0</v>
      </c>
      <c r="I374" s="3">
        <f t="shared" si="8"/>
        <v>0</v>
      </c>
    </row>
    <row r="375" spans="1:9" x14ac:dyDescent="0.25">
      <c r="A375" s="6">
        <v>56</v>
      </c>
      <c r="B375" s="6" t="s">
        <v>306</v>
      </c>
      <c r="C375" s="7">
        <v>24</v>
      </c>
      <c r="D375" s="9">
        <v>0</v>
      </c>
      <c r="E375" s="35"/>
      <c r="F375" s="35"/>
      <c r="G375" s="85"/>
      <c r="H375" s="9">
        <v>0</v>
      </c>
      <c r="I375" s="3">
        <f t="shared" si="8"/>
        <v>0</v>
      </c>
    </row>
    <row r="376" spans="1:9" x14ac:dyDescent="0.25">
      <c r="A376" s="6">
        <v>57</v>
      </c>
      <c r="B376" s="6" t="s">
        <v>307</v>
      </c>
      <c r="C376" s="7">
        <v>21</v>
      </c>
      <c r="D376" s="9">
        <v>0</v>
      </c>
      <c r="E376" s="35"/>
      <c r="F376" s="35"/>
      <c r="G376" s="85"/>
      <c r="H376" s="9">
        <v>0</v>
      </c>
      <c r="I376" s="3">
        <f t="shared" si="8"/>
        <v>0</v>
      </c>
    </row>
    <row r="377" spans="1:9" x14ac:dyDescent="0.25">
      <c r="A377" s="6">
        <v>58</v>
      </c>
      <c r="B377" s="6" t="s">
        <v>308</v>
      </c>
      <c r="C377" s="7">
        <v>21</v>
      </c>
      <c r="D377" s="9">
        <v>0</v>
      </c>
      <c r="E377" s="35"/>
      <c r="F377" s="35"/>
      <c r="G377" s="85"/>
      <c r="H377" s="9">
        <v>0</v>
      </c>
      <c r="I377" s="3">
        <f t="shared" si="8"/>
        <v>0</v>
      </c>
    </row>
    <row r="378" spans="1:9" x14ac:dyDescent="0.25">
      <c r="A378" s="6">
        <v>59</v>
      </c>
      <c r="B378" s="6" t="s">
        <v>309</v>
      </c>
      <c r="C378" s="7">
        <v>20</v>
      </c>
      <c r="D378" s="9">
        <v>0</v>
      </c>
      <c r="E378" s="35"/>
      <c r="F378" s="35"/>
      <c r="G378" s="85"/>
      <c r="H378" s="9">
        <v>0</v>
      </c>
      <c r="I378" s="3">
        <f t="shared" si="8"/>
        <v>0</v>
      </c>
    </row>
    <row r="379" spans="1:9" x14ac:dyDescent="0.25">
      <c r="A379" s="6">
        <v>60</v>
      </c>
      <c r="B379" s="6" t="s">
        <v>310</v>
      </c>
      <c r="C379" s="7">
        <v>20</v>
      </c>
      <c r="D379" s="9">
        <v>0</v>
      </c>
      <c r="E379" s="35"/>
      <c r="F379" s="35"/>
      <c r="G379" s="85"/>
      <c r="H379" s="9">
        <v>0</v>
      </c>
      <c r="I379" s="3">
        <f t="shared" si="8"/>
        <v>0</v>
      </c>
    </row>
    <row r="380" spans="1:9" x14ac:dyDescent="0.25">
      <c r="A380" s="6">
        <v>61</v>
      </c>
      <c r="B380" s="6" t="s">
        <v>311</v>
      </c>
      <c r="C380" s="7">
        <v>20</v>
      </c>
      <c r="D380" s="9">
        <v>0</v>
      </c>
      <c r="E380" s="35"/>
      <c r="F380" s="35"/>
      <c r="G380" s="85"/>
      <c r="H380" s="9">
        <v>0</v>
      </c>
      <c r="I380" s="3">
        <f t="shared" si="8"/>
        <v>0</v>
      </c>
    </row>
    <row r="381" spans="1:9" x14ac:dyDescent="0.25">
      <c r="A381" s="6">
        <v>62</v>
      </c>
      <c r="B381" s="6" t="s">
        <v>312</v>
      </c>
      <c r="C381" s="7">
        <v>20</v>
      </c>
      <c r="D381" s="9">
        <v>0</v>
      </c>
      <c r="E381" s="35"/>
      <c r="F381" s="35"/>
      <c r="G381" s="85"/>
      <c r="H381" s="9">
        <v>0</v>
      </c>
      <c r="I381" s="3">
        <f t="shared" si="8"/>
        <v>0</v>
      </c>
    </row>
    <row r="382" spans="1:9" x14ac:dyDescent="0.25">
      <c r="A382" s="6">
        <v>63</v>
      </c>
      <c r="B382" s="6" t="s">
        <v>313</v>
      </c>
      <c r="C382" s="7">
        <v>19</v>
      </c>
      <c r="D382" s="9">
        <v>0</v>
      </c>
      <c r="E382" s="35"/>
      <c r="F382" s="35"/>
      <c r="G382" s="85"/>
      <c r="H382" s="9">
        <v>0</v>
      </c>
      <c r="I382" s="3">
        <f t="shared" si="8"/>
        <v>0</v>
      </c>
    </row>
    <row r="383" spans="1:9" x14ac:dyDescent="0.25">
      <c r="A383" s="6">
        <v>64</v>
      </c>
      <c r="B383" s="6" t="s">
        <v>314</v>
      </c>
      <c r="C383" s="7">
        <v>18</v>
      </c>
      <c r="D383" s="9">
        <v>0</v>
      </c>
      <c r="E383" s="35"/>
      <c r="F383" s="35"/>
      <c r="G383" s="85"/>
      <c r="H383" s="9">
        <v>0</v>
      </c>
      <c r="I383" s="3">
        <f t="shared" si="8"/>
        <v>0</v>
      </c>
    </row>
    <row r="384" spans="1:9" x14ac:dyDescent="0.25">
      <c r="A384" s="6">
        <v>65</v>
      </c>
      <c r="B384" s="6" t="s">
        <v>315</v>
      </c>
      <c r="C384" s="7">
        <v>18</v>
      </c>
      <c r="D384" s="9">
        <v>0</v>
      </c>
      <c r="E384" s="35"/>
      <c r="F384" s="35"/>
      <c r="G384" s="85"/>
      <c r="H384" s="9">
        <v>0</v>
      </c>
      <c r="I384" s="3">
        <f t="shared" si="8"/>
        <v>0</v>
      </c>
    </row>
    <row r="385" spans="1:9" x14ac:dyDescent="0.25">
      <c r="A385" s="6">
        <v>66</v>
      </c>
      <c r="B385" s="6" t="s">
        <v>316</v>
      </c>
      <c r="C385" s="7">
        <v>17</v>
      </c>
      <c r="D385" s="9">
        <v>0</v>
      </c>
      <c r="E385" s="35"/>
      <c r="F385" s="35"/>
      <c r="G385" s="85"/>
      <c r="H385" s="9">
        <v>0</v>
      </c>
      <c r="I385" s="3">
        <f t="shared" ref="I385:I397" si="9">C385*H385</f>
        <v>0</v>
      </c>
    </row>
    <row r="386" spans="1:9" x14ac:dyDescent="0.25">
      <c r="A386" s="6">
        <v>67</v>
      </c>
      <c r="B386" s="6" t="s">
        <v>317</v>
      </c>
      <c r="C386" s="7">
        <v>16</v>
      </c>
      <c r="D386" s="9">
        <v>0</v>
      </c>
      <c r="E386" s="35"/>
      <c r="F386" s="35"/>
      <c r="G386" s="85"/>
      <c r="H386" s="9">
        <v>0</v>
      </c>
      <c r="I386" s="3">
        <f t="shared" si="9"/>
        <v>0</v>
      </c>
    </row>
    <row r="387" spans="1:9" x14ac:dyDescent="0.25">
      <c r="A387" s="6">
        <v>68</v>
      </c>
      <c r="B387" s="6" t="s">
        <v>318</v>
      </c>
      <c r="C387" s="7">
        <v>16</v>
      </c>
      <c r="D387" s="9">
        <v>0</v>
      </c>
      <c r="E387" s="35"/>
      <c r="F387" s="35"/>
      <c r="G387" s="85"/>
      <c r="H387" s="9">
        <v>0</v>
      </c>
      <c r="I387" s="3">
        <f t="shared" si="9"/>
        <v>0</v>
      </c>
    </row>
    <row r="388" spans="1:9" x14ac:dyDescent="0.25">
      <c r="A388" s="6">
        <v>69</v>
      </c>
      <c r="B388" s="6" t="s">
        <v>319</v>
      </c>
      <c r="C388" s="7">
        <v>15</v>
      </c>
      <c r="D388" s="9">
        <v>0</v>
      </c>
      <c r="E388" s="35"/>
      <c r="F388" s="35"/>
      <c r="G388" s="85"/>
      <c r="H388" s="9">
        <v>0</v>
      </c>
      <c r="I388" s="3">
        <f t="shared" si="9"/>
        <v>0</v>
      </c>
    </row>
    <row r="389" spans="1:9" x14ac:dyDescent="0.25">
      <c r="A389" s="6">
        <v>70</v>
      </c>
      <c r="B389" s="6" t="s">
        <v>320</v>
      </c>
      <c r="C389" s="7">
        <v>15</v>
      </c>
      <c r="D389" s="9">
        <v>0</v>
      </c>
      <c r="E389" s="35"/>
      <c r="F389" s="35"/>
      <c r="G389" s="85"/>
      <c r="H389" s="9">
        <v>0</v>
      </c>
      <c r="I389" s="3">
        <f t="shared" si="9"/>
        <v>0</v>
      </c>
    </row>
    <row r="390" spans="1:9" x14ac:dyDescent="0.25">
      <c r="A390" s="6">
        <v>71</v>
      </c>
      <c r="B390" s="6" t="s">
        <v>321</v>
      </c>
      <c r="C390" s="7">
        <v>15</v>
      </c>
      <c r="D390" s="9">
        <v>0</v>
      </c>
      <c r="E390" s="35"/>
      <c r="F390" s="35"/>
      <c r="G390" s="85"/>
      <c r="H390" s="9">
        <v>0</v>
      </c>
      <c r="I390" s="3">
        <f t="shared" si="9"/>
        <v>0</v>
      </c>
    </row>
    <row r="391" spans="1:9" x14ac:dyDescent="0.25">
      <c r="A391" s="6">
        <v>72</v>
      </c>
      <c r="B391" s="6" t="s">
        <v>322</v>
      </c>
      <c r="C391" s="7">
        <v>14</v>
      </c>
      <c r="D391" s="9">
        <v>0</v>
      </c>
      <c r="E391" s="35"/>
      <c r="F391" s="35"/>
      <c r="G391" s="85"/>
      <c r="H391" s="9">
        <v>0</v>
      </c>
      <c r="I391" s="3">
        <f t="shared" si="9"/>
        <v>0</v>
      </c>
    </row>
    <row r="392" spans="1:9" x14ac:dyDescent="0.25">
      <c r="A392" s="6">
        <v>73</v>
      </c>
      <c r="B392" s="6" t="s">
        <v>323</v>
      </c>
      <c r="C392" s="7">
        <v>14</v>
      </c>
      <c r="D392" s="9">
        <v>0</v>
      </c>
      <c r="E392" s="35"/>
      <c r="F392" s="35"/>
      <c r="G392" s="85"/>
      <c r="H392" s="9">
        <v>0</v>
      </c>
      <c r="I392" s="3">
        <f t="shared" si="9"/>
        <v>0</v>
      </c>
    </row>
    <row r="393" spans="1:9" x14ac:dyDescent="0.25">
      <c r="A393" s="6">
        <v>74</v>
      </c>
      <c r="B393" s="6" t="s">
        <v>324</v>
      </c>
      <c r="C393" s="7">
        <v>13</v>
      </c>
      <c r="D393" s="9">
        <v>0</v>
      </c>
      <c r="E393" s="35"/>
      <c r="F393" s="35"/>
      <c r="G393" s="85"/>
      <c r="H393" s="9">
        <v>0</v>
      </c>
      <c r="I393" s="3">
        <f t="shared" si="9"/>
        <v>0</v>
      </c>
    </row>
    <row r="394" spans="1:9" x14ac:dyDescent="0.25">
      <c r="A394" s="6">
        <v>75</v>
      </c>
      <c r="B394" s="6" t="s">
        <v>325</v>
      </c>
      <c r="C394" s="7">
        <v>13</v>
      </c>
      <c r="D394" s="9">
        <v>0</v>
      </c>
      <c r="E394" s="35"/>
      <c r="F394" s="35"/>
      <c r="G394" s="85"/>
      <c r="H394" s="9">
        <v>0</v>
      </c>
      <c r="I394" s="3">
        <f t="shared" si="9"/>
        <v>0</v>
      </c>
    </row>
    <row r="395" spans="1:9" x14ac:dyDescent="0.25">
      <c r="A395" s="6">
        <v>76</v>
      </c>
      <c r="B395" s="6" t="s">
        <v>326</v>
      </c>
      <c r="C395" s="7">
        <v>12</v>
      </c>
      <c r="D395" s="9">
        <v>0</v>
      </c>
      <c r="E395" s="35"/>
      <c r="F395" s="35"/>
      <c r="G395" s="85"/>
      <c r="H395" s="9">
        <v>0</v>
      </c>
      <c r="I395" s="3">
        <f t="shared" si="9"/>
        <v>0</v>
      </c>
    </row>
    <row r="396" spans="1:9" x14ac:dyDescent="0.25">
      <c r="A396" s="6">
        <v>77</v>
      </c>
      <c r="B396" s="6" t="s">
        <v>327</v>
      </c>
      <c r="C396" s="7">
        <v>12</v>
      </c>
      <c r="D396" s="9">
        <v>0</v>
      </c>
      <c r="E396" s="35"/>
      <c r="F396" s="35"/>
      <c r="G396" s="85"/>
      <c r="H396" s="9">
        <v>0</v>
      </c>
      <c r="I396" s="3">
        <f t="shared" si="9"/>
        <v>0</v>
      </c>
    </row>
    <row r="397" spans="1:9" x14ac:dyDescent="0.25">
      <c r="A397" s="6">
        <v>78</v>
      </c>
      <c r="B397" s="6" t="s">
        <v>328</v>
      </c>
      <c r="C397" s="7">
        <v>12</v>
      </c>
      <c r="D397" s="9">
        <v>0</v>
      </c>
      <c r="E397" s="35"/>
      <c r="F397" s="35"/>
      <c r="G397" s="86"/>
      <c r="H397" s="9">
        <v>0</v>
      </c>
      <c r="I397" s="3">
        <f t="shared" si="9"/>
        <v>0</v>
      </c>
    </row>
    <row r="398" spans="1:9" x14ac:dyDescent="0.25">
      <c r="A398" s="14"/>
      <c r="B398" s="14"/>
      <c r="C398" s="14"/>
      <c r="D398" s="15"/>
      <c r="E398" s="79" t="s">
        <v>358</v>
      </c>
      <c r="F398" s="79"/>
      <c r="G398" s="48"/>
      <c r="H398" s="30"/>
      <c r="I398" s="41">
        <f>SUM(I320:I397)</f>
        <v>0</v>
      </c>
    </row>
    <row r="399" spans="1:9" x14ac:dyDescent="0.25">
      <c r="A399" s="14"/>
      <c r="B399" s="14"/>
      <c r="C399" s="14"/>
      <c r="D399" s="15"/>
      <c r="E399" s="14"/>
    </row>
    <row r="400" spans="1:9" x14ac:dyDescent="0.25">
      <c r="A400" s="11" t="s">
        <v>369</v>
      </c>
      <c r="B400" s="12"/>
      <c r="C400" s="12"/>
      <c r="D400" s="12"/>
      <c r="E400" s="12"/>
      <c r="F400" s="13" t="s">
        <v>364</v>
      </c>
      <c r="G400" s="56">
        <f>G266</f>
        <v>0</v>
      </c>
      <c r="H400" s="53"/>
      <c r="I400" s="54"/>
    </row>
    <row r="401" spans="1:9" x14ac:dyDescent="0.25">
      <c r="A401" s="16"/>
      <c r="B401" s="16"/>
      <c r="C401" s="16"/>
      <c r="D401" s="16"/>
      <c r="E401" s="16"/>
      <c r="F401" s="16"/>
      <c r="G401" s="45"/>
      <c r="H401" s="16"/>
      <c r="I401" s="17"/>
    </row>
    <row r="402" spans="1:9" x14ac:dyDescent="0.25">
      <c r="A402" s="14"/>
      <c r="B402" s="14"/>
      <c r="C402" s="14"/>
      <c r="D402" s="15"/>
      <c r="E402" s="14"/>
    </row>
    <row r="403" spans="1:9" x14ac:dyDescent="0.25">
      <c r="A403" s="78" t="s">
        <v>395</v>
      </c>
      <c r="B403" s="78"/>
      <c r="C403" s="78"/>
      <c r="D403" s="78"/>
      <c r="E403" s="78"/>
      <c r="F403" s="78"/>
      <c r="G403" s="78"/>
      <c r="H403" s="78"/>
      <c r="I403" s="78"/>
    </row>
    <row r="404" spans="1:9" ht="38.25" x14ac:dyDescent="0.25">
      <c r="A404" s="10" t="s">
        <v>353</v>
      </c>
      <c r="B404" s="10" t="s">
        <v>354</v>
      </c>
      <c r="C404" s="10" t="s">
        <v>357</v>
      </c>
      <c r="D404" s="10" t="s">
        <v>417</v>
      </c>
      <c r="E404" s="5" t="s">
        <v>355</v>
      </c>
      <c r="F404" s="5" t="s">
        <v>356</v>
      </c>
      <c r="G404" s="42" t="s">
        <v>407</v>
      </c>
      <c r="H404" s="40" t="s">
        <v>408</v>
      </c>
      <c r="I404" s="4" t="s">
        <v>410</v>
      </c>
    </row>
    <row r="405" spans="1:9" x14ac:dyDescent="0.25">
      <c r="A405" s="6">
        <v>1</v>
      </c>
      <c r="B405" s="6" t="s">
        <v>329</v>
      </c>
      <c r="C405" s="7">
        <v>190</v>
      </c>
      <c r="D405" s="9">
        <v>0</v>
      </c>
      <c r="E405" s="35"/>
      <c r="F405" s="35"/>
      <c r="G405" s="84">
        <v>0</v>
      </c>
      <c r="H405" s="9">
        <v>0</v>
      </c>
      <c r="I405" s="3">
        <f>C405*H405</f>
        <v>0</v>
      </c>
    </row>
    <row r="406" spans="1:9" x14ac:dyDescent="0.25">
      <c r="A406" s="6">
        <v>2</v>
      </c>
      <c r="B406" s="6" t="s">
        <v>330</v>
      </c>
      <c r="C406" s="7">
        <v>19</v>
      </c>
      <c r="D406" s="9">
        <v>0</v>
      </c>
      <c r="E406" s="35"/>
      <c r="F406" s="35"/>
      <c r="G406" s="85"/>
      <c r="H406" s="9">
        <v>0</v>
      </c>
      <c r="I406" s="3">
        <f t="shared" ref="I406:I421" si="10">C406*H406</f>
        <v>0</v>
      </c>
    </row>
    <row r="407" spans="1:9" x14ac:dyDescent="0.25">
      <c r="A407" s="6">
        <v>3</v>
      </c>
      <c r="B407" s="6" t="s">
        <v>331</v>
      </c>
      <c r="C407" s="7">
        <v>19</v>
      </c>
      <c r="D407" s="9">
        <v>0</v>
      </c>
      <c r="E407" s="35"/>
      <c r="F407" s="35"/>
      <c r="G407" s="85"/>
      <c r="H407" s="9">
        <v>0</v>
      </c>
      <c r="I407" s="3">
        <f t="shared" si="10"/>
        <v>0</v>
      </c>
    </row>
    <row r="408" spans="1:9" x14ac:dyDescent="0.25">
      <c r="A408" s="6">
        <v>4</v>
      </c>
      <c r="B408" s="6" t="s">
        <v>332</v>
      </c>
      <c r="C408" s="7">
        <v>13</v>
      </c>
      <c r="D408" s="9">
        <v>0</v>
      </c>
      <c r="E408" s="35"/>
      <c r="F408" s="35"/>
      <c r="G408" s="85"/>
      <c r="H408" s="9">
        <v>0</v>
      </c>
      <c r="I408" s="3">
        <f t="shared" si="10"/>
        <v>0</v>
      </c>
    </row>
    <row r="409" spans="1:9" x14ac:dyDescent="0.25">
      <c r="A409" s="6">
        <v>5</v>
      </c>
      <c r="B409" s="6" t="s">
        <v>333</v>
      </c>
      <c r="C409" s="7">
        <v>12</v>
      </c>
      <c r="D409" s="9">
        <v>0</v>
      </c>
      <c r="E409" s="35"/>
      <c r="F409" s="35"/>
      <c r="G409" s="85"/>
      <c r="H409" s="9">
        <v>0</v>
      </c>
      <c r="I409" s="3">
        <f t="shared" si="10"/>
        <v>0</v>
      </c>
    </row>
    <row r="410" spans="1:9" x14ac:dyDescent="0.25">
      <c r="A410" s="6">
        <v>6</v>
      </c>
      <c r="B410" s="6" t="s">
        <v>334</v>
      </c>
      <c r="C410" s="7">
        <v>10</v>
      </c>
      <c r="D410" s="9">
        <v>0</v>
      </c>
      <c r="E410" s="35"/>
      <c r="F410" s="35"/>
      <c r="G410" s="85"/>
      <c r="H410" s="9">
        <v>0</v>
      </c>
      <c r="I410" s="3">
        <f t="shared" si="10"/>
        <v>0</v>
      </c>
    </row>
    <row r="411" spans="1:9" x14ac:dyDescent="0.25">
      <c r="A411" s="6">
        <v>7</v>
      </c>
      <c r="B411" s="6" t="s">
        <v>335</v>
      </c>
      <c r="C411" s="7">
        <v>9</v>
      </c>
      <c r="D411" s="9">
        <v>0</v>
      </c>
      <c r="E411" s="35"/>
      <c r="F411" s="35"/>
      <c r="G411" s="85"/>
      <c r="H411" s="9">
        <v>0</v>
      </c>
      <c r="I411" s="3">
        <f t="shared" si="10"/>
        <v>0</v>
      </c>
    </row>
    <row r="412" spans="1:9" x14ac:dyDescent="0.25">
      <c r="A412" s="6">
        <v>8</v>
      </c>
      <c r="B412" s="6" t="s">
        <v>336</v>
      </c>
      <c r="C412" s="7">
        <v>9</v>
      </c>
      <c r="D412" s="9">
        <v>0</v>
      </c>
      <c r="E412" s="35"/>
      <c r="F412" s="35"/>
      <c r="G412" s="85"/>
      <c r="H412" s="9">
        <v>0</v>
      </c>
      <c r="I412" s="3">
        <f t="shared" si="10"/>
        <v>0</v>
      </c>
    </row>
    <row r="413" spans="1:9" x14ac:dyDescent="0.25">
      <c r="A413" s="6">
        <v>9</v>
      </c>
      <c r="B413" s="6" t="s">
        <v>337</v>
      </c>
      <c r="C413" s="7">
        <v>8</v>
      </c>
      <c r="D413" s="9">
        <v>0</v>
      </c>
      <c r="E413" s="35"/>
      <c r="F413" s="35"/>
      <c r="G413" s="85"/>
      <c r="H413" s="9">
        <v>0</v>
      </c>
      <c r="I413" s="3">
        <f t="shared" si="10"/>
        <v>0</v>
      </c>
    </row>
    <row r="414" spans="1:9" x14ac:dyDescent="0.25">
      <c r="A414" s="6">
        <v>10</v>
      </c>
      <c r="B414" s="6" t="s">
        <v>338</v>
      </c>
      <c r="C414" s="7">
        <v>7</v>
      </c>
      <c r="D414" s="9">
        <v>0</v>
      </c>
      <c r="E414" s="35"/>
      <c r="F414" s="35"/>
      <c r="G414" s="85"/>
      <c r="H414" s="9">
        <v>0</v>
      </c>
      <c r="I414" s="3">
        <f t="shared" si="10"/>
        <v>0</v>
      </c>
    </row>
    <row r="415" spans="1:9" x14ac:dyDescent="0.25">
      <c r="A415" s="6">
        <v>11</v>
      </c>
      <c r="B415" s="6" t="s">
        <v>339</v>
      </c>
      <c r="C415" s="7">
        <v>7</v>
      </c>
      <c r="D415" s="9">
        <v>0</v>
      </c>
      <c r="E415" s="35"/>
      <c r="F415" s="35"/>
      <c r="G415" s="85"/>
      <c r="H415" s="9">
        <v>0</v>
      </c>
      <c r="I415" s="3">
        <f t="shared" si="10"/>
        <v>0</v>
      </c>
    </row>
    <row r="416" spans="1:9" x14ac:dyDescent="0.25">
      <c r="A416" s="6">
        <v>12</v>
      </c>
      <c r="B416" s="6" t="s">
        <v>340</v>
      </c>
      <c r="C416" s="7">
        <v>6</v>
      </c>
      <c r="D416" s="9">
        <v>0</v>
      </c>
      <c r="E416" s="35"/>
      <c r="F416" s="35"/>
      <c r="G416" s="85"/>
      <c r="H416" s="9">
        <v>0</v>
      </c>
      <c r="I416" s="3">
        <f t="shared" si="10"/>
        <v>0</v>
      </c>
    </row>
    <row r="417" spans="1:9" x14ac:dyDescent="0.25">
      <c r="A417" s="6">
        <v>13</v>
      </c>
      <c r="B417" s="6" t="s">
        <v>341</v>
      </c>
      <c r="C417" s="7">
        <v>6</v>
      </c>
      <c r="D417" s="9">
        <v>0</v>
      </c>
      <c r="E417" s="35"/>
      <c r="F417" s="35"/>
      <c r="G417" s="85"/>
      <c r="H417" s="9">
        <v>0</v>
      </c>
      <c r="I417" s="3">
        <f t="shared" si="10"/>
        <v>0</v>
      </c>
    </row>
    <row r="418" spans="1:9" x14ac:dyDescent="0.25">
      <c r="A418" s="6">
        <v>14</v>
      </c>
      <c r="B418" s="6" t="s">
        <v>342</v>
      </c>
      <c r="C418" s="7">
        <v>6</v>
      </c>
      <c r="D418" s="9">
        <v>0</v>
      </c>
      <c r="E418" s="35"/>
      <c r="F418" s="35"/>
      <c r="G418" s="85"/>
      <c r="H418" s="9">
        <v>0</v>
      </c>
      <c r="I418" s="3">
        <f t="shared" si="10"/>
        <v>0</v>
      </c>
    </row>
    <row r="419" spans="1:9" x14ac:dyDescent="0.25">
      <c r="A419" s="6">
        <v>15</v>
      </c>
      <c r="B419" s="6" t="s">
        <v>343</v>
      </c>
      <c r="C419" s="7">
        <v>6</v>
      </c>
      <c r="D419" s="9">
        <v>0</v>
      </c>
      <c r="E419" s="35"/>
      <c r="F419" s="35"/>
      <c r="G419" s="85"/>
      <c r="H419" s="9">
        <v>0</v>
      </c>
      <c r="I419" s="3">
        <f t="shared" si="10"/>
        <v>0</v>
      </c>
    </row>
    <row r="420" spans="1:9" x14ac:dyDescent="0.25">
      <c r="A420" s="6">
        <v>16</v>
      </c>
      <c r="B420" s="6" t="s">
        <v>344</v>
      </c>
      <c r="C420" s="7">
        <v>6</v>
      </c>
      <c r="D420" s="9">
        <v>0</v>
      </c>
      <c r="E420" s="35"/>
      <c r="F420" s="35"/>
      <c r="G420" s="85"/>
      <c r="H420" s="9">
        <v>0</v>
      </c>
      <c r="I420" s="3">
        <f t="shared" si="10"/>
        <v>0</v>
      </c>
    </row>
    <row r="421" spans="1:9" x14ac:dyDescent="0.25">
      <c r="A421" s="6">
        <v>17</v>
      </c>
      <c r="B421" s="6" t="s">
        <v>345</v>
      </c>
      <c r="C421" s="7">
        <v>5</v>
      </c>
      <c r="D421" s="9">
        <v>0</v>
      </c>
      <c r="E421" s="35"/>
      <c r="F421" s="35"/>
      <c r="G421" s="86"/>
      <c r="H421" s="9">
        <v>0</v>
      </c>
      <c r="I421" s="3">
        <f t="shared" si="10"/>
        <v>0</v>
      </c>
    </row>
    <row r="422" spans="1:9" x14ac:dyDescent="0.25">
      <c r="A422" s="14"/>
      <c r="B422" s="14"/>
      <c r="C422" s="14"/>
      <c r="D422" s="15"/>
      <c r="E422" s="79" t="s">
        <v>358</v>
      </c>
      <c r="F422" s="79"/>
      <c r="G422" s="48"/>
      <c r="H422" s="30"/>
      <c r="I422" s="41">
        <f>SUM(I405:I421)</f>
        <v>0</v>
      </c>
    </row>
    <row r="423" spans="1:9" x14ac:dyDescent="0.25">
      <c r="A423" s="14"/>
      <c r="B423" s="14"/>
      <c r="C423" s="14"/>
      <c r="D423" s="15"/>
      <c r="E423" s="14"/>
    </row>
    <row r="424" spans="1:9" x14ac:dyDescent="0.25">
      <c r="A424" s="11" t="s">
        <v>370</v>
      </c>
      <c r="B424" s="12"/>
      <c r="C424" s="12"/>
      <c r="D424" s="12"/>
      <c r="E424" s="12"/>
      <c r="F424" s="13" t="s">
        <v>364</v>
      </c>
      <c r="G424" s="56">
        <f>G405</f>
        <v>0</v>
      </c>
      <c r="I424" s="14"/>
    </row>
    <row r="425" spans="1:9" x14ac:dyDescent="0.25">
      <c r="A425" s="16"/>
      <c r="B425" s="16"/>
      <c r="C425" s="16"/>
      <c r="D425" s="16"/>
      <c r="E425" s="16"/>
      <c r="F425" s="16"/>
      <c r="G425" s="45"/>
      <c r="H425" s="16"/>
      <c r="I425" s="17"/>
    </row>
    <row r="426" spans="1:9" x14ac:dyDescent="0.25">
      <c r="A426" s="14"/>
      <c r="B426" s="14"/>
      <c r="C426" s="14"/>
      <c r="D426" s="15"/>
      <c r="E426" s="14"/>
    </row>
    <row r="427" spans="1:9" x14ac:dyDescent="0.25">
      <c r="A427" s="78" t="s">
        <v>396</v>
      </c>
      <c r="B427" s="78"/>
      <c r="C427" s="78"/>
      <c r="D427" s="78"/>
      <c r="E427" s="78"/>
      <c r="F427" s="78"/>
      <c r="G427" s="78"/>
      <c r="H427" s="78"/>
      <c r="I427" s="78"/>
    </row>
    <row r="428" spans="1:9" ht="38.25" x14ac:dyDescent="0.25">
      <c r="A428" s="10" t="s">
        <v>353</v>
      </c>
      <c r="B428" s="10" t="s">
        <v>354</v>
      </c>
      <c r="C428" s="10" t="s">
        <v>357</v>
      </c>
      <c r="D428" s="10" t="s">
        <v>417</v>
      </c>
      <c r="E428" s="5" t="s">
        <v>355</v>
      </c>
      <c r="F428" s="5" t="s">
        <v>356</v>
      </c>
      <c r="G428" s="42" t="s">
        <v>407</v>
      </c>
      <c r="H428" s="40" t="s">
        <v>408</v>
      </c>
      <c r="I428" s="4" t="s">
        <v>410</v>
      </c>
    </row>
    <row r="429" spans="1:9" x14ac:dyDescent="0.25">
      <c r="A429" s="7">
        <v>1</v>
      </c>
      <c r="B429" s="28" t="s">
        <v>346</v>
      </c>
      <c r="C429" s="7">
        <v>200</v>
      </c>
      <c r="D429" s="9">
        <v>0</v>
      </c>
      <c r="E429" s="35"/>
      <c r="F429" s="35"/>
      <c r="G429" s="84">
        <v>0</v>
      </c>
      <c r="H429" s="9">
        <v>0</v>
      </c>
      <c r="I429" s="3">
        <f>C429*H429</f>
        <v>0</v>
      </c>
    </row>
    <row r="430" spans="1:9" x14ac:dyDescent="0.25">
      <c r="A430" s="7">
        <v>2</v>
      </c>
      <c r="B430" s="28" t="s">
        <v>347</v>
      </c>
      <c r="C430" s="7">
        <v>113</v>
      </c>
      <c r="D430" s="9">
        <v>0</v>
      </c>
      <c r="E430" s="35"/>
      <c r="F430" s="35"/>
      <c r="G430" s="85"/>
      <c r="H430" s="9">
        <v>0</v>
      </c>
      <c r="I430" s="3">
        <f t="shared" ref="I430:I435" si="11">C430*H430</f>
        <v>0</v>
      </c>
    </row>
    <row r="431" spans="1:9" x14ac:dyDescent="0.25">
      <c r="A431" s="7">
        <v>3</v>
      </c>
      <c r="B431" s="28" t="s">
        <v>348</v>
      </c>
      <c r="C431" s="7">
        <v>113</v>
      </c>
      <c r="D431" s="9">
        <v>0</v>
      </c>
      <c r="E431" s="35"/>
      <c r="F431" s="35"/>
      <c r="G431" s="85"/>
      <c r="H431" s="9">
        <v>0</v>
      </c>
      <c r="I431" s="3">
        <f t="shared" si="11"/>
        <v>0</v>
      </c>
    </row>
    <row r="432" spans="1:9" x14ac:dyDescent="0.25">
      <c r="A432" s="7">
        <v>4</v>
      </c>
      <c r="B432" s="28" t="s">
        <v>349</v>
      </c>
      <c r="C432" s="7">
        <v>25</v>
      </c>
      <c r="D432" s="9">
        <v>0</v>
      </c>
      <c r="E432" s="35"/>
      <c r="F432" s="35"/>
      <c r="G432" s="85"/>
      <c r="H432" s="9">
        <v>0</v>
      </c>
      <c r="I432" s="3">
        <f t="shared" si="11"/>
        <v>0</v>
      </c>
    </row>
    <row r="433" spans="1:9" x14ac:dyDescent="0.25">
      <c r="A433" s="7">
        <v>5</v>
      </c>
      <c r="B433" s="28" t="s">
        <v>350</v>
      </c>
      <c r="C433" s="7">
        <v>10</v>
      </c>
      <c r="D433" s="9">
        <v>0</v>
      </c>
      <c r="E433" s="35"/>
      <c r="F433" s="35"/>
      <c r="G433" s="85"/>
      <c r="H433" s="9">
        <v>0</v>
      </c>
      <c r="I433" s="3">
        <f t="shared" si="11"/>
        <v>0</v>
      </c>
    </row>
    <row r="434" spans="1:9" x14ac:dyDescent="0.25">
      <c r="A434" s="7">
        <v>6</v>
      </c>
      <c r="B434" s="28" t="s">
        <v>351</v>
      </c>
      <c r="C434" s="7">
        <v>7</v>
      </c>
      <c r="D434" s="9">
        <v>0</v>
      </c>
      <c r="E434" s="35"/>
      <c r="F434" s="35"/>
      <c r="G434" s="85"/>
      <c r="H434" s="9">
        <v>0</v>
      </c>
      <c r="I434" s="3">
        <f t="shared" si="11"/>
        <v>0</v>
      </c>
    </row>
    <row r="435" spans="1:9" x14ac:dyDescent="0.25">
      <c r="A435" s="7">
        <v>7</v>
      </c>
      <c r="B435" s="28" t="s">
        <v>352</v>
      </c>
      <c r="C435" s="7">
        <v>5</v>
      </c>
      <c r="D435" s="9">
        <v>0</v>
      </c>
      <c r="E435" s="35"/>
      <c r="F435" s="35"/>
      <c r="G435" s="86"/>
      <c r="H435" s="9">
        <v>0</v>
      </c>
      <c r="I435" s="3">
        <f t="shared" si="11"/>
        <v>0</v>
      </c>
    </row>
    <row r="436" spans="1:9" x14ac:dyDescent="0.25">
      <c r="A436" s="14"/>
      <c r="B436" s="14"/>
      <c r="C436" s="14"/>
      <c r="D436" s="15"/>
      <c r="E436" s="79" t="s">
        <v>358</v>
      </c>
      <c r="F436" s="79"/>
      <c r="G436" s="48"/>
      <c r="H436" s="30"/>
      <c r="I436" s="41">
        <f>SUM(I429:I435)</f>
        <v>0</v>
      </c>
    </row>
    <row r="437" spans="1:9" x14ac:dyDescent="0.25">
      <c r="A437" s="14"/>
      <c r="B437" s="14"/>
      <c r="C437" s="14"/>
      <c r="D437" s="15"/>
      <c r="E437" s="14"/>
    </row>
    <row r="438" spans="1:9" x14ac:dyDescent="0.25">
      <c r="A438" s="11" t="s">
        <v>371</v>
      </c>
      <c r="B438" s="12"/>
      <c r="C438" s="12"/>
      <c r="D438" s="12"/>
      <c r="E438" s="12"/>
      <c r="F438" s="13" t="s">
        <v>364</v>
      </c>
      <c r="G438" s="56">
        <f>G419</f>
        <v>0</v>
      </c>
      <c r="I438" s="14"/>
    </row>
    <row r="439" spans="1:9" x14ac:dyDescent="0.25">
      <c r="A439" s="16"/>
      <c r="B439" s="16"/>
      <c r="C439" s="16"/>
      <c r="D439" s="16"/>
      <c r="E439" s="16"/>
      <c r="F439" s="16"/>
      <c r="G439" s="45"/>
      <c r="H439" s="16"/>
      <c r="I439" s="17"/>
    </row>
    <row r="440" spans="1:9" x14ac:dyDescent="0.25">
      <c r="A440" s="16"/>
      <c r="B440" s="16"/>
      <c r="C440" s="16"/>
      <c r="D440" s="16"/>
      <c r="E440" s="16"/>
      <c r="F440" s="16"/>
      <c r="G440" s="45"/>
      <c r="H440" s="16"/>
      <c r="I440" s="17"/>
    </row>
    <row r="441" spans="1:9" x14ac:dyDescent="0.25">
      <c r="A441" s="16"/>
      <c r="B441" s="16"/>
      <c r="C441" s="16"/>
      <c r="D441" s="16"/>
      <c r="E441" s="16"/>
      <c r="F441" s="16"/>
      <c r="G441" s="45"/>
      <c r="H441" s="16"/>
      <c r="I441" s="17"/>
    </row>
    <row r="442" spans="1:9" x14ac:dyDescent="0.25">
      <c r="A442" s="16"/>
      <c r="B442" s="16"/>
      <c r="C442" s="16"/>
      <c r="D442" s="16"/>
      <c r="E442" s="16"/>
      <c r="F442" s="16"/>
      <c r="G442" s="45"/>
      <c r="H442" s="16"/>
      <c r="I442" s="17"/>
    </row>
    <row r="443" spans="1:9" x14ac:dyDescent="0.25">
      <c r="A443" s="80" t="s">
        <v>359</v>
      </c>
      <c r="B443" s="81"/>
      <c r="C443" s="81"/>
      <c r="D443" s="82"/>
      <c r="E443" s="82"/>
      <c r="F443" s="82"/>
      <c r="G443" s="82"/>
      <c r="H443" s="82"/>
      <c r="I443" s="83"/>
    </row>
    <row r="444" spans="1:9" x14ac:dyDescent="0.25">
      <c r="A444" s="80" t="s">
        <v>360</v>
      </c>
      <c r="B444" s="81"/>
      <c r="C444" s="81"/>
      <c r="D444" s="82"/>
      <c r="E444" s="82"/>
      <c r="F444" s="82"/>
      <c r="G444" s="82"/>
      <c r="H444" s="82"/>
      <c r="I444" s="83"/>
    </row>
    <row r="445" spans="1:9" x14ac:dyDescent="0.25">
      <c r="A445" s="74" t="s">
        <v>361</v>
      </c>
      <c r="B445" s="75"/>
      <c r="C445" s="75"/>
      <c r="D445" s="76"/>
      <c r="E445" s="76"/>
      <c r="F445" s="76"/>
      <c r="G445" s="76"/>
      <c r="H445" s="76"/>
      <c r="I445" s="77"/>
    </row>
    <row r="446" spans="1:9" x14ac:dyDescent="0.25">
      <c r="A446" s="74" t="s">
        <v>362</v>
      </c>
      <c r="B446" s="75"/>
      <c r="C446" s="75"/>
      <c r="D446" s="72"/>
      <c r="E446" s="72"/>
      <c r="F446" s="72"/>
      <c r="G446" s="72"/>
      <c r="H446" s="72"/>
      <c r="I446" s="73"/>
    </row>
    <row r="447" spans="1:9" x14ac:dyDescent="0.25">
      <c r="A447" s="70"/>
      <c r="B447" s="71"/>
      <c r="C447" s="71"/>
      <c r="D447" s="72"/>
      <c r="E447" s="72"/>
      <c r="F447" s="72"/>
      <c r="G447" s="72"/>
      <c r="H447" s="72"/>
      <c r="I447" s="73"/>
    </row>
    <row r="448" spans="1:9" x14ac:dyDescent="0.25">
      <c r="A448" s="74"/>
      <c r="B448" s="75"/>
      <c r="C448" s="75"/>
      <c r="D448" s="76"/>
      <c r="E448" s="76"/>
      <c r="F448" s="76"/>
      <c r="G448" s="76"/>
      <c r="H448" s="76"/>
      <c r="I448" s="77"/>
    </row>
    <row r="449" spans="1:9" x14ac:dyDescent="0.25">
      <c r="A449" s="74" t="s">
        <v>363</v>
      </c>
      <c r="B449" s="75"/>
      <c r="C449" s="75"/>
      <c r="D449" s="76"/>
      <c r="E449" s="76"/>
      <c r="F449" s="76"/>
      <c r="G449" s="76"/>
      <c r="H449" s="76"/>
      <c r="I449" s="77"/>
    </row>
    <row r="450" spans="1:9" x14ac:dyDescent="0.25">
      <c r="A450" s="14"/>
      <c r="B450" s="14"/>
      <c r="C450" s="14"/>
      <c r="D450" s="15"/>
      <c r="E450" s="14"/>
    </row>
    <row r="451" spans="1:9" x14ac:dyDescent="0.25">
      <c r="A451" s="14"/>
      <c r="B451" s="14"/>
      <c r="C451" s="14"/>
      <c r="D451" s="15"/>
      <c r="E451" s="14"/>
      <c r="F451" s="61" t="s">
        <v>411</v>
      </c>
      <c r="G451" s="47"/>
      <c r="H451" s="37"/>
      <c r="I451" s="38">
        <f>I436+I422+I398+I313+I174+J121+I89+I50</f>
        <v>0</v>
      </c>
    </row>
    <row r="452" spans="1:9" x14ac:dyDescent="0.25">
      <c r="A452" s="14"/>
      <c r="B452" s="14"/>
      <c r="C452" s="14"/>
      <c r="D452" s="15"/>
      <c r="E452" s="14"/>
    </row>
    <row r="453" spans="1:9" x14ac:dyDescent="0.25"/>
    <row r="454" spans="1:9" x14ac:dyDescent="0.25"/>
    <row r="455" spans="1:9" x14ac:dyDescent="0.25"/>
  </sheetData>
  <protectedRanges>
    <protectedRange sqref="D20:H49" name="Porselein"/>
    <protectedRange sqref="D57:H88" name="PorseleinLogo"/>
    <protectedRange sqref="E96:I120" name="Glaswerk"/>
    <protectedRange sqref="D128:H173" name="Bestek"/>
    <protectedRange sqref="D181:H312" name="Kleinkeukenmateriaal"/>
    <protectedRange sqref="D320:H397" name="Gastronorm"/>
    <protectedRange sqref="D405:H421" name="Horecaapparatuur"/>
    <protectedRange sqref="D429:H435" name="Koffiezetapparatuur"/>
    <protectedRange sqref="D443:I449" name="NAW"/>
  </protectedRanges>
  <mergeCells count="36">
    <mergeCell ref="G57:G88"/>
    <mergeCell ref="H96:H120"/>
    <mergeCell ref="G128:G173"/>
    <mergeCell ref="G181:G312"/>
    <mergeCell ref="G320:G397"/>
    <mergeCell ref="A14:E14"/>
    <mergeCell ref="A15:E15"/>
    <mergeCell ref="A18:I18"/>
    <mergeCell ref="E50:F50"/>
    <mergeCell ref="A55:I55"/>
    <mergeCell ref="G20:G49"/>
    <mergeCell ref="E89:F89"/>
    <mergeCell ref="A94:I94"/>
    <mergeCell ref="A126:I126"/>
    <mergeCell ref="E174:F174"/>
    <mergeCell ref="A179:I179"/>
    <mergeCell ref="E313:F313"/>
    <mergeCell ref="A318:I318"/>
    <mergeCell ref="E398:F398"/>
    <mergeCell ref="A403:I403"/>
    <mergeCell ref="E422:F422"/>
    <mergeCell ref="G405:G421"/>
    <mergeCell ref="A427:I427"/>
    <mergeCell ref="E436:F436"/>
    <mergeCell ref="A443:C443"/>
    <mergeCell ref="D443:I443"/>
    <mergeCell ref="A444:C444"/>
    <mergeCell ref="D444:I444"/>
    <mergeCell ref="G429:G435"/>
    <mergeCell ref="A445:C445"/>
    <mergeCell ref="D445:I445"/>
    <mergeCell ref="A448:C448"/>
    <mergeCell ref="D448:I448"/>
    <mergeCell ref="A449:C449"/>
    <mergeCell ref="D449:I449"/>
    <mergeCell ref="A446:C446"/>
  </mergeCells>
  <pageMargins left="0.7" right="0.7" top="0.75" bottom="0.75" header="0.3" footer="0.3"/>
  <pageSetup paperSize="9" scale="57" orientation="landscape" r:id="rId1"/>
  <rowBreaks count="7" manualBreakCount="7">
    <brk id="53" max="16383" man="1"/>
    <brk id="92" max="16383" man="1"/>
    <brk id="124" max="16383" man="1"/>
    <brk id="177" max="16383" man="1"/>
    <brk id="316" max="16383" man="1"/>
    <brk id="401" max="16383" man="1"/>
    <brk id="4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</vt:lpstr>
    </vt:vector>
  </TitlesOfParts>
  <Company>Ministerie van Defensie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MJ, CDC/F&amp;L/VAM/A&amp;C MNGMT</dc:creator>
  <cp:lastModifiedBy>Hofwegen, P, van, CDC/F&amp;L/VAM/VERWERVING</cp:lastModifiedBy>
  <cp:lastPrinted>2016-06-21T11:53:52Z</cp:lastPrinted>
  <dcterms:created xsi:type="dcterms:W3CDTF">2016-06-21T05:11:49Z</dcterms:created>
  <dcterms:modified xsi:type="dcterms:W3CDTF">2016-09-07T14:25:39Z</dcterms:modified>
</cp:coreProperties>
</file>