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5065" windowHeight="12120"/>
  </bookViews>
  <sheets>
    <sheet name="Prijzenblad" sheetId="1" r:id="rId1"/>
  </sheets>
  <definedNames>
    <definedName name="_xlnm.Print_Area" localSheetId="0">Prijzenblad!$A$1:$J$17</definedName>
  </definedNames>
  <calcPr calcId="145621"/>
</workbook>
</file>

<file path=xl/calcChain.xml><?xml version="1.0" encoding="utf-8"?>
<calcChain xmlns="http://schemas.openxmlformats.org/spreadsheetml/2006/main">
  <c r="J12" i="1" l="1"/>
  <c r="J14" i="1" l="1"/>
  <c r="J15" i="1"/>
  <c r="D9" i="1" l="1"/>
  <c r="J9" i="1"/>
  <c r="J16" i="1" l="1"/>
  <c r="J13" i="1"/>
  <c r="J6" i="1"/>
  <c r="J7" i="1"/>
  <c r="J8" i="1"/>
  <c r="J5" i="1"/>
  <c r="J11" i="1" l="1"/>
  <c r="J10" i="1"/>
  <c r="J17" i="1" l="1"/>
</calcChain>
</file>

<file path=xl/sharedStrings.xml><?xml version="1.0" encoding="utf-8"?>
<sst xmlns="http://schemas.openxmlformats.org/spreadsheetml/2006/main" count="27" uniqueCount="26">
  <si>
    <t>Aantal werkdagen</t>
  </si>
  <si>
    <t>Alarmopvolging</t>
  </si>
  <si>
    <t>Dienst</t>
  </si>
  <si>
    <t>Tarief 1e kwartier</t>
  </si>
  <si>
    <t>Tarief 2e kwartier</t>
  </si>
  <si>
    <t>Tarief per opvolgend kwartier</t>
  </si>
  <si>
    <t>Indicatie te werken uren per werkdag</t>
  </si>
  <si>
    <t>n.v.t.</t>
  </si>
  <si>
    <t>Onderdeel</t>
  </si>
  <si>
    <t>All-in tarief per jaar key-holding provinciehuis</t>
  </si>
  <si>
    <t>All-in tarief Alarmopvolging Provinciehuis en steunpunten</t>
  </si>
  <si>
    <t>1A</t>
  </si>
  <si>
    <t>Uurtarief receptie- en bodediensten volgens dienstrooster</t>
  </si>
  <si>
    <t>Uurtarief receptie- en bodediensten extra inzet op afroep</t>
  </si>
  <si>
    <t>1B</t>
  </si>
  <si>
    <t>Uurtarief beveiligingsdiensten volgens dienstrooster</t>
  </si>
  <si>
    <t>Uurtarief beveiligingsdiensten extra inzet op afroep</t>
  </si>
  <si>
    <t>Gewogen totaalkosten in € per dienst excl. BTW</t>
  </si>
  <si>
    <t>Uurtarieven zijn all-in behoudens BTW</t>
  </si>
  <si>
    <t>All-in tarief per jaar key-holding Steunpunt Dronten</t>
  </si>
  <si>
    <t>All-in tarief per jaar key-holding Steunpunt Noordoostpolder</t>
  </si>
  <si>
    <t>All-in tarief per jaar key-holding Steunpunt Zeewolde</t>
  </si>
  <si>
    <t>Fictieve Inschrijfsom (grondslag voor beoordeling) in € excl. BTW</t>
  </si>
  <si>
    <t>Weging (fictief)*</t>
  </si>
  <si>
    <t>Inschrijver dient uitsluitend de gele cellen in te vullen in € afgerond op twee decimalen. Opgegeven prijzen en (uur)tarieven zijn all-in behoudens BTW, dus o.a (doch niet uitsluitend) toeslagen conform CAO, aanrijtijd, onkostenvergoeding voor medewerkers etc. Inschrijver kan gedurende de overeenkomst uitsluitend de in dit prijzenblad afgegeven tarieven in rekening brengen. 
* De weging is fictief en niet gebaseerd op de daadwerkelijk te verwachten inzet, hier kunnen dan ook op geen enkele wijze rechten aan worden ontleend.</t>
  </si>
  <si>
    <t xml:space="preserve">Format Prijzenblad - RBB diensten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</si>
</sst>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9"/>
      <color theme="1"/>
      <name val="Symbol"/>
      <family val="1"/>
      <charset val="2"/>
    </font>
    <font>
      <sz val="9"/>
      <color theme="1"/>
      <name val="Corbel"/>
      <family val="2"/>
    </font>
    <font>
      <sz val="8"/>
      <color theme="1"/>
      <name val="Verdana"/>
      <family val="2"/>
    </font>
    <font>
      <sz val="7"/>
      <color theme="1"/>
      <name val="Calibri"/>
      <family val="2"/>
      <scheme val="minor"/>
    </font>
    <font>
      <b/>
      <sz val="14"/>
      <color theme="0"/>
      <name val="Trebuchet MS"/>
      <family val="2"/>
    </font>
    <font>
      <sz val="9"/>
      <color theme="1"/>
      <name val="Trebuchet MS"/>
      <family val="2"/>
    </font>
    <font>
      <b/>
      <sz val="9"/>
      <color theme="1"/>
      <name val="Trebuchet MS"/>
      <family val="2"/>
    </font>
    <font>
      <b/>
      <sz val="9"/>
      <color theme="0"/>
      <name val="Trebuchet MS"/>
      <family val="2"/>
    </font>
    <font>
      <sz val="9"/>
      <color theme="0"/>
      <name val="Trebuchet MS"/>
      <family val="2"/>
    </font>
    <font>
      <sz val="9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44" fontId="7" fillId="0" borderId="0" xfId="1" applyFont="1" applyAlignment="1">
      <alignment vertical="center"/>
    </xf>
    <xf numFmtId="0" fontId="9" fillId="2" borderId="10" xfId="0" applyFont="1" applyFill="1" applyBorder="1" applyAlignment="1"/>
    <xf numFmtId="0" fontId="9" fillId="2" borderId="4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/>
    </xf>
    <xf numFmtId="3" fontId="12" fillId="3" borderId="10" xfId="0" applyNumberFormat="1" applyFont="1" applyFill="1" applyBorder="1" applyAlignment="1">
      <alignment horizontal="center" vertical="center"/>
    </xf>
    <xf numFmtId="3" fontId="12" fillId="3" borderId="11" xfId="0" applyNumberFormat="1" applyFont="1" applyFill="1" applyBorder="1" applyAlignment="1">
      <alignment horizontal="center" vertical="center"/>
    </xf>
    <xf numFmtId="44" fontId="13" fillId="4" borderId="10" xfId="0" applyNumberFormat="1" applyFont="1" applyFill="1" applyBorder="1" applyAlignment="1">
      <alignment horizontal="center" vertical="center"/>
    </xf>
    <xf numFmtId="44" fontId="12" fillId="5" borderId="15" xfId="0" applyNumberFormat="1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3" fontId="12" fillId="3" borderId="6" xfId="0" applyNumberFormat="1" applyFont="1" applyFill="1" applyBorder="1" applyAlignment="1">
      <alignment horizontal="center" vertical="center"/>
    </xf>
    <xf numFmtId="3" fontId="12" fillId="3" borderId="5" xfId="0" applyNumberFormat="1" applyFont="1" applyFill="1" applyBorder="1" applyAlignment="1">
      <alignment horizontal="center" vertical="center"/>
    </xf>
    <xf numFmtId="44" fontId="13" fillId="4" borderId="6" xfId="0" applyNumberFormat="1" applyFont="1" applyFill="1" applyBorder="1" applyAlignment="1">
      <alignment horizontal="center" vertical="center"/>
    </xf>
    <xf numFmtId="44" fontId="12" fillId="5" borderId="3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3" fontId="12" fillId="3" borderId="16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44" fontId="12" fillId="5" borderId="20" xfId="0" applyNumberFormat="1" applyFont="1" applyFill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8" xfId="0" applyFont="1" applyFill="1" applyBorder="1" applyAlignment="1">
      <alignment vertical="center"/>
    </xf>
    <xf numFmtId="44" fontId="12" fillId="5" borderId="33" xfId="0" applyNumberFormat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0" fontId="13" fillId="6" borderId="12" xfId="0" applyFont="1" applyFill="1" applyBorder="1" applyAlignment="1">
      <alignment vertical="center"/>
    </xf>
    <xf numFmtId="0" fontId="13" fillId="6" borderId="13" xfId="0" applyFont="1" applyFill="1" applyBorder="1" applyAlignment="1">
      <alignment vertical="center"/>
    </xf>
    <xf numFmtId="0" fontId="13" fillId="6" borderId="14" xfId="0" applyFont="1" applyFill="1" applyBorder="1" applyAlignment="1">
      <alignment vertical="center"/>
    </xf>
    <xf numFmtId="0" fontId="10" fillId="2" borderId="32" xfId="0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vertical="center"/>
    </xf>
    <xf numFmtId="3" fontId="12" fillId="3" borderId="7" xfId="0" applyNumberFormat="1" applyFont="1" applyFill="1" applyBorder="1" applyAlignment="1">
      <alignment vertical="center"/>
    </xf>
    <xf numFmtId="3" fontId="12" fillId="3" borderId="3" xfId="0" applyNumberFormat="1" applyFont="1" applyFill="1" applyBorder="1" applyAlignment="1">
      <alignment vertical="center"/>
    </xf>
    <xf numFmtId="44" fontId="13" fillId="4" borderId="4" xfId="0" applyNumberFormat="1" applyFont="1" applyFill="1" applyBorder="1" applyAlignment="1">
      <alignment horizontal="center" vertical="center"/>
    </xf>
    <xf numFmtId="44" fontId="12" fillId="5" borderId="34" xfId="0" applyNumberFormat="1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3" fontId="12" fillId="3" borderId="12" xfId="0" applyNumberFormat="1" applyFont="1" applyFill="1" applyBorder="1" applyAlignment="1">
      <alignment horizontal="center" vertical="center"/>
    </xf>
    <xf numFmtId="44" fontId="13" fillId="6" borderId="12" xfId="0" applyNumberFormat="1" applyFont="1" applyFill="1" applyBorder="1" applyAlignment="1">
      <alignment horizontal="center" vertical="center"/>
    </xf>
    <xf numFmtId="44" fontId="12" fillId="5" borderId="30" xfId="0" applyNumberFormat="1" applyFont="1" applyFill="1" applyBorder="1" applyAlignment="1">
      <alignment vertical="center"/>
    </xf>
    <xf numFmtId="44" fontId="12" fillId="5" borderId="15" xfId="0" applyNumberFormat="1" applyFont="1" applyFill="1" applyBorder="1"/>
    <xf numFmtId="44" fontId="12" fillId="5" borderId="31" xfId="0" applyNumberFormat="1" applyFont="1" applyFill="1" applyBorder="1"/>
    <xf numFmtId="44" fontId="12" fillId="5" borderId="20" xfId="0" applyNumberFormat="1" applyFont="1" applyFill="1" applyBorder="1"/>
    <xf numFmtId="44" fontId="11" fillId="5" borderId="25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44" fontId="13" fillId="4" borderId="10" xfId="0" applyNumberFormat="1" applyFont="1" applyFill="1" applyBorder="1" applyAlignment="1" applyProtection="1">
      <alignment horizontal="center" vertical="center"/>
      <protection locked="0"/>
    </xf>
    <xf numFmtId="44" fontId="13" fillId="4" borderId="6" xfId="0" applyNumberFormat="1" applyFont="1" applyFill="1" applyBorder="1" applyAlignment="1" applyProtection="1">
      <alignment horizontal="center" vertical="center"/>
      <protection locked="0"/>
    </xf>
    <xf numFmtId="44" fontId="13" fillId="4" borderId="1" xfId="0" applyNumberFormat="1" applyFont="1" applyFill="1" applyBorder="1" applyAlignment="1" applyProtection="1">
      <alignment horizontal="center" vertical="center"/>
      <protection locked="0"/>
    </xf>
    <xf numFmtId="44" fontId="13" fillId="4" borderId="16" xfId="0" applyNumberFormat="1" applyFont="1" applyFill="1" applyBorder="1" applyAlignment="1" applyProtection="1">
      <alignment horizontal="center" vertical="center"/>
      <protection locked="0"/>
    </xf>
    <xf numFmtId="44" fontId="13" fillId="4" borderId="28" xfId="0" applyNumberFormat="1" applyFont="1" applyFill="1" applyBorder="1" applyAlignment="1" applyProtection="1">
      <alignment horizontal="center" vertical="center"/>
      <protection locked="0"/>
    </xf>
    <xf numFmtId="44" fontId="13" fillId="4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35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44" fontId="13" fillId="4" borderId="10" xfId="0" applyNumberFormat="1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</cellXfs>
  <cellStyles count="4">
    <cellStyle name="Euro" xfId="3"/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E13" sqref="E13"/>
    </sheetView>
  </sheetViews>
  <sheetFormatPr defaultColWidth="0" defaultRowHeight="15" zeroHeight="1" x14ac:dyDescent="0.25"/>
  <cols>
    <col min="1" max="1" width="10.42578125" style="1" customWidth="1"/>
    <col min="2" max="2" width="50.42578125" bestFit="1" customWidth="1"/>
    <col min="3" max="3" width="11" hidden="1" customWidth="1"/>
    <col min="4" max="4" width="12.7109375" hidden="1" customWidth="1"/>
    <col min="5" max="5" width="9.140625" style="1" customWidth="1"/>
    <col min="6" max="6" width="15.85546875" style="2" customWidth="1"/>
    <col min="7" max="8" width="9.7109375" style="2" customWidth="1"/>
    <col min="9" max="9" width="9.7109375" style="3" customWidth="1"/>
    <col min="10" max="10" width="22" bestFit="1" customWidth="1"/>
    <col min="11" max="11" width="0" hidden="1" customWidth="1"/>
    <col min="12" max="16384" width="9.140625" hidden="1"/>
  </cols>
  <sheetData>
    <row r="1" spans="1:10" ht="23.25" customHeight="1" x14ac:dyDescent="0.25">
      <c r="A1" s="94" t="s">
        <v>25</v>
      </c>
      <c r="B1" s="95"/>
      <c r="C1" s="95"/>
      <c r="D1" s="95"/>
      <c r="E1" s="95"/>
      <c r="F1" s="95"/>
      <c r="G1" s="95"/>
      <c r="H1" s="95"/>
      <c r="I1" s="95"/>
      <c r="J1" s="96"/>
    </row>
    <row r="2" spans="1:10" ht="78.75" customHeight="1" thickBot="1" x14ac:dyDescent="0.3">
      <c r="A2" s="60" t="s">
        <v>24</v>
      </c>
      <c r="B2" s="61"/>
      <c r="C2" s="61"/>
      <c r="D2" s="61"/>
      <c r="E2" s="61"/>
      <c r="F2" s="61"/>
      <c r="G2" s="61"/>
      <c r="H2" s="61"/>
      <c r="I2" s="61"/>
      <c r="J2" s="62"/>
    </row>
    <row r="3" spans="1:10" ht="16.5" x14ac:dyDescent="0.35">
      <c r="A3" s="90" t="s">
        <v>8</v>
      </c>
      <c r="B3" s="88" t="s">
        <v>2</v>
      </c>
      <c r="C3" s="10"/>
      <c r="D3" s="10"/>
      <c r="E3" s="68" t="s">
        <v>23</v>
      </c>
      <c r="F3" s="92" t="s">
        <v>18</v>
      </c>
      <c r="G3" s="70" t="s">
        <v>1</v>
      </c>
      <c r="H3" s="71"/>
      <c r="I3" s="72"/>
      <c r="J3" s="63" t="s">
        <v>17</v>
      </c>
    </row>
    <row r="4" spans="1:10" ht="48" customHeight="1" thickBot="1" x14ac:dyDescent="0.3">
      <c r="A4" s="91"/>
      <c r="B4" s="89"/>
      <c r="C4" s="11" t="s">
        <v>0</v>
      </c>
      <c r="D4" s="11" t="s">
        <v>6</v>
      </c>
      <c r="E4" s="69"/>
      <c r="F4" s="93"/>
      <c r="G4" s="53" t="s">
        <v>3</v>
      </c>
      <c r="H4" s="53" t="s">
        <v>4</v>
      </c>
      <c r="I4" s="53" t="s">
        <v>5</v>
      </c>
      <c r="J4" s="64"/>
    </row>
    <row r="5" spans="1:10" s="7" customFormat="1" x14ac:dyDescent="0.25">
      <c r="A5" s="82" t="s">
        <v>11</v>
      </c>
      <c r="B5" s="12" t="s">
        <v>12</v>
      </c>
      <c r="C5" s="13">
        <v>220</v>
      </c>
      <c r="D5" s="13">
        <v>11</v>
      </c>
      <c r="E5" s="14">
        <v>4000</v>
      </c>
      <c r="F5" s="54">
        <v>0</v>
      </c>
      <c r="G5" s="73" t="s">
        <v>7</v>
      </c>
      <c r="H5" s="74"/>
      <c r="I5" s="75"/>
      <c r="J5" s="16">
        <f>E5*F5</f>
        <v>0</v>
      </c>
    </row>
    <row r="6" spans="1:10" s="7" customFormat="1" x14ac:dyDescent="0.25">
      <c r="A6" s="83"/>
      <c r="B6" s="17" t="s">
        <v>13</v>
      </c>
      <c r="C6" s="18"/>
      <c r="D6" s="18"/>
      <c r="E6" s="19">
        <v>500</v>
      </c>
      <c r="F6" s="55">
        <v>0</v>
      </c>
      <c r="G6" s="76"/>
      <c r="H6" s="77"/>
      <c r="I6" s="78"/>
      <c r="J6" s="21">
        <f t="shared" ref="J6:J8" si="0">E6*F6</f>
        <v>0</v>
      </c>
    </row>
    <row r="7" spans="1:10" s="7" customFormat="1" ht="15.75" thickBot="1" x14ac:dyDescent="0.3">
      <c r="A7" s="84" t="s">
        <v>14</v>
      </c>
      <c r="B7" s="22" t="s">
        <v>15</v>
      </c>
      <c r="C7" s="23">
        <v>44</v>
      </c>
      <c r="D7" s="23">
        <v>4</v>
      </c>
      <c r="E7" s="24">
        <v>2000</v>
      </c>
      <c r="F7" s="56">
        <v>0</v>
      </c>
      <c r="G7" s="76"/>
      <c r="H7" s="77"/>
      <c r="I7" s="78"/>
      <c r="J7" s="21">
        <f t="shared" si="0"/>
        <v>0</v>
      </c>
    </row>
    <row r="8" spans="1:10" s="7" customFormat="1" ht="15.75" thickBot="1" x14ac:dyDescent="0.3">
      <c r="A8" s="85"/>
      <c r="B8" s="25" t="s">
        <v>16</v>
      </c>
      <c r="C8" s="23">
        <v>44</v>
      </c>
      <c r="D8" s="23">
        <v>4</v>
      </c>
      <c r="E8" s="23">
        <v>500</v>
      </c>
      <c r="F8" s="57">
        <v>0</v>
      </c>
      <c r="G8" s="79"/>
      <c r="H8" s="80"/>
      <c r="I8" s="81"/>
      <c r="J8" s="26">
        <f t="shared" si="0"/>
        <v>0</v>
      </c>
    </row>
    <row r="9" spans="1:10" s="7" customFormat="1" ht="15.75" hidden="1" thickBot="1" x14ac:dyDescent="0.3">
      <c r="A9" s="27"/>
      <c r="B9" s="17"/>
      <c r="C9" s="18">
        <v>220</v>
      </c>
      <c r="D9" s="18">
        <f>13</f>
        <v>13</v>
      </c>
      <c r="E9" s="19"/>
      <c r="F9" s="20">
        <v>0</v>
      </c>
      <c r="G9" s="28"/>
      <c r="H9" s="29"/>
      <c r="I9" s="30"/>
      <c r="J9" s="31">
        <f>F9*E9</f>
        <v>0</v>
      </c>
    </row>
    <row r="10" spans="1:10" s="7" customFormat="1" ht="15.75" hidden="1" thickBot="1" x14ac:dyDescent="0.3">
      <c r="A10" s="32"/>
      <c r="B10" s="33"/>
      <c r="C10" s="13">
        <v>220</v>
      </c>
      <c r="D10" s="13">
        <v>5</v>
      </c>
      <c r="E10" s="14"/>
      <c r="F10" s="15">
        <v>0</v>
      </c>
      <c r="G10" s="34"/>
      <c r="H10" s="35"/>
      <c r="I10" s="36"/>
      <c r="J10" s="21">
        <f>AVERAGE(F10:F10)*C10</f>
        <v>0</v>
      </c>
    </row>
    <row r="11" spans="1:10" s="7" customFormat="1" ht="15.75" hidden="1" thickBot="1" x14ac:dyDescent="0.3">
      <c r="A11" s="37"/>
      <c r="B11" s="11"/>
      <c r="C11" s="38">
        <v>120</v>
      </c>
      <c r="D11" s="39"/>
      <c r="E11" s="40"/>
      <c r="F11" s="41">
        <v>0</v>
      </c>
      <c r="G11" s="28"/>
      <c r="H11" s="29"/>
      <c r="I11" s="30"/>
      <c r="J11" s="42">
        <f>AVERAGE(F11:F11)*C11</f>
        <v>0</v>
      </c>
    </row>
    <row r="12" spans="1:10" s="7" customFormat="1" ht="18.75" customHeight="1" thickBot="1" x14ac:dyDescent="0.3">
      <c r="A12" s="43">
        <v>2</v>
      </c>
      <c r="B12" s="44" t="s">
        <v>10</v>
      </c>
      <c r="C12" s="45">
        <v>50</v>
      </c>
      <c r="D12" s="45">
        <v>2</v>
      </c>
      <c r="E12" s="46">
        <v>500</v>
      </c>
      <c r="F12" s="47" t="s">
        <v>7</v>
      </c>
      <c r="G12" s="58">
        <v>0</v>
      </c>
      <c r="H12" s="58">
        <v>0</v>
      </c>
      <c r="I12" s="59">
        <v>0</v>
      </c>
      <c r="J12" s="48">
        <f>E12*((0.5*G12)+(0.25*H12)+(0.25*I12))</f>
        <v>0</v>
      </c>
    </row>
    <row r="13" spans="1:10" ht="15.75" customHeight="1" thickBot="1" x14ac:dyDescent="0.4">
      <c r="A13" s="87">
        <v>3</v>
      </c>
      <c r="B13" s="33" t="s">
        <v>9</v>
      </c>
      <c r="C13" s="33"/>
      <c r="D13" s="33"/>
      <c r="E13" s="13">
        <v>1</v>
      </c>
      <c r="F13" s="86">
        <v>0</v>
      </c>
      <c r="G13" s="86"/>
      <c r="H13" s="86"/>
      <c r="I13" s="86"/>
      <c r="J13" s="49">
        <f>F13*E13</f>
        <v>0</v>
      </c>
    </row>
    <row r="14" spans="1:10" ht="15.75" customHeight="1" thickBot="1" x14ac:dyDescent="0.4">
      <c r="A14" s="83"/>
      <c r="B14" s="22" t="s">
        <v>19</v>
      </c>
      <c r="C14" s="22"/>
      <c r="D14" s="22"/>
      <c r="E14" s="24">
        <v>1</v>
      </c>
      <c r="F14" s="86">
        <v>0</v>
      </c>
      <c r="G14" s="86"/>
      <c r="H14" s="86"/>
      <c r="I14" s="86"/>
      <c r="J14" s="50">
        <f t="shared" ref="J14:J15" si="1">F14*E14</f>
        <v>0</v>
      </c>
    </row>
    <row r="15" spans="1:10" ht="15" customHeight="1" thickBot="1" x14ac:dyDescent="0.4">
      <c r="A15" s="83"/>
      <c r="B15" s="22" t="s">
        <v>20</v>
      </c>
      <c r="C15" s="22"/>
      <c r="D15" s="22"/>
      <c r="E15" s="24">
        <v>1</v>
      </c>
      <c r="F15" s="86">
        <v>0</v>
      </c>
      <c r="G15" s="86"/>
      <c r="H15" s="86"/>
      <c r="I15" s="86"/>
      <c r="J15" s="50">
        <f t="shared" si="1"/>
        <v>0</v>
      </c>
    </row>
    <row r="16" spans="1:10" ht="15.75" customHeight="1" thickBot="1" x14ac:dyDescent="0.4">
      <c r="A16" s="85"/>
      <c r="B16" s="25" t="s">
        <v>21</v>
      </c>
      <c r="C16" s="25"/>
      <c r="D16" s="25"/>
      <c r="E16" s="23">
        <v>1</v>
      </c>
      <c r="F16" s="86">
        <v>0</v>
      </c>
      <c r="G16" s="86"/>
      <c r="H16" s="86"/>
      <c r="I16" s="86"/>
      <c r="J16" s="51">
        <f>F16*E16</f>
        <v>0</v>
      </c>
    </row>
    <row r="17" spans="1:10" ht="35.25" customHeight="1" thickBot="1" x14ac:dyDescent="0.3">
      <c r="A17" s="65" t="s">
        <v>22</v>
      </c>
      <c r="B17" s="66"/>
      <c r="C17" s="66"/>
      <c r="D17" s="66"/>
      <c r="E17" s="66"/>
      <c r="F17" s="66"/>
      <c r="G17" s="66"/>
      <c r="H17" s="66"/>
      <c r="I17" s="67"/>
      <c r="J17" s="52">
        <f>SUM(J5:J16)</f>
        <v>0</v>
      </c>
    </row>
    <row r="18" spans="1:10" ht="30.75" hidden="1" customHeight="1" x14ac:dyDescent="0.25">
      <c r="A18" s="8"/>
    </row>
    <row r="19" spans="1:10" hidden="1" x14ac:dyDescent="0.25"/>
    <row r="20" spans="1:10" hidden="1" x14ac:dyDescent="0.25"/>
    <row r="21" spans="1:10" hidden="1" x14ac:dyDescent="0.25"/>
    <row r="22" spans="1:10" hidden="1" x14ac:dyDescent="0.25">
      <c r="C22" s="4"/>
    </row>
    <row r="23" spans="1:10" hidden="1" x14ac:dyDescent="0.25">
      <c r="C23" s="4"/>
    </row>
    <row r="24" spans="1:10" hidden="1" x14ac:dyDescent="0.25">
      <c r="C24" s="4"/>
    </row>
    <row r="25" spans="1:10" hidden="1" x14ac:dyDescent="0.25">
      <c r="C25" s="4"/>
    </row>
    <row r="26" spans="1:10" hidden="1" x14ac:dyDescent="0.25">
      <c r="C26" s="4"/>
    </row>
    <row r="27" spans="1:10" hidden="1" x14ac:dyDescent="0.25">
      <c r="C27" s="4"/>
    </row>
    <row r="28" spans="1:10" hidden="1" x14ac:dyDescent="0.25">
      <c r="C28" s="4"/>
    </row>
    <row r="29" spans="1:10" hidden="1" x14ac:dyDescent="0.25">
      <c r="C29" s="4"/>
    </row>
    <row r="30" spans="1:10" hidden="1" x14ac:dyDescent="0.25">
      <c r="C30" s="4"/>
    </row>
    <row r="31" spans="1:10" hidden="1" x14ac:dyDescent="0.25">
      <c r="C31" s="5"/>
    </row>
    <row r="32" spans="1:10" hidden="1" x14ac:dyDescent="0.25">
      <c r="C32" s="5"/>
    </row>
    <row r="33" spans="3:9" hidden="1" x14ac:dyDescent="0.25">
      <c r="C33" s="6"/>
      <c r="I33" s="9"/>
    </row>
    <row r="34" spans="3:9" hidden="1" x14ac:dyDescent="0.25"/>
    <row r="35" spans="3:9" hidden="1" x14ac:dyDescent="0.25"/>
    <row r="36" spans="3:9" hidden="1" x14ac:dyDescent="0.25"/>
  </sheetData>
  <sheetProtection password="D585" sheet="1" objects="1" scenarios="1"/>
  <mergeCells count="17">
    <mergeCell ref="F15:I15"/>
    <mergeCell ref="A1:J1"/>
    <mergeCell ref="A2:J2"/>
    <mergeCell ref="J3:J4"/>
    <mergeCell ref="A17:I17"/>
    <mergeCell ref="E3:E4"/>
    <mergeCell ref="G3:I3"/>
    <mergeCell ref="G5:I8"/>
    <mergeCell ref="A5:A6"/>
    <mergeCell ref="A7:A8"/>
    <mergeCell ref="F13:I13"/>
    <mergeCell ref="F16:I16"/>
    <mergeCell ref="A13:A16"/>
    <mergeCell ref="B3:B4"/>
    <mergeCell ref="A3:A4"/>
    <mergeCell ref="F3:F4"/>
    <mergeCell ref="F14:I14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Klaassen</dc:creator>
  <cp:lastModifiedBy>Nick Moerland</cp:lastModifiedBy>
  <cp:lastPrinted>2016-08-16T14:21:22Z</cp:lastPrinted>
  <dcterms:created xsi:type="dcterms:W3CDTF">2016-06-13T13:18:48Z</dcterms:created>
  <dcterms:modified xsi:type="dcterms:W3CDTF">2016-09-06T14:38:18Z</dcterms:modified>
</cp:coreProperties>
</file>