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autoCompressPictures="0"/>
  <bookViews>
    <workbookView xWindow="-27210" yWindow="0" windowWidth="27210" windowHeight="15360"/>
  </bookViews>
  <sheets>
    <sheet name="Reprografische opdrachten" sheetId="1" r:id="rId1"/>
  </sheets>
  <definedNames>
    <definedName name="_xlnm.Print_Area" localSheetId="0">'Reprografische opdrachten'!$A$4:$D$100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9" i="1"/>
  <c r="D88"/>
  <c r="D77"/>
  <c r="D79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82"/>
  <c r="D83"/>
  <c r="D84"/>
  <c r="D85"/>
  <c r="D86"/>
  <c r="D87"/>
  <c r="D91"/>
  <c r="D95"/>
  <c r="D96"/>
  <c r="D97"/>
  <c r="D98"/>
  <c r="D100"/>
</calcChain>
</file>

<file path=xl/sharedStrings.xml><?xml version="1.0" encoding="utf-8"?>
<sst xmlns="http://schemas.openxmlformats.org/spreadsheetml/2006/main" count="101" uniqueCount="100">
  <si>
    <t>Naam Inschrijver:  &lt;&lt;&gt;&gt;</t>
  </si>
  <si>
    <t>Omschrijving</t>
  </si>
  <si>
    <t>Prijs per eenheid</t>
  </si>
  <si>
    <t>Lamineren A3, 125 micron</t>
  </si>
  <si>
    <t>Lamineren A4, 125 micron</t>
  </si>
  <si>
    <t>Nieten met 1 nietje per set, machinaal</t>
  </si>
  <si>
    <t>Nieten met 2 nietjes per set, machinaal</t>
  </si>
  <si>
    <t>TOTAAL</t>
  </si>
  <si>
    <t>WEGING</t>
  </si>
  <si>
    <t>Proefopdrachten</t>
  </si>
  <si>
    <t>Reprografische leveringen</t>
  </si>
  <si>
    <t>Kosten (fictieve eenheden x prijs per eenheid)</t>
  </si>
  <si>
    <t>Prijs gehele opdracht, excl. BTW</t>
  </si>
  <si>
    <t>Spiraliseren metaal (diverse kleuren) &lt; 10mm</t>
  </si>
  <si>
    <t>Spiraliseren metaal (diverse kleuren) &gt; 20mm</t>
  </si>
  <si>
    <t>Spiraliseren metaal (diverse kleuren) 10mm -&lt; 20mm</t>
  </si>
  <si>
    <t>wegingsfactor</t>
  </si>
  <si>
    <t>Lijmen met bindstrip A4 &lt;25 vel</t>
  </si>
  <si>
    <t>Lijmen met bindstrip A4 25 &lt;&gt; 50 vel</t>
  </si>
  <si>
    <t>Lijmen met bindstrip A4 &gt; 50 vel</t>
  </si>
  <si>
    <t>Totaal ten behoeve van het criterium prijs (reproleveringen en proefopdrachten)</t>
  </si>
  <si>
    <t>Totaal voor ALLE proefopdrachten x weging</t>
  </si>
  <si>
    <t>NOTE: inschrijver dient alle onderstaande GROENE cellen in te vullen op dit werkblad</t>
  </si>
  <si>
    <t>Tip: start bij cel C.8 en gebruik uw TAB-toets om de volgende cel in te vullen, zo vergeet u geen cel!</t>
  </si>
  <si>
    <t>Afdruk full colour A3 enkelz  (dubbelzijdig = 2x prijs enkelzijdig) EXCLUSIEF PAPIER</t>
  </si>
  <si>
    <t>Afdruk full colour A4 enkelz (dubbelzijdig = 2x prijs enkelzijdig) EXCLUSIEF PAPIER</t>
  </si>
  <si>
    <t>Afdruk Zwart/Wit A3 enkelz (dubbelzijdig = 2x prijs enkelzijdig) EXCLUSIEF PAPIER</t>
  </si>
  <si>
    <t>Afdruk Zwart/Wit A4 enkelz (dubbelzijdig = 2x prijs enkelzijdig) EXCLUSIEF PAPIER</t>
  </si>
  <si>
    <t>Maken backup op CD-Rom (per CD)</t>
  </si>
  <si>
    <t>Vouwen en nieten van A4 naar A5 (2 nietjes in de rug) minimaal 20 vel</t>
  </si>
  <si>
    <t>Spiraliseren met kunststof &lt; 10mm</t>
  </si>
  <si>
    <t>Spiraliseren met kunststof &gt; 20mm</t>
  </si>
  <si>
    <t>Spiraliseren met kunststof 10mm -&lt; 20mm</t>
  </si>
  <si>
    <t>Boren 4 gaats per A4 vel</t>
  </si>
  <si>
    <t>Vel gekleurd papier 80 grams A4(A3 prijs = 2x de A4 prijs)</t>
  </si>
  <si>
    <t>Vel gekleurd papier 120 grams A4 (A3 prijs = 2x de A4 prijs)</t>
  </si>
  <si>
    <t>Vel gekleurd papier 160 grams A4(A3 prijs = 2x de A4 prijs)</t>
  </si>
  <si>
    <t>OPTIONEEL</t>
  </si>
  <si>
    <t>Wegingsfactor</t>
  </si>
  <si>
    <t>REPROLEVERINGEN</t>
  </si>
  <si>
    <t>Totaal OPTIONEEL</t>
  </si>
  <si>
    <t>TOTAALSOM REPROLEVERINGEN (incl. optioneel)</t>
  </si>
  <si>
    <t>Vel mat papier 120 grams A4 WIT (A3 prijs = 2x de A4 prijs)</t>
  </si>
  <si>
    <t>Vel mat papier standaard 80 gr A4 (A3 prijs = 2x de A4 prijs)</t>
  </si>
  <si>
    <t>Vel mat papier standaard 80 gr A4 23 gaats (A3 prijs = 2x de A4 prijs)</t>
  </si>
  <si>
    <t>Vel mat papier standaard 80 gr A4 2 gaats (A3 prijs = 2x de A4 prijs)</t>
  </si>
  <si>
    <t>Vel mat papier standaard 80 gr A4 4 gaats (A3 prijs = 2x de A4 prijs)</t>
  </si>
  <si>
    <t>Inschrijver dient een prijsopbouw (specificatie van de opdrachten) bij haar prijzenblad mee te leveren, hieruit is duidelijk te herleiden hoe de prijs van de opdracht tot stand is gekomen.</t>
  </si>
  <si>
    <t>Minuten nabewerken (snijden sorteren e.d.) per minuut</t>
  </si>
  <si>
    <t>Squareback (rechte rug met twee nietjes in de rug, exclusief omslag)</t>
  </si>
  <si>
    <t>Schoonsnijden per boekwerk (rondom snijden, 3 sneden)</t>
  </si>
  <si>
    <t>Vel glad papier 90 gram A4 WIT (A3 prijs = 2x de A4 prijs)</t>
  </si>
  <si>
    <t>Vel glad papier 100 gram A4 WIT (A3 prijs = 2x de A4 prijs)</t>
  </si>
  <si>
    <t>Vel glad papier 120 gram A4 WIT (A3 prijs = 2x de A4 prijs)</t>
  </si>
  <si>
    <t>Vel glad papier 160 gram A4 WIT (A3 prijs = 2x de A4 prijs)</t>
  </si>
  <si>
    <t>Vel glad papier 200 gram A4 WIT (A3 prijs = 2x de A4 prijs)</t>
  </si>
  <si>
    <t>Vel glad papier 250 gram A4 WIT (A3 prijs = 2x de A4 prijs)</t>
  </si>
  <si>
    <t>Vel mat papier 100 grams A4 WIT (A3 prijs = 2x de A4 prijs)</t>
  </si>
  <si>
    <t>Vel mat papier 200 grams A4 WIT (A3 prijs = 2x de A4 prijs)</t>
  </si>
  <si>
    <t>Vel mat papier 160 grams A4 WIT (A3 prijs = 2x de A4 prijs)</t>
  </si>
  <si>
    <t>Vel mat papier 250 grams A4 WIT (A3 prijs = 2x de A4 prijs)</t>
  </si>
  <si>
    <t>Kaften voorzien van 3 breedte rillen, prijs per RIL</t>
  </si>
  <si>
    <t>Transparant A4, 190u</t>
  </si>
  <si>
    <t>Transparant A3, 190u</t>
  </si>
  <si>
    <t>Prijzenblad en productspecificaties BUCH</t>
  </si>
  <si>
    <t>BUCH - proefopdracht 1 (5 x print)</t>
  </si>
  <si>
    <t>BUCH - proefopdracht 2 (5x print)</t>
  </si>
  <si>
    <t>BUCH - proefopdracht 3 (5x print)</t>
  </si>
  <si>
    <t>eis 75: Kosten opslagruimte per maand (voor drie pallets)</t>
  </si>
  <si>
    <t>Afdruk A0 full color, 100 grams mat wit papier</t>
  </si>
  <si>
    <t>Afdruk A0 zwart-wit, 100 grams mat wit papier</t>
  </si>
  <si>
    <t>Afdruk A0 full color, 100 grams glans wit papier</t>
  </si>
  <si>
    <t>Afdruk A0 zwart-wit, 100 grams glans wit papier</t>
  </si>
  <si>
    <t>Afdruk A1 full color, 100 grams mat wit papier</t>
  </si>
  <si>
    <t>Afdruk A1 zwart-wit, 100 grams mat wit papier</t>
  </si>
  <si>
    <t>Afdruk A1 full color, 100 grams glans wit papier</t>
  </si>
  <si>
    <t>Afdruk A1 zwart-wit, 100 grams glans wit papier</t>
  </si>
  <si>
    <t>Afdruk A2 full color, 100 grams mat wit papier</t>
  </si>
  <si>
    <t>Afdruk A2 zwart-wit, 100 grams mat wit papier</t>
  </si>
  <si>
    <t>Afdruk A2 full color, 100 grams glans wit papier</t>
  </si>
  <si>
    <t>Afdruk A2 zwart-wit, 100 grams glans wit papier</t>
  </si>
  <si>
    <t>Garenloos binden, exclusief omslag</t>
  </si>
  <si>
    <t>Vouwen C-vouw, per vouw</t>
  </si>
  <si>
    <t>Vouwen V-vouw, per vouw</t>
  </si>
  <si>
    <t>Vouwen Z-vouw, per vouw</t>
  </si>
  <si>
    <t xml:space="preserve">Vouwen en nieten van A3 naar A4 (2 nietjes in de rug) minimaal 20 vel </t>
  </si>
  <si>
    <t>Scannen (niet kopiëren)  full color en zwart A4 per pagina naar PDF</t>
  </si>
  <si>
    <t>Personaliseren 1 A4 enkelzijdig zwart wit A4 EXCLUSIEF PAPIER</t>
  </si>
  <si>
    <t>Personaliseren 1 A4 enkelzijdig full color wit A4 EXCLUSIEF PAPIER</t>
  </si>
  <si>
    <t>Personaliseren 1 A4 bijsluiter enkelzijdig zwart wit A4 EXCLUSIEF PAPIER (per bijsluiter)</t>
  </si>
  <si>
    <t>Personaliseren 1 A4 bijsluiter enkelzijdig full color wit A4 EXCLUSIEF PAPIER (per bijsluiter)</t>
  </si>
  <si>
    <t>Couverteren 1 A4 brief in 1 C5 envelop (alleen de machinale handeling)</t>
  </si>
  <si>
    <t>Couverteren 1 A4 brief en 1 bijsluiter in 1 C5 envelop (alleen de machinale handeling)</t>
  </si>
  <si>
    <t>Couverteren 1 A4 brief en 2 bijsluiters in 1 C5 envelop (alleen de machinale handeling)</t>
  </si>
  <si>
    <t>eis 52: Voorbereidingskosten mailing samenvoegen bestanden per opdracht (mergen)</t>
  </si>
  <si>
    <t>eis 49: Kosten per haal- en levermoment (1 rit) op Locatie gemeente Bergen</t>
  </si>
  <si>
    <t>eis 49: Kosten per haal- en levermoment (1 rit) op Locatie gemeente Uitgeest</t>
  </si>
  <si>
    <t>eis 49: Kosten per haal- en levermoment (1 rit) op Locatie gemeente Castricum</t>
  </si>
  <si>
    <t>eis 49: Kosten per haal- en levermoment (1 rit) op Locatie gemeente Heiloo</t>
  </si>
  <si>
    <r>
      <t xml:space="preserve">Kosten </t>
    </r>
    <r>
      <rPr>
        <sz val="10"/>
        <color rgb="FFFF0000"/>
        <rFont val="Verdana"/>
        <family val="2"/>
      </rPr>
      <t>CODE ROOD</t>
    </r>
    <r>
      <rPr>
        <sz val="10"/>
        <color theme="1"/>
        <rFont val="Verdana"/>
        <family val="2"/>
      </rPr>
      <t xml:space="preserve"> per opdracht</t>
    </r>
  </si>
</sst>
</file>

<file path=xl/styles.xml><?xml version="1.0" encoding="utf-8"?>
<styleSheet xmlns="http://schemas.openxmlformats.org/spreadsheetml/2006/main">
  <numFmts count="10">
    <numFmt numFmtId="7" formatCode="&quot;€&quot;\ #,##0.00;&quot;€&quot;\ \-#,##0.00"/>
    <numFmt numFmtId="43" formatCode="_ * #,##0.00_ ;_ * \-#,##0.00_ ;_ * &quot;-&quot;??_ ;_ @_ "/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&quot;€&quot;\ #,##0.00_-"/>
    <numFmt numFmtId="168" formatCode="&quot;€&quot;\ #,##0.00"/>
    <numFmt numFmtId="169" formatCode="#,##0_ ;\-#,##0\ "/>
    <numFmt numFmtId="170" formatCode="#,##0.0000_ ;\-#,##0.0000\ "/>
    <numFmt numFmtId="171" formatCode="&quot;€&quot;\ #,##0.0000"/>
  </numFmts>
  <fonts count="30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6"/>
      <color theme="1"/>
      <name val="Verdana"/>
      <family val="2"/>
    </font>
    <font>
      <b/>
      <sz val="12"/>
      <color indexed="8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b/>
      <i/>
      <sz val="11"/>
      <color theme="1"/>
      <name val="Verdana"/>
      <family val="2"/>
    </font>
    <font>
      <b/>
      <i/>
      <sz val="14"/>
      <color theme="1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4531">
    <xf numFmtId="0" fontId="0" fillId="0" borderId="0"/>
    <xf numFmtId="43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164" fontId="19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3" fontId="16" fillId="0" borderId="0" xfId="0" applyNumberFormat="1" applyFont="1" applyFill="1" applyBorder="1" applyAlignment="1" applyProtection="1">
      <alignment horizontal="left" vertical="center"/>
    </xf>
    <xf numFmtId="7" fontId="23" fillId="9" borderId="11" xfId="0" applyNumberFormat="1" applyFont="1" applyFill="1" applyBorder="1" applyAlignment="1" applyProtection="1">
      <alignment horizontal="center" vertical="center"/>
    </xf>
    <xf numFmtId="0" fontId="24" fillId="10" borderId="0" xfId="0" applyFont="1" applyFill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5" fillId="10" borderId="0" xfId="0" applyFont="1" applyFill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167" fontId="2" fillId="7" borderId="9" xfId="0" applyNumberFormat="1" applyFont="1" applyFill="1" applyBorder="1" applyAlignment="1" applyProtection="1">
      <alignment horizontal="center" vertical="center"/>
    </xf>
    <xf numFmtId="0" fontId="7" fillId="8" borderId="0" xfId="0" applyFont="1" applyFill="1" applyAlignment="1" applyProtection="1">
      <alignment horizontal="left" vertical="center"/>
    </xf>
    <xf numFmtId="167" fontId="7" fillId="11" borderId="9" xfId="0" applyNumberFormat="1" applyFont="1" applyFill="1" applyBorder="1" applyAlignment="1" applyProtection="1">
      <alignment horizontal="center" vertical="center"/>
    </xf>
    <xf numFmtId="167" fontId="7" fillId="0" borderId="0" xfId="0" applyNumberFormat="1" applyFont="1" applyFill="1" applyBorder="1" applyAlignment="1" applyProtection="1">
      <alignment horizontal="center" vertical="center"/>
    </xf>
    <xf numFmtId="165" fontId="7" fillId="6" borderId="13" xfId="0" applyNumberFormat="1" applyFont="1" applyFill="1" applyBorder="1" applyAlignment="1" applyProtection="1">
      <alignment horizontal="left" vertical="center"/>
    </xf>
    <xf numFmtId="164" fontId="7" fillId="6" borderId="14" xfId="0" applyNumberFormat="1" applyFont="1" applyFill="1" applyBorder="1" applyAlignment="1" applyProtection="1">
      <alignment horizontal="center" vertical="center"/>
    </xf>
    <xf numFmtId="165" fontId="27" fillId="9" borderId="6" xfId="0" applyNumberFormat="1" applyFont="1" applyFill="1" applyBorder="1" applyAlignment="1" applyProtection="1">
      <alignment horizontal="left" vertical="center"/>
    </xf>
    <xf numFmtId="164" fontId="27" fillId="9" borderId="9" xfId="0" applyNumberFormat="1" applyFont="1" applyFill="1" applyBorder="1" applyAlignment="1" applyProtection="1">
      <alignment horizontal="center" vertical="center"/>
    </xf>
    <xf numFmtId="169" fontId="2" fillId="0" borderId="1" xfId="0" applyNumberFormat="1" applyFont="1" applyBorder="1" applyAlignment="1" applyProtection="1">
      <alignment horizontal="right" vertical="center"/>
    </xf>
    <xf numFmtId="169" fontId="2" fillId="8" borderId="1" xfId="0" applyNumberFormat="1" applyFont="1" applyFill="1" applyBorder="1" applyAlignment="1" applyProtection="1">
      <alignment horizontal="right" vertical="center"/>
    </xf>
    <xf numFmtId="169" fontId="2" fillId="0" borderId="8" xfId="0" applyNumberFormat="1" applyFont="1" applyBorder="1" applyAlignment="1" applyProtection="1">
      <alignment horizontal="right" vertical="center"/>
    </xf>
    <xf numFmtId="167" fontId="2" fillId="7" borderId="18" xfId="0" applyNumberFormat="1" applyFont="1" applyFill="1" applyBorder="1" applyAlignment="1" applyProtection="1">
      <alignment horizontal="center" vertical="center"/>
    </xf>
    <xf numFmtId="3" fontId="9" fillId="8" borderId="1" xfId="0" applyNumberFormat="1" applyFont="1" applyFill="1" applyBorder="1" applyAlignment="1" applyProtection="1">
      <alignment horizontal="right" vertical="center"/>
    </xf>
    <xf numFmtId="167" fontId="2" fillId="0" borderId="9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vertical="center"/>
    </xf>
    <xf numFmtId="0" fontId="2" fillId="8" borderId="7" xfId="0" applyFont="1" applyFill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0" fontId="7" fillId="7" borderId="3" xfId="0" applyFont="1" applyFill="1" applyBorder="1" applyAlignment="1" applyProtection="1">
      <alignment vertical="center"/>
    </xf>
    <xf numFmtId="170" fontId="9" fillId="7" borderId="6" xfId="0" applyNumberFormat="1" applyFont="1" applyFill="1" applyBorder="1" applyAlignment="1" applyProtection="1">
      <alignment vertical="center"/>
    </xf>
    <xf numFmtId="170" fontId="9" fillId="11" borderId="6" xfId="0" applyNumberFormat="1" applyFont="1" applyFill="1" applyBorder="1" applyAlignment="1" applyProtection="1">
      <alignment vertical="center"/>
    </xf>
    <xf numFmtId="170" fontId="9" fillId="0" borderId="0" xfId="0" applyNumberFormat="1" applyFont="1" applyFill="1" applyBorder="1" applyAlignment="1" applyProtection="1">
      <alignment vertical="center"/>
    </xf>
    <xf numFmtId="170" fontId="9" fillId="7" borderId="5" xfId="0" applyNumberFormat="1" applyFont="1" applyFill="1" applyBorder="1" applyAlignment="1" applyProtection="1">
      <alignment vertical="center"/>
    </xf>
    <xf numFmtId="0" fontId="7" fillId="11" borderId="3" xfId="0" applyFont="1" applyFill="1" applyBorder="1" applyAlignment="1" applyProtection="1">
      <alignment vertical="center"/>
    </xf>
    <xf numFmtId="170" fontId="8" fillId="11" borderId="6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 applyProtection="1">
      <alignment vertical="center"/>
    </xf>
    <xf numFmtId="170" fontId="9" fillId="0" borderId="6" xfId="0" applyNumberFormat="1" applyFont="1" applyFill="1" applyBorder="1" applyAlignment="1" applyProtection="1">
      <alignment vertical="center"/>
    </xf>
    <xf numFmtId="166" fontId="25" fillId="10" borderId="0" xfId="1" applyNumberFormat="1" applyFont="1" applyFill="1" applyAlignment="1" applyProtection="1">
      <alignment horizontal="right" vertical="center"/>
    </xf>
    <xf numFmtId="166" fontId="24" fillId="10" borderId="0" xfId="1" applyNumberFormat="1" applyFont="1" applyFill="1" applyAlignment="1" applyProtection="1">
      <alignment horizontal="right" vertical="center"/>
    </xf>
    <xf numFmtId="166" fontId="2" fillId="0" borderId="0" xfId="1" applyNumberFormat="1" applyFont="1" applyAlignment="1" applyProtection="1">
      <alignment horizontal="right" vertical="center"/>
    </xf>
    <xf numFmtId="169" fontId="3" fillId="4" borderId="1" xfId="1" applyNumberFormat="1" applyFont="1" applyFill="1" applyBorder="1" applyAlignment="1" applyProtection="1">
      <alignment horizontal="right" vertical="center"/>
    </xf>
    <xf numFmtId="169" fontId="2" fillId="11" borderId="6" xfId="0" applyNumberFormat="1" applyFont="1" applyFill="1" applyBorder="1" applyAlignment="1" applyProtection="1">
      <alignment horizontal="right" vertical="center"/>
    </xf>
    <xf numFmtId="169" fontId="2" fillId="0" borderId="0" xfId="0" applyNumberFormat="1" applyFont="1" applyFill="1" applyBorder="1" applyAlignment="1" applyProtection="1">
      <alignment horizontal="right" vertical="center"/>
    </xf>
    <xf numFmtId="166" fontId="7" fillId="6" borderId="13" xfId="1" applyNumberFormat="1" applyFont="1" applyFill="1" applyBorder="1" applyAlignment="1" applyProtection="1">
      <alignment horizontal="right" vertical="center"/>
    </xf>
    <xf numFmtId="169" fontId="7" fillId="11" borderId="6" xfId="0" applyNumberFormat="1" applyFont="1" applyFill="1" applyBorder="1" applyAlignment="1" applyProtection="1">
      <alignment horizontal="right" vertical="center"/>
    </xf>
    <xf numFmtId="169" fontId="2" fillId="0" borderId="6" xfId="0" applyNumberFormat="1" applyFont="1" applyFill="1" applyBorder="1" applyAlignment="1" applyProtection="1">
      <alignment horizontal="right" vertical="center"/>
    </xf>
    <xf numFmtId="166" fontId="27" fillId="9" borderId="6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right" vertical="center"/>
    </xf>
    <xf numFmtId="169" fontId="28" fillId="7" borderId="6" xfId="0" applyNumberFormat="1" applyFont="1" applyFill="1" applyBorder="1" applyAlignment="1" applyProtection="1">
      <alignment horizontal="right" vertical="center"/>
    </xf>
    <xf numFmtId="169" fontId="28" fillId="7" borderId="5" xfId="0" applyNumberFormat="1" applyFont="1" applyFill="1" applyBorder="1" applyAlignment="1" applyProtection="1">
      <alignment horizontal="right" vertical="center"/>
    </xf>
    <xf numFmtId="171" fontId="9" fillId="5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vertical="center"/>
    </xf>
    <xf numFmtId="167" fontId="2" fillId="8" borderId="17" xfId="0" applyNumberFormat="1" applyFont="1" applyFill="1" applyBorder="1" applyAlignment="1" applyProtection="1">
      <alignment horizontal="center" vertical="center"/>
    </xf>
    <xf numFmtId="0" fontId="9" fillId="8" borderId="7" xfId="0" applyFont="1" applyFill="1" applyBorder="1" applyAlignment="1" applyProtection="1">
      <alignment vertical="center"/>
    </xf>
    <xf numFmtId="0" fontId="20" fillId="11" borderId="3" xfId="3" applyFont="1" applyFill="1" applyBorder="1" applyAlignment="1" applyProtection="1">
      <alignment horizontal="left" vertical="center"/>
    </xf>
    <xf numFmtId="0" fontId="20" fillId="0" borderId="0" xfId="3" applyFont="1" applyFill="1" applyBorder="1" applyAlignment="1" applyProtection="1">
      <alignment horizontal="left" vertical="center"/>
    </xf>
    <xf numFmtId="0" fontId="8" fillId="6" borderId="12" xfId="3" applyFont="1" applyFill="1" applyBorder="1" applyAlignment="1" applyProtection="1">
      <alignment horizontal="left" vertical="center"/>
    </xf>
    <xf numFmtId="0" fontId="27" fillId="9" borderId="3" xfId="3" applyFont="1" applyFill="1" applyBorder="1" applyAlignment="1" applyProtection="1">
      <alignment horizontal="left" vertical="center"/>
    </xf>
    <xf numFmtId="0" fontId="3" fillId="6" borderId="7" xfId="0" applyFont="1" applyFill="1" applyBorder="1" applyAlignment="1" applyProtection="1">
      <alignment horizontal="left" vertical="center"/>
    </xf>
    <xf numFmtId="0" fontId="3" fillId="6" borderId="1" xfId="0" applyFont="1" applyFill="1" applyBorder="1" applyAlignment="1" applyProtection="1">
      <alignment horizontal="center" vertical="center"/>
    </xf>
    <xf numFmtId="0" fontId="3" fillId="6" borderId="17" xfId="0" applyFont="1" applyFill="1" applyBorder="1" applyAlignment="1" applyProtection="1">
      <alignment horizontal="center" vertical="center"/>
    </xf>
    <xf numFmtId="0" fontId="2" fillId="7" borderId="19" xfId="0" applyFont="1" applyFill="1" applyBorder="1" applyAlignment="1" applyProtection="1">
      <alignment horizontal="left" vertical="center"/>
    </xf>
    <xf numFmtId="3" fontId="28" fillId="7" borderId="4" xfId="0" applyNumberFormat="1" applyFont="1" applyFill="1" applyBorder="1" applyAlignment="1" applyProtection="1">
      <alignment horizontal="center" vertical="center"/>
    </xf>
    <xf numFmtId="168" fontId="4" fillId="7" borderId="4" xfId="0" applyNumberFormat="1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left" vertical="center"/>
    </xf>
    <xf numFmtId="167" fontId="3" fillId="6" borderId="3" xfId="0" applyNumberFormat="1" applyFont="1" applyFill="1" applyBorder="1" applyAlignment="1" applyProtection="1">
      <alignment horizontal="right" vertical="center"/>
    </xf>
    <xf numFmtId="0" fontId="28" fillId="6" borderId="6" xfId="0" applyFont="1" applyFill="1" applyBorder="1" applyAlignment="1" applyProtection="1">
      <alignment horizontal="left" vertical="center"/>
    </xf>
    <xf numFmtId="168" fontId="3" fillId="6" borderId="9" xfId="0" applyNumberFormat="1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26" fillId="9" borderId="3" xfId="0" applyFont="1" applyFill="1" applyBorder="1" applyAlignment="1" applyProtection="1">
      <alignment horizontal="left" vertical="center" wrapText="1"/>
    </xf>
    <xf numFmtId="0" fontId="26" fillId="9" borderId="6" xfId="0" applyFont="1" applyFill="1" applyBorder="1" applyAlignment="1" applyProtection="1">
      <alignment horizontal="left" vertical="center" wrapText="1"/>
    </xf>
    <xf numFmtId="0" fontId="26" fillId="9" borderId="10" xfId="0" applyFont="1" applyFill="1" applyBorder="1" applyAlignment="1" applyProtection="1">
      <alignment horizontal="left" vertical="center" wrapText="1"/>
    </xf>
    <xf numFmtId="0" fontId="17" fillId="2" borderId="12" xfId="0" applyFont="1" applyFill="1" applyBorder="1" applyAlignment="1" applyProtection="1">
      <alignment horizontal="left" vertical="center" wrapText="1"/>
    </xf>
    <xf numFmtId="0" fontId="17" fillId="2" borderId="13" xfId="0" applyFont="1" applyFill="1" applyBorder="1" applyAlignment="1" applyProtection="1">
      <alignment horizontal="left" vertical="center" wrapText="1"/>
    </xf>
    <xf numFmtId="0" fontId="17" fillId="2" borderId="14" xfId="0" applyFont="1" applyFill="1" applyBorder="1" applyAlignment="1" applyProtection="1">
      <alignment horizontal="left" vertical="center" wrapText="1"/>
    </xf>
    <xf numFmtId="0" fontId="10" fillId="3" borderId="15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17" fillId="2" borderId="15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7" fillId="2" borderId="16" xfId="0" applyFont="1" applyFill="1" applyBorder="1" applyAlignment="1" applyProtection="1">
      <alignment horizontal="left" vertical="center" wrapText="1"/>
    </xf>
    <xf numFmtId="0" fontId="7" fillId="10" borderId="21" xfId="0" applyFont="1" applyFill="1" applyBorder="1" applyAlignment="1" applyProtection="1">
      <alignment horizontal="left" vertical="center" wrapText="1"/>
    </xf>
    <xf numFmtId="0" fontId="7" fillId="10" borderId="20" xfId="0" applyFont="1" applyFill="1" applyBorder="1" applyAlignment="1" applyProtection="1">
      <alignment horizontal="left" vertical="center" wrapText="1"/>
    </xf>
    <xf numFmtId="0" fontId="7" fillId="10" borderId="22" xfId="0" applyFont="1" applyFill="1" applyBorder="1" applyAlignment="1" applyProtection="1">
      <alignment horizontal="left" vertical="center" wrapText="1"/>
    </xf>
  </cellXfs>
  <cellStyles count="4531">
    <cellStyle name="Euro" xfId="2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Komma" xfId="1" builtinId="3"/>
    <cellStyle name="Normaal 2" xfId="60"/>
    <cellStyle name="Standaard" xfId="0" builtinId="0"/>
    <cellStyle name="Standaard 2" xfId="3"/>
  </cellStyles>
  <dxfs count="0"/>
  <tableStyles count="0" defaultTableStyle="TableStyleMedium2" defaultPivotStyle="PivotStyleLight16"/>
  <colors>
    <mruColors>
      <color rgb="FFC0C0C0"/>
      <color rgb="FF00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"/>
  <sheetViews>
    <sheetView showGridLines="0" tabSelected="1" topLeftCell="A82" zoomScale="84" zoomScaleNormal="84" zoomScalePageLayoutView="84" workbookViewId="0">
      <selection activeCell="C82" sqref="C82"/>
    </sheetView>
  </sheetViews>
  <sheetFormatPr defaultColWidth="9.140625" defaultRowHeight="12.75"/>
  <cols>
    <col min="1" max="1" width="133.28515625" style="2" bestFit="1" customWidth="1"/>
    <col min="2" max="2" width="20.7109375" style="53" customWidth="1"/>
    <col min="3" max="3" width="20.7109375" style="2" customWidth="1"/>
    <col min="4" max="4" width="30.7109375" style="2" customWidth="1"/>
    <col min="5" max="5" width="20.7109375" style="2" customWidth="1"/>
    <col min="6" max="6" width="7.7109375" style="2" hidden="1" customWidth="1"/>
    <col min="7" max="11" width="20.7109375" style="2" customWidth="1"/>
    <col min="12" max="12" width="22.7109375" style="2" customWidth="1"/>
    <col min="13" max="13" width="23.140625" style="2" customWidth="1"/>
    <col min="14" max="14" width="18" style="2" customWidth="1"/>
    <col min="15" max="15" width="20" style="2" customWidth="1"/>
    <col min="16" max="16384" width="9.140625" style="2"/>
  </cols>
  <sheetData>
    <row r="1" spans="1:4" s="19" customFormat="1" ht="27" customHeight="1">
      <c r="A1" s="18" t="s">
        <v>22</v>
      </c>
      <c r="B1" s="51"/>
      <c r="C1" s="18"/>
      <c r="D1" s="18"/>
    </row>
    <row r="2" spans="1:4" s="17" customFormat="1" ht="27" customHeight="1">
      <c r="A2" s="16" t="s">
        <v>23</v>
      </c>
      <c r="B2" s="52"/>
      <c r="C2" s="16"/>
      <c r="D2" s="16"/>
    </row>
    <row r="3" spans="1:4" ht="13.5" thickBot="1"/>
    <row r="4" spans="1:4" s="4" customFormat="1" ht="21.75" customHeight="1">
      <c r="A4" s="86" t="s">
        <v>64</v>
      </c>
      <c r="B4" s="87"/>
      <c r="C4" s="87"/>
      <c r="D4" s="88"/>
    </row>
    <row r="5" spans="1:4" s="4" customFormat="1" ht="21.75" customHeight="1">
      <c r="A5" s="92" t="s">
        <v>10</v>
      </c>
      <c r="B5" s="93"/>
      <c r="C5" s="93"/>
      <c r="D5" s="94"/>
    </row>
    <row r="6" spans="1:4" s="1" customFormat="1" ht="21.75" customHeight="1">
      <c r="A6" s="89" t="s">
        <v>0</v>
      </c>
      <c r="B6" s="90"/>
      <c r="C6" s="90"/>
      <c r="D6" s="91"/>
    </row>
    <row r="7" spans="1:4" s="1" customFormat="1" ht="46.15" customHeight="1">
      <c r="A7" s="38" t="s">
        <v>1</v>
      </c>
      <c r="B7" s="54" t="s">
        <v>16</v>
      </c>
      <c r="C7" s="36" t="s">
        <v>2</v>
      </c>
      <c r="D7" s="37" t="s">
        <v>11</v>
      </c>
    </row>
    <row r="8" spans="1:4" ht="19.899999999999999" customHeight="1">
      <c r="A8" s="39" t="s">
        <v>24</v>
      </c>
      <c r="B8" s="29">
        <v>1000</v>
      </c>
      <c r="C8" s="64">
        <v>0</v>
      </c>
      <c r="D8" s="66">
        <f t="shared" ref="D8:D71" si="0">C8*B8</f>
        <v>0</v>
      </c>
    </row>
    <row r="9" spans="1:4" ht="19.899999999999999" customHeight="1">
      <c r="A9" s="39" t="s">
        <v>25</v>
      </c>
      <c r="B9" s="29">
        <v>1000</v>
      </c>
      <c r="C9" s="64">
        <v>0</v>
      </c>
      <c r="D9" s="66">
        <f t="shared" si="0"/>
        <v>0</v>
      </c>
    </row>
    <row r="10" spans="1:4" ht="19.899999999999999" customHeight="1">
      <c r="A10" s="39" t="s">
        <v>26</v>
      </c>
      <c r="B10" s="29">
        <v>100</v>
      </c>
      <c r="C10" s="64">
        <v>0</v>
      </c>
      <c r="D10" s="66">
        <f t="shared" si="0"/>
        <v>0</v>
      </c>
    </row>
    <row r="11" spans="1:4" ht="19.899999999999999" customHeight="1">
      <c r="A11" s="39" t="s">
        <v>27</v>
      </c>
      <c r="B11" s="29">
        <v>500</v>
      </c>
      <c r="C11" s="64">
        <v>0</v>
      </c>
      <c r="D11" s="66">
        <f t="shared" si="0"/>
        <v>0</v>
      </c>
    </row>
    <row r="12" spans="1:4" ht="19.899999999999999" customHeight="1">
      <c r="A12" s="39" t="s">
        <v>69</v>
      </c>
      <c r="B12" s="29">
        <v>100</v>
      </c>
      <c r="C12" s="64">
        <v>0</v>
      </c>
      <c r="D12" s="66">
        <f t="shared" si="0"/>
        <v>0</v>
      </c>
    </row>
    <row r="13" spans="1:4" ht="19.899999999999999" customHeight="1">
      <c r="A13" s="39" t="s">
        <v>70</v>
      </c>
      <c r="B13" s="29">
        <v>100</v>
      </c>
      <c r="C13" s="64">
        <v>0</v>
      </c>
      <c r="D13" s="66">
        <f t="shared" si="0"/>
        <v>0</v>
      </c>
    </row>
    <row r="14" spans="1:4" ht="19.899999999999999" customHeight="1">
      <c r="A14" s="39" t="s">
        <v>71</v>
      </c>
      <c r="B14" s="29">
        <v>100</v>
      </c>
      <c r="C14" s="64">
        <v>0</v>
      </c>
      <c r="D14" s="66">
        <f t="shared" si="0"/>
        <v>0</v>
      </c>
    </row>
    <row r="15" spans="1:4" ht="19.899999999999999" customHeight="1">
      <c r="A15" s="39" t="s">
        <v>72</v>
      </c>
      <c r="B15" s="29">
        <v>100</v>
      </c>
      <c r="C15" s="64">
        <v>0</v>
      </c>
      <c r="D15" s="66">
        <f t="shared" si="0"/>
        <v>0</v>
      </c>
    </row>
    <row r="16" spans="1:4" ht="19.899999999999999" customHeight="1">
      <c r="A16" s="39" t="s">
        <v>73</v>
      </c>
      <c r="B16" s="29">
        <v>100</v>
      </c>
      <c r="C16" s="64">
        <v>0</v>
      </c>
      <c r="D16" s="66">
        <f t="shared" si="0"/>
        <v>0</v>
      </c>
    </row>
    <row r="17" spans="1:4" ht="19.899999999999999" customHeight="1">
      <c r="A17" s="39" t="s">
        <v>74</v>
      </c>
      <c r="B17" s="29">
        <v>100</v>
      </c>
      <c r="C17" s="64">
        <v>0</v>
      </c>
      <c r="D17" s="66">
        <f t="shared" si="0"/>
        <v>0</v>
      </c>
    </row>
    <row r="18" spans="1:4" ht="19.899999999999999" customHeight="1">
      <c r="A18" s="39" t="s">
        <v>75</v>
      </c>
      <c r="B18" s="29">
        <v>100</v>
      </c>
      <c r="C18" s="64">
        <v>0</v>
      </c>
      <c r="D18" s="66">
        <f t="shared" si="0"/>
        <v>0</v>
      </c>
    </row>
    <row r="19" spans="1:4" ht="19.899999999999999" customHeight="1">
      <c r="A19" s="39" t="s">
        <v>76</v>
      </c>
      <c r="B19" s="29">
        <v>100</v>
      </c>
      <c r="C19" s="64">
        <v>0</v>
      </c>
      <c r="D19" s="66">
        <f t="shared" si="0"/>
        <v>0</v>
      </c>
    </row>
    <row r="20" spans="1:4" ht="19.899999999999999" customHeight="1">
      <c r="A20" s="39" t="s">
        <v>77</v>
      </c>
      <c r="B20" s="29">
        <v>100</v>
      </c>
      <c r="C20" s="64">
        <v>0</v>
      </c>
      <c r="D20" s="66">
        <f t="shared" si="0"/>
        <v>0</v>
      </c>
    </row>
    <row r="21" spans="1:4" ht="19.899999999999999" customHeight="1">
      <c r="A21" s="39" t="s">
        <v>78</v>
      </c>
      <c r="B21" s="29">
        <v>100</v>
      </c>
      <c r="C21" s="64">
        <v>0</v>
      </c>
      <c r="D21" s="66">
        <f t="shared" si="0"/>
        <v>0</v>
      </c>
    </row>
    <row r="22" spans="1:4" ht="19.899999999999999" customHeight="1">
      <c r="A22" s="39" t="s">
        <v>79</v>
      </c>
      <c r="B22" s="29">
        <v>100</v>
      </c>
      <c r="C22" s="64">
        <v>0</v>
      </c>
      <c r="D22" s="66">
        <f t="shared" si="0"/>
        <v>0</v>
      </c>
    </row>
    <row r="23" spans="1:4" ht="19.899999999999999" customHeight="1">
      <c r="A23" s="39" t="s">
        <v>80</v>
      </c>
      <c r="B23" s="29">
        <v>100</v>
      </c>
      <c r="C23" s="64">
        <v>0</v>
      </c>
      <c r="D23" s="66">
        <f t="shared" si="0"/>
        <v>0</v>
      </c>
    </row>
    <row r="24" spans="1:4" ht="19.899999999999999" customHeight="1">
      <c r="A24" s="39" t="s">
        <v>91</v>
      </c>
      <c r="B24" s="29">
        <v>100</v>
      </c>
      <c r="C24" s="64">
        <v>0</v>
      </c>
      <c r="D24" s="66">
        <f t="shared" si="0"/>
        <v>0</v>
      </c>
    </row>
    <row r="25" spans="1:4" ht="19.899999999999999" customHeight="1">
      <c r="A25" s="39" t="s">
        <v>92</v>
      </c>
      <c r="B25" s="29">
        <v>100</v>
      </c>
      <c r="C25" s="64">
        <v>0</v>
      </c>
      <c r="D25" s="66">
        <f t="shared" si="0"/>
        <v>0</v>
      </c>
    </row>
    <row r="26" spans="1:4" ht="19.899999999999999" customHeight="1">
      <c r="A26" s="39" t="s">
        <v>93</v>
      </c>
      <c r="B26" s="29">
        <v>100</v>
      </c>
      <c r="C26" s="64">
        <v>0</v>
      </c>
      <c r="D26" s="66">
        <f t="shared" si="0"/>
        <v>0</v>
      </c>
    </row>
    <row r="27" spans="1:4" ht="19.899999999999999" customHeight="1">
      <c r="A27" s="40" t="s">
        <v>81</v>
      </c>
      <c r="B27" s="30">
        <v>10</v>
      </c>
      <c r="C27" s="64">
        <v>0</v>
      </c>
      <c r="D27" s="66">
        <f t="shared" si="0"/>
        <v>0</v>
      </c>
    </row>
    <row r="28" spans="1:4" ht="19.899999999999999" customHeight="1">
      <c r="A28" s="39" t="s">
        <v>3</v>
      </c>
      <c r="B28" s="29">
        <v>10</v>
      </c>
      <c r="C28" s="64">
        <v>0</v>
      </c>
      <c r="D28" s="66">
        <f t="shared" si="0"/>
        <v>0</v>
      </c>
    </row>
    <row r="29" spans="1:4" ht="19.899999999999999" customHeight="1">
      <c r="A29" s="39" t="s">
        <v>4</v>
      </c>
      <c r="B29" s="29">
        <v>10</v>
      </c>
      <c r="C29" s="64">
        <v>0</v>
      </c>
      <c r="D29" s="66">
        <f t="shared" si="0"/>
        <v>0</v>
      </c>
    </row>
    <row r="30" spans="1:4" ht="19.899999999999999" customHeight="1">
      <c r="A30" s="39" t="s">
        <v>17</v>
      </c>
      <c r="B30" s="29">
        <v>10</v>
      </c>
      <c r="C30" s="64">
        <v>0</v>
      </c>
      <c r="D30" s="66">
        <f t="shared" si="0"/>
        <v>0</v>
      </c>
    </row>
    <row r="31" spans="1:4" ht="19.899999999999999" customHeight="1">
      <c r="A31" s="39" t="s">
        <v>18</v>
      </c>
      <c r="B31" s="29">
        <v>10</v>
      </c>
      <c r="C31" s="64">
        <v>0</v>
      </c>
      <c r="D31" s="66">
        <f t="shared" si="0"/>
        <v>0</v>
      </c>
    </row>
    <row r="32" spans="1:4" ht="19.899999999999999" customHeight="1">
      <c r="A32" s="39" t="s">
        <v>19</v>
      </c>
      <c r="B32" s="29">
        <v>10</v>
      </c>
      <c r="C32" s="64">
        <v>0</v>
      </c>
      <c r="D32" s="66">
        <f t="shared" si="0"/>
        <v>0</v>
      </c>
    </row>
    <row r="33" spans="1:4" ht="19.899999999999999" customHeight="1">
      <c r="A33" s="39" t="s">
        <v>28</v>
      </c>
      <c r="B33" s="29">
        <v>10</v>
      </c>
      <c r="C33" s="64">
        <v>0</v>
      </c>
      <c r="D33" s="66">
        <f t="shared" si="0"/>
        <v>0</v>
      </c>
    </row>
    <row r="34" spans="1:4" ht="19.899999999999999" customHeight="1">
      <c r="A34" s="39" t="s">
        <v>48</v>
      </c>
      <c r="B34" s="29">
        <v>100</v>
      </c>
      <c r="C34" s="64">
        <v>0</v>
      </c>
      <c r="D34" s="66">
        <f t="shared" si="0"/>
        <v>0</v>
      </c>
    </row>
    <row r="35" spans="1:4" ht="19.899999999999999" customHeight="1">
      <c r="A35" s="39" t="s">
        <v>5</v>
      </c>
      <c r="B35" s="29">
        <v>100</v>
      </c>
      <c r="C35" s="64">
        <v>0</v>
      </c>
      <c r="D35" s="66">
        <f t="shared" si="0"/>
        <v>0</v>
      </c>
    </row>
    <row r="36" spans="1:4" ht="19.899999999999999" customHeight="1">
      <c r="A36" s="39" t="s">
        <v>6</v>
      </c>
      <c r="B36" s="29">
        <v>200</v>
      </c>
      <c r="C36" s="64">
        <v>0</v>
      </c>
      <c r="D36" s="66">
        <f t="shared" si="0"/>
        <v>0</v>
      </c>
    </row>
    <row r="37" spans="1:4" ht="19.899999999999999" customHeight="1">
      <c r="A37" s="39" t="s">
        <v>87</v>
      </c>
      <c r="B37" s="29">
        <v>100</v>
      </c>
      <c r="C37" s="64">
        <v>0</v>
      </c>
      <c r="D37" s="66">
        <f t="shared" si="0"/>
        <v>0</v>
      </c>
    </row>
    <row r="38" spans="1:4" ht="19.899999999999999" customHeight="1">
      <c r="A38" s="39" t="s">
        <v>88</v>
      </c>
      <c r="B38" s="29">
        <v>100</v>
      </c>
      <c r="C38" s="64">
        <v>0</v>
      </c>
      <c r="D38" s="66">
        <f t="shared" si="0"/>
        <v>0</v>
      </c>
    </row>
    <row r="39" spans="1:4" ht="19.899999999999999" customHeight="1">
      <c r="A39" s="39" t="s">
        <v>89</v>
      </c>
      <c r="B39" s="29">
        <v>100</v>
      </c>
      <c r="C39" s="64">
        <v>0</v>
      </c>
      <c r="D39" s="66">
        <f t="shared" si="0"/>
        <v>0</v>
      </c>
    </row>
    <row r="40" spans="1:4" ht="19.899999999999999" customHeight="1">
      <c r="A40" s="39" t="s">
        <v>90</v>
      </c>
      <c r="B40" s="29">
        <v>100</v>
      </c>
      <c r="C40" s="64">
        <v>0</v>
      </c>
      <c r="D40" s="66">
        <f t="shared" si="0"/>
        <v>0</v>
      </c>
    </row>
    <row r="41" spans="1:4" ht="19.899999999999999" customHeight="1">
      <c r="A41" s="40" t="s">
        <v>82</v>
      </c>
      <c r="B41" s="30">
        <v>10</v>
      </c>
      <c r="C41" s="64">
        <v>0</v>
      </c>
      <c r="D41" s="66">
        <f t="shared" si="0"/>
        <v>0</v>
      </c>
    </row>
    <row r="42" spans="1:4" ht="19.899999999999999" customHeight="1">
      <c r="A42" s="40" t="s">
        <v>83</v>
      </c>
      <c r="B42" s="30">
        <v>10</v>
      </c>
      <c r="C42" s="64">
        <v>0</v>
      </c>
      <c r="D42" s="66">
        <f t="shared" si="0"/>
        <v>0</v>
      </c>
    </row>
    <row r="43" spans="1:4" ht="19.899999999999999" customHeight="1">
      <c r="A43" s="40" t="s">
        <v>84</v>
      </c>
      <c r="B43" s="30">
        <v>10</v>
      </c>
      <c r="C43" s="64">
        <v>0</v>
      </c>
      <c r="D43" s="66">
        <f t="shared" si="0"/>
        <v>0</v>
      </c>
    </row>
    <row r="44" spans="1:4" ht="19.899999999999999" customHeight="1">
      <c r="A44" s="39" t="s">
        <v>85</v>
      </c>
      <c r="B44" s="29">
        <v>200</v>
      </c>
      <c r="C44" s="64">
        <v>0</v>
      </c>
      <c r="D44" s="66">
        <f t="shared" si="0"/>
        <v>0</v>
      </c>
    </row>
    <row r="45" spans="1:4" ht="19.899999999999999" customHeight="1">
      <c r="A45" s="39" t="s">
        <v>29</v>
      </c>
      <c r="B45" s="29">
        <v>200</v>
      </c>
      <c r="C45" s="64">
        <v>0</v>
      </c>
      <c r="D45" s="66">
        <f t="shared" si="0"/>
        <v>0</v>
      </c>
    </row>
    <row r="46" spans="1:4" ht="19.899999999999999" customHeight="1">
      <c r="A46" s="39" t="s">
        <v>30</v>
      </c>
      <c r="B46" s="29">
        <v>100</v>
      </c>
      <c r="C46" s="64">
        <v>0</v>
      </c>
      <c r="D46" s="66">
        <f t="shared" si="0"/>
        <v>0</v>
      </c>
    </row>
    <row r="47" spans="1:4" ht="19.899999999999999" customHeight="1">
      <c r="A47" s="39" t="s">
        <v>31</v>
      </c>
      <c r="B47" s="29">
        <v>100</v>
      </c>
      <c r="C47" s="64">
        <v>0</v>
      </c>
      <c r="D47" s="66">
        <f t="shared" si="0"/>
        <v>0</v>
      </c>
    </row>
    <row r="48" spans="1:4" ht="19.899999999999999" customHeight="1">
      <c r="A48" s="39" t="s">
        <v>32</v>
      </c>
      <c r="B48" s="29">
        <v>100</v>
      </c>
      <c r="C48" s="64">
        <v>0</v>
      </c>
      <c r="D48" s="66">
        <f t="shared" si="0"/>
        <v>0</v>
      </c>
    </row>
    <row r="49" spans="1:4" ht="19.899999999999999" customHeight="1">
      <c r="A49" s="39" t="s">
        <v>13</v>
      </c>
      <c r="B49" s="29">
        <v>100</v>
      </c>
      <c r="C49" s="64">
        <v>0</v>
      </c>
      <c r="D49" s="66">
        <f t="shared" si="0"/>
        <v>0</v>
      </c>
    </row>
    <row r="50" spans="1:4" ht="19.899999999999999" customHeight="1">
      <c r="A50" s="39" t="s">
        <v>14</v>
      </c>
      <c r="B50" s="29">
        <v>100</v>
      </c>
      <c r="C50" s="64">
        <v>0</v>
      </c>
      <c r="D50" s="66">
        <f t="shared" si="0"/>
        <v>0</v>
      </c>
    </row>
    <row r="51" spans="1:4" ht="19.899999999999999" customHeight="1">
      <c r="A51" s="39" t="s">
        <v>15</v>
      </c>
      <c r="B51" s="29">
        <v>100</v>
      </c>
      <c r="C51" s="64">
        <v>0</v>
      </c>
      <c r="D51" s="66">
        <f t="shared" si="0"/>
        <v>0</v>
      </c>
    </row>
    <row r="52" spans="1:4" ht="19.899999999999999" customHeight="1">
      <c r="A52" s="40" t="s">
        <v>49</v>
      </c>
      <c r="B52" s="30">
        <v>10</v>
      </c>
      <c r="C52" s="64">
        <v>0</v>
      </c>
      <c r="D52" s="66">
        <f t="shared" si="0"/>
        <v>0</v>
      </c>
    </row>
    <row r="53" spans="1:4" ht="19.899999999999999" customHeight="1">
      <c r="A53" s="40" t="s">
        <v>61</v>
      </c>
      <c r="B53" s="30">
        <v>100</v>
      </c>
      <c r="C53" s="64">
        <v>0</v>
      </c>
      <c r="D53" s="66">
        <f t="shared" si="0"/>
        <v>0</v>
      </c>
    </row>
    <row r="54" spans="1:4" ht="19.899999999999999" customHeight="1">
      <c r="A54" s="39" t="s">
        <v>50</v>
      </c>
      <c r="B54" s="29">
        <v>100</v>
      </c>
      <c r="C54" s="64">
        <v>0</v>
      </c>
      <c r="D54" s="66">
        <f t="shared" si="0"/>
        <v>0</v>
      </c>
    </row>
    <row r="55" spans="1:4" ht="19.899999999999999" customHeight="1">
      <c r="A55" s="39" t="s">
        <v>33</v>
      </c>
      <c r="B55" s="29">
        <v>250</v>
      </c>
      <c r="C55" s="64">
        <v>0</v>
      </c>
      <c r="D55" s="66">
        <f t="shared" si="0"/>
        <v>0</v>
      </c>
    </row>
    <row r="56" spans="1:4" ht="19.899999999999999" customHeight="1">
      <c r="A56" s="39" t="s">
        <v>62</v>
      </c>
      <c r="B56" s="29">
        <v>100</v>
      </c>
      <c r="C56" s="64">
        <v>0</v>
      </c>
      <c r="D56" s="66">
        <f t="shared" si="0"/>
        <v>0</v>
      </c>
    </row>
    <row r="57" spans="1:4" ht="19.899999999999999" customHeight="1">
      <c r="A57" s="39" t="s">
        <v>63</v>
      </c>
      <c r="B57" s="29">
        <v>50</v>
      </c>
      <c r="C57" s="64">
        <v>0</v>
      </c>
      <c r="D57" s="66">
        <f t="shared" si="0"/>
        <v>0</v>
      </c>
    </row>
    <row r="58" spans="1:4" ht="19.899999999999999" customHeight="1">
      <c r="A58" s="39" t="s">
        <v>34</v>
      </c>
      <c r="B58" s="29">
        <v>200</v>
      </c>
      <c r="C58" s="64">
        <v>0</v>
      </c>
      <c r="D58" s="66">
        <f t="shared" si="0"/>
        <v>0</v>
      </c>
    </row>
    <row r="59" spans="1:4" ht="19.899999999999999" customHeight="1">
      <c r="A59" s="39" t="s">
        <v>35</v>
      </c>
      <c r="B59" s="29">
        <v>100</v>
      </c>
      <c r="C59" s="64">
        <v>0</v>
      </c>
      <c r="D59" s="66">
        <f t="shared" si="0"/>
        <v>0</v>
      </c>
    </row>
    <row r="60" spans="1:4" ht="19.899999999999999" customHeight="1">
      <c r="A60" s="39" t="s">
        <v>36</v>
      </c>
      <c r="B60" s="29">
        <v>100</v>
      </c>
      <c r="C60" s="64">
        <v>0</v>
      </c>
      <c r="D60" s="66">
        <f t="shared" si="0"/>
        <v>0</v>
      </c>
    </row>
    <row r="61" spans="1:4" ht="19.899999999999999" customHeight="1">
      <c r="A61" s="39" t="s">
        <v>51</v>
      </c>
      <c r="B61" s="29">
        <v>100</v>
      </c>
      <c r="C61" s="64">
        <v>0</v>
      </c>
      <c r="D61" s="66">
        <f t="shared" si="0"/>
        <v>0</v>
      </c>
    </row>
    <row r="62" spans="1:4" ht="19.899999999999999" customHeight="1">
      <c r="A62" s="39" t="s">
        <v>52</v>
      </c>
      <c r="B62" s="29">
        <v>50</v>
      </c>
      <c r="C62" s="64">
        <v>0</v>
      </c>
      <c r="D62" s="66">
        <f t="shared" si="0"/>
        <v>0</v>
      </c>
    </row>
    <row r="63" spans="1:4" ht="19.899999999999999" customHeight="1">
      <c r="A63" s="39" t="s">
        <v>53</v>
      </c>
      <c r="B63" s="29">
        <v>50</v>
      </c>
      <c r="C63" s="64">
        <v>0</v>
      </c>
      <c r="D63" s="66">
        <f t="shared" si="0"/>
        <v>0</v>
      </c>
    </row>
    <row r="64" spans="1:4" ht="19.899999999999999" customHeight="1">
      <c r="A64" s="39" t="s">
        <v>54</v>
      </c>
      <c r="B64" s="29">
        <v>50</v>
      </c>
      <c r="C64" s="64">
        <v>0</v>
      </c>
      <c r="D64" s="66">
        <f t="shared" si="0"/>
        <v>0</v>
      </c>
    </row>
    <row r="65" spans="1:8" ht="19.899999999999999" customHeight="1">
      <c r="A65" s="39" t="s">
        <v>55</v>
      </c>
      <c r="B65" s="29">
        <v>100</v>
      </c>
      <c r="C65" s="64">
        <v>0</v>
      </c>
      <c r="D65" s="66">
        <f t="shared" si="0"/>
        <v>0</v>
      </c>
    </row>
    <row r="66" spans="1:8" ht="19.899999999999999" customHeight="1">
      <c r="A66" s="39" t="s">
        <v>56</v>
      </c>
      <c r="B66" s="29">
        <v>100</v>
      </c>
      <c r="C66" s="64">
        <v>0</v>
      </c>
      <c r="D66" s="66">
        <f t="shared" si="0"/>
        <v>0</v>
      </c>
    </row>
    <row r="67" spans="1:8" ht="19.899999999999999" customHeight="1">
      <c r="A67" s="39" t="s">
        <v>57</v>
      </c>
      <c r="B67" s="29">
        <v>100</v>
      </c>
      <c r="C67" s="64">
        <v>0</v>
      </c>
      <c r="D67" s="66">
        <f t="shared" si="0"/>
        <v>0</v>
      </c>
    </row>
    <row r="68" spans="1:8" ht="19.899999999999999" customHeight="1">
      <c r="A68" s="39" t="s">
        <v>42</v>
      </c>
      <c r="B68" s="29">
        <v>100</v>
      </c>
      <c r="C68" s="64">
        <v>0</v>
      </c>
      <c r="D68" s="66">
        <f t="shared" si="0"/>
        <v>0</v>
      </c>
    </row>
    <row r="69" spans="1:8" ht="19.899999999999999" customHeight="1">
      <c r="A69" s="39" t="s">
        <v>59</v>
      </c>
      <c r="B69" s="29">
        <v>100</v>
      </c>
      <c r="C69" s="64">
        <v>0</v>
      </c>
      <c r="D69" s="66">
        <f t="shared" si="0"/>
        <v>0</v>
      </c>
    </row>
    <row r="70" spans="1:8" ht="19.899999999999999" customHeight="1">
      <c r="A70" s="39" t="s">
        <v>58</v>
      </c>
      <c r="B70" s="29">
        <v>50</v>
      </c>
      <c r="C70" s="64">
        <v>0</v>
      </c>
      <c r="D70" s="66">
        <f t="shared" si="0"/>
        <v>0</v>
      </c>
    </row>
    <row r="71" spans="1:8" ht="19.899999999999999" customHeight="1">
      <c r="A71" s="39" t="s">
        <v>60</v>
      </c>
      <c r="B71" s="29">
        <v>100</v>
      </c>
      <c r="C71" s="64">
        <v>0</v>
      </c>
      <c r="D71" s="66">
        <f t="shared" si="0"/>
        <v>0</v>
      </c>
    </row>
    <row r="72" spans="1:8" ht="19.899999999999999" customHeight="1">
      <c r="A72" s="39" t="s">
        <v>43</v>
      </c>
      <c r="B72" s="29">
        <v>1000</v>
      </c>
      <c r="C72" s="64">
        <v>0</v>
      </c>
      <c r="D72" s="66">
        <f t="shared" ref="D72:D77" si="1">C72*B72</f>
        <v>0</v>
      </c>
    </row>
    <row r="73" spans="1:8" ht="19.899999999999999" customHeight="1">
      <c r="A73" s="39" t="s">
        <v>44</v>
      </c>
      <c r="B73" s="29">
        <v>500</v>
      </c>
      <c r="C73" s="64">
        <v>0</v>
      </c>
      <c r="D73" s="66">
        <f t="shared" si="1"/>
        <v>0</v>
      </c>
    </row>
    <row r="74" spans="1:8" ht="19.899999999999999" customHeight="1">
      <c r="A74" s="39" t="s">
        <v>45</v>
      </c>
      <c r="B74" s="29">
        <v>500</v>
      </c>
      <c r="C74" s="64">
        <v>0</v>
      </c>
      <c r="D74" s="66">
        <f t="shared" si="1"/>
        <v>0</v>
      </c>
    </row>
    <row r="75" spans="1:8" ht="19.899999999999999" customHeight="1">
      <c r="A75" s="39" t="s">
        <v>46</v>
      </c>
      <c r="B75" s="29">
        <v>500</v>
      </c>
      <c r="C75" s="64">
        <v>0</v>
      </c>
      <c r="D75" s="66">
        <f t="shared" si="1"/>
        <v>0</v>
      </c>
    </row>
    <row r="76" spans="1:8" ht="19.899999999999999" customHeight="1">
      <c r="A76" s="41" t="s">
        <v>86</v>
      </c>
      <c r="B76" s="31">
        <v>100</v>
      </c>
      <c r="C76" s="64">
        <v>0</v>
      </c>
      <c r="D76" s="66">
        <f t="shared" si="1"/>
        <v>0</v>
      </c>
    </row>
    <row r="77" spans="1:8" ht="19.899999999999999" customHeight="1" thickBot="1">
      <c r="A77" s="39" t="s">
        <v>99</v>
      </c>
      <c r="B77" s="29">
        <v>500</v>
      </c>
      <c r="C77" s="64">
        <v>0</v>
      </c>
      <c r="D77" s="66">
        <f t="shared" si="1"/>
        <v>0</v>
      </c>
    </row>
    <row r="78" spans="1:8" ht="19.899999999999999" customHeight="1" thickBot="1">
      <c r="A78" s="42" t="s">
        <v>38</v>
      </c>
      <c r="B78" s="62">
        <v>50</v>
      </c>
      <c r="C78" s="43"/>
      <c r="D78" s="21"/>
      <c r="G78" s="22"/>
      <c r="H78" s="22"/>
    </row>
    <row r="79" spans="1:8" ht="19.899999999999999" customHeight="1" thickBot="1">
      <c r="A79" s="68" t="s">
        <v>39</v>
      </c>
      <c r="B79" s="55"/>
      <c r="C79" s="44"/>
      <c r="D79" s="23">
        <f>SUM(D8:D78)*B78</f>
        <v>0</v>
      </c>
      <c r="G79" s="22"/>
      <c r="H79" s="22"/>
    </row>
    <row r="80" spans="1:8" ht="19.899999999999999" customHeight="1" thickBot="1">
      <c r="A80" s="69"/>
      <c r="B80" s="56"/>
      <c r="C80" s="45"/>
      <c r="D80" s="24"/>
      <c r="G80" s="22"/>
      <c r="H80" s="22"/>
    </row>
    <row r="81" spans="1:15" s="20" customFormat="1" ht="19.899999999999999" customHeight="1">
      <c r="A81" s="70" t="s">
        <v>37</v>
      </c>
      <c r="B81" s="57"/>
      <c r="C81" s="25"/>
      <c r="D81" s="26"/>
      <c r="G81" s="22"/>
      <c r="H81" s="22"/>
    </row>
    <row r="82" spans="1:15" s="22" customFormat="1" ht="19.899999999999999" customHeight="1">
      <c r="A82" s="65" t="s">
        <v>94</v>
      </c>
      <c r="B82" s="33">
        <v>25</v>
      </c>
      <c r="C82" s="64">
        <v>0</v>
      </c>
      <c r="D82" s="66">
        <f t="shared" ref="D82:D83" si="2">C82*B82</f>
        <v>0</v>
      </c>
    </row>
    <row r="83" spans="1:15" s="22" customFormat="1" ht="19.899999999999999" customHeight="1">
      <c r="A83" s="67" t="s">
        <v>68</v>
      </c>
      <c r="B83" s="33">
        <v>12</v>
      </c>
      <c r="C83" s="64">
        <v>0</v>
      </c>
      <c r="D83" s="66">
        <f t="shared" si="2"/>
        <v>0</v>
      </c>
    </row>
    <row r="84" spans="1:15" s="22" customFormat="1" ht="19.899999999999999" customHeight="1">
      <c r="A84" s="67" t="s">
        <v>95</v>
      </c>
      <c r="B84" s="33">
        <v>220</v>
      </c>
      <c r="C84" s="64">
        <v>0</v>
      </c>
      <c r="D84" s="66">
        <f>C84*B84</f>
        <v>0</v>
      </c>
    </row>
    <row r="85" spans="1:15" s="22" customFormat="1" ht="19.899999999999999" customHeight="1">
      <c r="A85" s="67" t="s">
        <v>96</v>
      </c>
      <c r="B85" s="33">
        <v>100</v>
      </c>
      <c r="C85" s="64">
        <v>0</v>
      </c>
      <c r="D85" s="66">
        <f t="shared" ref="D85:D87" si="3">C85*B85</f>
        <v>0</v>
      </c>
    </row>
    <row r="86" spans="1:15" s="22" customFormat="1" ht="19.899999999999999" customHeight="1">
      <c r="A86" s="67" t="s">
        <v>97</v>
      </c>
      <c r="B86" s="33">
        <v>40</v>
      </c>
      <c r="C86" s="64">
        <v>0</v>
      </c>
      <c r="D86" s="66">
        <f t="shared" si="3"/>
        <v>0</v>
      </c>
    </row>
    <row r="87" spans="1:15" s="22" customFormat="1" ht="19.899999999999999" customHeight="1" thickBot="1">
      <c r="A87" s="67" t="s">
        <v>98</v>
      </c>
      <c r="B87" s="33">
        <v>100</v>
      </c>
      <c r="C87" s="64">
        <v>0</v>
      </c>
      <c r="D87" s="66">
        <f t="shared" si="3"/>
        <v>0</v>
      </c>
    </row>
    <row r="88" spans="1:15" s="20" customFormat="1" ht="19.899999999999999" customHeight="1" thickBot="1">
      <c r="A88" s="42" t="s">
        <v>38</v>
      </c>
      <c r="B88" s="63">
        <v>10</v>
      </c>
      <c r="C88" s="46"/>
      <c r="D88" s="32">
        <f>SUM(D82:D87)</f>
        <v>0</v>
      </c>
    </row>
    <row r="89" spans="1:15" s="20" customFormat="1" ht="19.899999999999999" customHeight="1" thickBot="1">
      <c r="A89" s="47" t="s">
        <v>40</v>
      </c>
      <c r="B89" s="58"/>
      <c r="C89" s="48"/>
      <c r="D89" s="23">
        <f>D88*B88</f>
        <v>0</v>
      </c>
    </row>
    <row r="90" spans="1:15" s="35" customFormat="1" ht="19.899999999999999" customHeight="1" thickBot="1">
      <c r="A90" s="49"/>
      <c r="B90" s="59"/>
      <c r="C90" s="50"/>
      <c r="D90" s="34"/>
    </row>
    <row r="91" spans="1:15" s="5" customFormat="1" ht="19.899999999999999" customHeight="1" thickBot="1">
      <c r="A91" s="71" t="s">
        <v>41</v>
      </c>
      <c r="B91" s="60"/>
      <c r="C91" s="27"/>
      <c r="D91" s="28">
        <f>D89+D79</f>
        <v>0</v>
      </c>
    </row>
    <row r="92" spans="1:15" s="10" customFormat="1" ht="20.25" thickBot="1">
      <c r="A92" s="8"/>
      <c r="B92" s="61"/>
      <c r="C92" s="8"/>
      <c r="D92" s="9"/>
    </row>
    <row r="93" spans="1:15" s="11" customFormat="1" ht="42.75" customHeight="1">
      <c r="A93" s="95" t="s">
        <v>47</v>
      </c>
      <c r="B93" s="96"/>
      <c r="C93" s="96"/>
      <c r="D93" s="97"/>
      <c r="E93" s="12"/>
      <c r="F93" s="12"/>
      <c r="G93" s="12"/>
      <c r="H93" s="12"/>
      <c r="I93" s="12"/>
      <c r="J93" s="12"/>
      <c r="K93" s="12"/>
      <c r="L93" s="13"/>
      <c r="M93" s="14"/>
      <c r="N93" s="14"/>
      <c r="O93" s="14"/>
    </row>
    <row r="94" spans="1:15" s="11" customFormat="1" ht="42" customHeight="1">
      <c r="A94" s="72" t="s">
        <v>9</v>
      </c>
      <c r="B94" s="82" t="s">
        <v>12</v>
      </c>
      <c r="C94" s="73" t="s">
        <v>8</v>
      </c>
      <c r="D94" s="74" t="s">
        <v>7</v>
      </c>
      <c r="E94" s="12"/>
      <c r="F94" s="12"/>
      <c r="G94" s="12"/>
      <c r="H94" s="12"/>
      <c r="I94" s="12"/>
      <c r="J94" s="12"/>
      <c r="K94" s="12"/>
      <c r="L94" s="13"/>
      <c r="M94" s="14"/>
      <c r="N94" s="14"/>
      <c r="O94" s="14"/>
    </row>
    <row r="95" spans="1:15" s="11" customFormat="1" ht="19.899999999999999" customHeight="1" thickBot="1">
      <c r="A95" s="75" t="s">
        <v>65</v>
      </c>
      <c r="B95" s="64">
        <v>0</v>
      </c>
      <c r="C95" s="76">
        <v>1000</v>
      </c>
      <c r="D95" s="77">
        <f>B95*C95</f>
        <v>0</v>
      </c>
      <c r="E95" s="2"/>
      <c r="F95" s="12"/>
      <c r="G95" s="12"/>
      <c r="H95" s="12"/>
      <c r="I95" s="12"/>
      <c r="J95" s="12"/>
      <c r="K95" s="12"/>
      <c r="L95" s="13"/>
      <c r="M95" s="14"/>
      <c r="N95" s="14"/>
      <c r="O95" s="14"/>
    </row>
    <row r="96" spans="1:15" s="11" customFormat="1" ht="19.899999999999999" customHeight="1" thickBot="1">
      <c r="A96" s="75" t="s">
        <v>66</v>
      </c>
      <c r="B96" s="64">
        <v>0</v>
      </c>
      <c r="C96" s="76">
        <v>1000</v>
      </c>
      <c r="D96" s="77">
        <f t="shared" ref="D96:D97" si="4">B96*C96</f>
        <v>0</v>
      </c>
      <c r="E96" s="2"/>
      <c r="F96" s="2"/>
      <c r="G96" s="2"/>
      <c r="H96" s="12"/>
      <c r="I96" s="12"/>
      <c r="J96" s="12"/>
      <c r="K96" s="12"/>
      <c r="L96" s="13"/>
      <c r="M96" s="14"/>
      <c r="N96" s="14"/>
      <c r="O96" s="14"/>
    </row>
    <row r="97" spans="1:8" ht="19.899999999999999" customHeight="1" thickBot="1">
      <c r="A97" s="75" t="s">
        <v>67</v>
      </c>
      <c r="B97" s="64">
        <v>0</v>
      </c>
      <c r="C97" s="76">
        <v>1000</v>
      </c>
      <c r="D97" s="77">
        <f t="shared" si="4"/>
        <v>0</v>
      </c>
    </row>
    <row r="98" spans="1:8" ht="19.899999999999999" customHeight="1" thickBot="1">
      <c r="A98" s="78" t="s">
        <v>21</v>
      </c>
      <c r="B98" s="79"/>
      <c r="C98" s="80"/>
      <c r="D98" s="81">
        <f>SUM(D95:D97)</f>
        <v>0</v>
      </c>
    </row>
    <row r="99" spans="1:8" ht="19.899999999999999" customHeight="1" thickBot="1">
      <c r="E99" s="6"/>
      <c r="F99" s="3"/>
      <c r="G99" s="3"/>
    </row>
    <row r="100" spans="1:8" ht="39.4" customHeight="1" thickBot="1">
      <c r="A100" s="83" t="s">
        <v>20</v>
      </c>
      <c r="B100" s="84"/>
      <c r="C100" s="85"/>
      <c r="D100" s="15">
        <f>D98+D91</f>
        <v>0</v>
      </c>
      <c r="F100" s="6"/>
      <c r="G100" s="6"/>
    </row>
    <row r="101" spans="1:8" ht="19.899999999999999" customHeight="1">
      <c r="E101" s="7"/>
      <c r="H101" s="3"/>
    </row>
  </sheetData>
  <sheetProtection algorithmName="SHA-512" hashValue="9Dbu3wYAzk0wLQ6JIkCXVLhThno5uAP/1TzL3C70phlgTHYLtnSKWIIu98P/BkO7JQqv+NXZi90NaaKei/Qomw==" saltValue="CmXmilAEqEIXrMvd5JMfOw==" spinCount="100000" sheet="1" objects="1" scenarios="1" selectLockedCells="1"/>
  <sortState ref="A5:E97">
    <sortCondition ref="A5"/>
  </sortState>
  <mergeCells count="5">
    <mergeCell ref="A100:C100"/>
    <mergeCell ref="A4:D4"/>
    <mergeCell ref="A6:D6"/>
    <mergeCell ref="A5:D5"/>
    <mergeCell ref="A93:D93"/>
  </mergeCells>
  <phoneticPr fontId="1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Reprografische opdrachten</vt:lpstr>
      <vt:lpstr>'Reprografische opdrachten'!Afdrukbereik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2015-01-19T13:03:00Z</dcterms:created>
  <dcterms:modified xsi:type="dcterms:W3CDTF">2016-09-05T09:31:33Z</dcterms:modified>
</cp:coreProperties>
</file>