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465" windowWidth="24240" windowHeight="12360" tabRatio="500" activeTab="2"/>
  </bookViews>
  <sheets>
    <sheet name="Core network topology" sheetId="5" r:id="rId1"/>
    <sheet name="Core network distances" sheetId="2" r:id="rId2"/>
    <sheet name="Core network capacity matrix" sheetId="4" r:id="rId3"/>
  </sheets>
  <definedNames>
    <definedName name="_xlnm.Print_Area" localSheetId="1">'Core network distances'!$A$2:$BC$58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46" i="4" l="1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S9" i="4"/>
  <c r="AS10" i="4"/>
  <c r="AS11" i="4"/>
  <c r="AS15" i="4"/>
  <c r="AS18" i="4"/>
  <c r="AS22" i="4"/>
  <c r="AS32" i="4"/>
  <c r="AS40" i="4"/>
  <c r="AS44" i="4"/>
  <c r="AS19" i="4"/>
  <c r="AS35" i="4"/>
  <c r="AS41" i="4"/>
  <c r="AS43" i="4"/>
  <c r="AS45" i="4"/>
  <c r="AS28" i="4"/>
  <c r="AS12" i="4"/>
  <c r="AS36" i="4"/>
  <c r="AS42" i="4"/>
  <c r="AS25" i="4"/>
  <c r="AS30" i="4"/>
  <c r="AS33" i="4"/>
  <c r="AS5" i="4"/>
  <c r="AS6" i="4"/>
  <c r="AS7" i="4"/>
  <c r="AS8" i="4"/>
  <c r="AS13" i="4"/>
  <c r="AS14" i="4"/>
  <c r="AS16" i="4"/>
  <c r="AS17" i="4"/>
  <c r="AS20" i="4"/>
  <c r="AS21" i="4"/>
  <c r="AS23" i="4"/>
  <c r="AS24" i="4"/>
  <c r="AS26" i="4"/>
  <c r="AS27" i="4"/>
  <c r="AS29" i="4"/>
  <c r="AS31" i="4"/>
  <c r="AS34" i="4"/>
  <c r="AS37" i="4"/>
  <c r="AS38" i="4"/>
  <c r="AS39" i="4"/>
  <c r="AS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R46" i="4"/>
</calcChain>
</file>

<file path=xl/sharedStrings.xml><?xml version="1.0" encoding="utf-8"?>
<sst xmlns="http://schemas.openxmlformats.org/spreadsheetml/2006/main" count="252" uniqueCount="66">
  <si>
    <t>ASD001A</t>
  </si>
  <si>
    <t>ASD002A</t>
  </si>
  <si>
    <t>LEDN001A2</t>
  </si>
  <si>
    <t>LEDN001A1</t>
  </si>
  <si>
    <t>GN001A</t>
  </si>
  <si>
    <t>GN012A</t>
  </si>
  <si>
    <t>BL001A</t>
  </si>
  <si>
    <t>ASN001A</t>
  </si>
  <si>
    <t>DGL001A</t>
  </si>
  <si>
    <t>EO001A</t>
  </si>
  <si>
    <t>ALR001A</t>
  </si>
  <si>
    <t>ZL001C</t>
  </si>
  <si>
    <t>ZL001A</t>
  </si>
  <si>
    <t>ES001A</t>
  </si>
  <si>
    <t>ES001B</t>
  </si>
  <si>
    <t>ZP001A</t>
  </si>
  <si>
    <t>DV001A</t>
  </si>
  <si>
    <t>AP001A</t>
  </si>
  <si>
    <t>AH001A</t>
  </si>
  <si>
    <t>NM001A</t>
  </si>
  <si>
    <t>LLS001A</t>
  </si>
  <si>
    <t>LLS002A</t>
  </si>
  <si>
    <t>HVS001A</t>
  </si>
  <si>
    <t>UT015A</t>
  </si>
  <si>
    <t>AMF001A</t>
  </si>
  <si>
    <t>WG007A</t>
  </si>
  <si>
    <t>WG001B</t>
  </si>
  <si>
    <t>NM012A</t>
  </si>
  <si>
    <t>VL001A</t>
  </si>
  <si>
    <t>HRL001A</t>
  </si>
  <si>
    <t>MT001A</t>
  </si>
  <si>
    <t>MBT001A</t>
  </si>
  <si>
    <t>EHV001A</t>
  </si>
  <si>
    <t>EHV010A</t>
  </si>
  <si>
    <t>HT001A</t>
  </si>
  <si>
    <t>NIWG003A</t>
  </si>
  <si>
    <t>UT001A</t>
  </si>
  <si>
    <t>TB001B</t>
  </si>
  <si>
    <t>TB001A</t>
  </si>
  <si>
    <t>BD001B</t>
  </si>
  <si>
    <t>BD001A</t>
  </si>
  <si>
    <t>DDT001A</t>
  </si>
  <si>
    <t>RT002B</t>
  </si>
  <si>
    <t>RT001A</t>
  </si>
  <si>
    <t>DT001B</t>
  </si>
  <si>
    <t>DT010A</t>
  </si>
  <si>
    <t>RT004A</t>
  </si>
  <si>
    <t>GV001A</t>
  </si>
  <si>
    <t>GV008A</t>
  </si>
  <si>
    <t>LEDN007A</t>
  </si>
  <si>
    <t>TBD002A</t>
  </si>
  <si>
    <t>TBD003A</t>
  </si>
  <si>
    <t>TBD001A</t>
  </si>
  <si>
    <t>Fiber length [km]</t>
  </si>
  <si>
    <t>TBD004A</t>
  </si>
  <si>
    <t>Capacity [x100Gbps]</t>
  </si>
  <si>
    <t># Interfaces</t>
  </si>
  <si>
    <t>Length of optical fiber between DWDM core locations (The lengths of G.655 fibers are printed in italic-underline typeface)</t>
  </si>
  <si>
    <t>Traffic Matrix Basic Core Transport</t>
  </si>
  <si>
    <t>C</t>
  </si>
  <si>
    <t>A</t>
  </si>
  <si>
    <t>Service Platform 100G DWDM IFs</t>
  </si>
  <si>
    <t>Transponder Platform 100G DWDM IFs</t>
  </si>
  <si>
    <t>B</t>
  </si>
  <si>
    <t>F</t>
  </si>
  <si>
    <t>Node Type in SN8 (A/B/C/F)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</si>
</sst>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i/>
      <u/>
      <sz val="11"/>
      <color theme="1"/>
      <name val="Calibri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scheme val="minor"/>
    </font>
    <font>
      <b/>
      <sz val="11"/>
      <color theme="1"/>
      <name val="Calibri"/>
      <scheme val="minor"/>
    </font>
    <font>
      <sz val="12"/>
      <name val="Calibri"/>
      <scheme val="minor"/>
    </font>
    <font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8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13" xfId="0" applyFont="1" applyBorder="1" applyAlignment="1">
      <alignment horizontal="center" textRotation="180"/>
    </xf>
    <xf numFmtId="0" fontId="3" fillId="0" borderId="14" xfId="0" applyFont="1" applyBorder="1" applyAlignment="1">
      <alignment horizontal="center" textRotation="180"/>
    </xf>
    <xf numFmtId="0" fontId="3" fillId="0" borderId="15" xfId="0" applyFont="1" applyBorder="1" applyAlignment="1">
      <alignment horizontal="center" textRotation="180"/>
    </xf>
    <xf numFmtId="0" fontId="0" fillId="0" borderId="2" xfId="0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8" fillId="0" borderId="0" xfId="0" applyNumberFormat="1" applyFont="1"/>
    <xf numFmtId="1" fontId="6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ill="1"/>
    <xf numFmtId="0" fontId="11" fillId="0" borderId="0" xfId="0" applyFont="1"/>
    <xf numFmtId="0" fontId="3" fillId="3" borderId="2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" fontId="11" fillId="0" borderId="28" xfId="0" applyNumberFormat="1" applyFont="1" applyBorder="1" applyAlignment="1">
      <alignment horizontal="center"/>
    </xf>
    <xf numFmtId="0" fontId="3" fillId="4" borderId="29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6" fillId="3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0" fontId="0" fillId="0" borderId="19" xfId="0" applyFont="1" applyBorder="1"/>
    <xf numFmtId="0" fontId="0" fillId="0" borderId="22" xfId="0" applyFont="1" applyBorder="1"/>
    <xf numFmtId="0" fontId="0" fillId="0" borderId="24" xfId="0" applyFont="1" applyBorder="1"/>
    <xf numFmtId="1" fontId="0" fillId="0" borderId="30" xfId="0" applyNumberFormat="1" applyFont="1" applyBorder="1" applyAlignment="1">
      <alignment horizontal="center" vertical="center"/>
    </xf>
    <xf numFmtId="1" fontId="0" fillId="0" borderId="32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0" fillId="0" borderId="31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/>
    </xf>
    <xf numFmtId="1" fontId="0" fillId="0" borderId="0" xfId="0" applyNumberFormat="1" applyFont="1"/>
    <xf numFmtId="0" fontId="0" fillId="0" borderId="0" xfId="0" applyFont="1"/>
    <xf numFmtId="1" fontId="6" fillId="3" borderId="9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 wrapText="1"/>
    </xf>
    <xf numFmtId="0" fontId="0" fillId="0" borderId="0" xfId="0" applyBorder="1"/>
    <xf numFmtId="0" fontId="12" fillId="0" borderId="2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38" xfId="0" applyFont="1" applyBorder="1" applyAlignment="1">
      <alignment horizontal="center" textRotation="180"/>
    </xf>
    <xf numFmtId="0" fontId="3" fillId="0" borderId="39" xfId="0" applyFont="1" applyBorder="1" applyAlignment="1">
      <alignment horizontal="center" textRotation="180"/>
    </xf>
    <xf numFmtId="0" fontId="3" fillId="0" borderId="40" xfId="0" applyFont="1" applyBorder="1" applyAlignment="1">
      <alignment horizontal="center" textRotation="180"/>
    </xf>
    <xf numFmtId="0" fontId="3" fillId="0" borderId="34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0" fillId="0" borderId="0" xfId="0" applyNumberFormat="1"/>
    <xf numFmtId="1" fontId="11" fillId="0" borderId="0" xfId="0" applyNumberFormat="1" applyFont="1"/>
  </cellXfs>
  <cellStyles count="5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12700</xdr:rowOff>
    </xdr:from>
    <xdr:to>
      <xdr:col>9</xdr:col>
      <xdr:colOff>444500</xdr:colOff>
      <xdr:row>33</xdr:row>
      <xdr:rowOff>25400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15900"/>
          <a:ext cx="7035800" cy="651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8" sqref="J28"/>
    </sheetView>
  </sheetViews>
  <sheetFormatPr defaultColWidth="10.875" defaultRowHeight="15.75" x14ac:dyDescent="0.25"/>
  <cols>
    <col min="1" max="1" width="2.375" style="68" customWidth="1"/>
    <col min="2" max="16384" width="10.875" style="68"/>
  </cols>
  <sheetData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D59"/>
  <sheetViews>
    <sheetView topLeftCell="A19" zoomScale="75" zoomScaleNormal="75" zoomScalePageLayoutView="75" workbookViewId="0">
      <selection activeCell="AR10" sqref="AR10"/>
    </sheetView>
  </sheetViews>
  <sheetFormatPr defaultColWidth="11" defaultRowHeight="15.75" x14ac:dyDescent="0.25"/>
  <cols>
    <col min="1" max="1" width="10.875" style="16"/>
    <col min="2" max="55" width="4" customWidth="1"/>
    <col min="56" max="56" width="10.625" customWidth="1"/>
  </cols>
  <sheetData>
    <row r="1" spans="1:56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9"/>
    </row>
    <row r="2" spans="1:56" ht="35.1" customHeight="1" x14ac:dyDescent="0.25">
      <c r="A2" s="75" t="s">
        <v>57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69"/>
    </row>
    <row r="3" spans="1:56" ht="16.5" thickBo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2"/>
    </row>
    <row r="4" spans="1:56" ht="63" thickBot="1" x14ac:dyDescent="0.3">
      <c r="A4" s="70" t="s">
        <v>53</v>
      </c>
      <c r="B4" s="71" t="s">
        <v>18</v>
      </c>
      <c r="C4" s="72" t="s">
        <v>10</v>
      </c>
      <c r="D4" s="72" t="s">
        <v>24</v>
      </c>
      <c r="E4" s="72" t="s">
        <v>17</v>
      </c>
      <c r="F4" s="72" t="s">
        <v>0</v>
      </c>
      <c r="G4" s="72" t="s">
        <v>1</v>
      </c>
      <c r="H4" s="72" t="s">
        <v>7</v>
      </c>
      <c r="I4" s="72" t="s">
        <v>40</v>
      </c>
      <c r="J4" s="72" t="s">
        <v>39</v>
      </c>
      <c r="K4" s="72" t="s">
        <v>6</v>
      </c>
      <c r="L4" s="72" t="s">
        <v>41</v>
      </c>
      <c r="M4" s="72" t="s">
        <v>8</v>
      </c>
      <c r="N4" s="72" t="s">
        <v>44</v>
      </c>
      <c r="O4" s="72" t="s">
        <v>45</v>
      </c>
      <c r="P4" s="72" t="s">
        <v>16</v>
      </c>
      <c r="Q4" s="72" t="s">
        <v>32</v>
      </c>
      <c r="R4" s="72" t="s">
        <v>33</v>
      </c>
      <c r="S4" s="72" t="s">
        <v>9</v>
      </c>
      <c r="T4" s="72" t="s">
        <v>13</v>
      </c>
      <c r="U4" s="72" t="s">
        <v>14</v>
      </c>
      <c r="V4" s="72" t="s">
        <v>4</v>
      </c>
      <c r="W4" s="72" t="s">
        <v>5</v>
      </c>
      <c r="X4" s="72" t="s">
        <v>47</v>
      </c>
      <c r="Y4" s="72" t="s">
        <v>48</v>
      </c>
      <c r="Z4" s="72" t="s">
        <v>29</v>
      </c>
      <c r="AA4" s="72" t="s">
        <v>34</v>
      </c>
      <c r="AB4" s="72" t="s">
        <v>22</v>
      </c>
      <c r="AC4" s="72" t="s">
        <v>3</v>
      </c>
      <c r="AD4" s="72" t="s">
        <v>2</v>
      </c>
      <c r="AE4" s="72" t="s">
        <v>49</v>
      </c>
      <c r="AF4" s="72" t="s">
        <v>20</v>
      </c>
      <c r="AG4" s="72" t="s">
        <v>21</v>
      </c>
      <c r="AH4" s="72" t="s">
        <v>31</v>
      </c>
      <c r="AI4" s="72" t="s">
        <v>30</v>
      </c>
      <c r="AJ4" s="72" t="s">
        <v>35</v>
      </c>
      <c r="AK4" s="72" t="s">
        <v>19</v>
      </c>
      <c r="AL4" s="72" t="s">
        <v>27</v>
      </c>
      <c r="AM4" s="72" t="s">
        <v>43</v>
      </c>
      <c r="AN4" s="72" t="s">
        <v>42</v>
      </c>
      <c r="AO4" s="72" t="s">
        <v>46</v>
      </c>
      <c r="AP4" s="72" t="s">
        <v>38</v>
      </c>
      <c r="AQ4" s="72" t="s">
        <v>37</v>
      </c>
      <c r="AR4" s="72" t="s">
        <v>52</v>
      </c>
      <c r="AS4" s="72" t="s">
        <v>50</v>
      </c>
      <c r="AT4" s="72" t="s">
        <v>51</v>
      </c>
      <c r="AU4" s="72" t="s">
        <v>54</v>
      </c>
      <c r="AV4" s="72" t="s">
        <v>36</v>
      </c>
      <c r="AW4" s="72" t="s">
        <v>23</v>
      </c>
      <c r="AX4" s="72" t="s">
        <v>28</v>
      </c>
      <c r="AY4" s="72" t="s">
        <v>26</v>
      </c>
      <c r="AZ4" s="72" t="s">
        <v>25</v>
      </c>
      <c r="BA4" s="72" t="s">
        <v>12</v>
      </c>
      <c r="BB4" s="72" t="s">
        <v>11</v>
      </c>
      <c r="BC4" s="73" t="s">
        <v>15</v>
      </c>
      <c r="BD4" s="74" t="s">
        <v>65</v>
      </c>
    </row>
    <row r="5" spans="1:56" ht="24" customHeight="1" x14ac:dyDescent="0.25">
      <c r="A5" s="26" t="s">
        <v>18</v>
      </c>
      <c r="B5" s="5"/>
      <c r="C5" s="6"/>
      <c r="D5" s="6"/>
      <c r="E5" s="6">
        <v>66.400000000000006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>
        <v>26.8</v>
      </c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29"/>
      <c r="BD5" s="64" t="s">
        <v>59</v>
      </c>
    </row>
    <row r="6" spans="1:56" ht="24" customHeight="1" x14ac:dyDescent="0.25">
      <c r="A6" s="25" t="s">
        <v>10</v>
      </c>
      <c r="B6" s="8"/>
      <c r="C6" s="9"/>
      <c r="D6" s="10"/>
      <c r="E6" s="10"/>
      <c r="F6" s="23">
        <v>30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23">
        <v>38.5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30"/>
      <c r="BD6" s="65" t="s">
        <v>59</v>
      </c>
    </row>
    <row r="7" spans="1:56" ht="24" customHeight="1" x14ac:dyDescent="0.25">
      <c r="A7" s="25" t="s">
        <v>24</v>
      </c>
      <c r="B7" s="8"/>
      <c r="C7" s="10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35</v>
      </c>
      <c r="AW7" s="10"/>
      <c r="AX7" s="10"/>
      <c r="AY7" s="10"/>
      <c r="AZ7" s="10">
        <v>56.5</v>
      </c>
      <c r="BA7" s="10"/>
      <c r="BB7" s="10"/>
      <c r="BC7" s="30"/>
      <c r="BD7" s="65" t="s">
        <v>59</v>
      </c>
    </row>
    <row r="8" spans="1:56" ht="24" customHeight="1" x14ac:dyDescent="0.25">
      <c r="A8" s="25" t="s">
        <v>17</v>
      </c>
      <c r="B8" s="8">
        <v>66.400000000000006</v>
      </c>
      <c r="C8" s="10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>
        <v>25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30"/>
      <c r="BD8" s="65" t="s">
        <v>59</v>
      </c>
    </row>
    <row r="9" spans="1:56" ht="24" customHeight="1" x14ac:dyDescent="0.25">
      <c r="A9" s="25" t="s">
        <v>0</v>
      </c>
      <c r="B9" s="8"/>
      <c r="C9" s="23">
        <v>30</v>
      </c>
      <c r="D9" s="10"/>
      <c r="E9" s="10"/>
      <c r="F9" s="9"/>
      <c r="G9" s="10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3">
        <v>97</v>
      </c>
      <c r="T9" s="10"/>
      <c r="U9" s="10"/>
      <c r="V9" s="10"/>
      <c r="W9" s="10"/>
      <c r="X9" s="10"/>
      <c r="Y9" s="10"/>
      <c r="Z9" s="10"/>
      <c r="AA9" s="10"/>
      <c r="AB9" s="10">
        <v>30.2</v>
      </c>
      <c r="AC9" s="23">
        <v>80.8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30"/>
      <c r="BD9" s="65" t="s">
        <v>60</v>
      </c>
    </row>
    <row r="10" spans="1:56" ht="24" customHeight="1" x14ac:dyDescent="0.25">
      <c r="A10" s="25" t="s">
        <v>1</v>
      </c>
      <c r="B10" s="8"/>
      <c r="C10" s="10"/>
      <c r="D10" s="10"/>
      <c r="E10" s="10"/>
      <c r="F10" s="10">
        <v>12</v>
      </c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3">
        <v>53.7</v>
      </c>
      <c r="AE10" s="10"/>
      <c r="AF10" s="10"/>
      <c r="AG10" s="10">
        <v>69.2</v>
      </c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>
        <v>85</v>
      </c>
      <c r="AU10" s="10"/>
      <c r="AV10" s="23">
        <v>48.6</v>
      </c>
      <c r="AW10" s="10"/>
      <c r="AX10" s="10"/>
      <c r="AY10" s="10"/>
      <c r="AZ10" s="10"/>
      <c r="BA10" s="10"/>
      <c r="BB10" s="10"/>
      <c r="BC10" s="30"/>
      <c r="BD10" s="65" t="s">
        <v>60</v>
      </c>
    </row>
    <row r="11" spans="1:56" ht="24" customHeight="1" x14ac:dyDescent="0.25">
      <c r="A11" s="25" t="s">
        <v>7</v>
      </c>
      <c r="B11" s="8"/>
      <c r="C11" s="10"/>
      <c r="D11" s="10"/>
      <c r="E11" s="10"/>
      <c r="F11" s="10"/>
      <c r="G11" s="10"/>
      <c r="H11" s="9"/>
      <c r="I11" s="10"/>
      <c r="J11" s="10"/>
      <c r="K11" s="10"/>
      <c r="L11" s="10"/>
      <c r="M11" s="23">
        <v>46.1</v>
      </c>
      <c r="N11" s="10"/>
      <c r="O11" s="10"/>
      <c r="P11" s="10"/>
      <c r="Q11" s="10"/>
      <c r="R11" s="10"/>
      <c r="S11" s="10"/>
      <c r="T11" s="10"/>
      <c r="U11" s="10"/>
      <c r="V11" s="10">
        <v>56.9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30"/>
      <c r="BD11" s="66" t="s">
        <v>64</v>
      </c>
    </row>
    <row r="12" spans="1:56" ht="24" customHeight="1" x14ac:dyDescent="0.25">
      <c r="A12" s="25" t="s">
        <v>40</v>
      </c>
      <c r="B12" s="8"/>
      <c r="C12" s="10"/>
      <c r="D12" s="10"/>
      <c r="E12" s="10"/>
      <c r="F12" s="10"/>
      <c r="G12" s="10"/>
      <c r="H12" s="10"/>
      <c r="I12" s="9"/>
      <c r="J12" s="10">
        <v>2</v>
      </c>
      <c r="K12" s="10"/>
      <c r="L12" s="10">
        <v>50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>
        <v>45</v>
      </c>
      <c r="AV12" s="10"/>
      <c r="AW12" s="10"/>
      <c r="AX12" s="10"/>
      <c r="AY12" s="10"/>
      <c r="AZ12" s="10"/>
      <c r="BA12" s="10"/>
      <c r="BB12" s="10"/>
      <c r="BC12" s="30"/>
      <c r="BD12" s="65" t="s">
        <v>60</v>
      </c>
    </row>
    <row r="13" spans="1:56" ht="24" customHeight="1" x14ac:dyDescent="0.25">
      <c r="A13" s="25" t="s">
        <v>39</v>
      </c>
      <c r="B13" s="8"/>
      <c r="C13" s="10"/>
      <c r="D13" s="10"/>
      <c r="E13" s="10"/>
      <c r="F13" s="10"/>
      <c r="G13" s="10"/>
      <c r="H13" s="10"/>
      <c r="I13" s="10">
        <v>2</v>
      </c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>
        <v>21</v>
      </c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30"/>
      <c r="BD13" s="65" t="s">
        <v>63</v>
      </c>
    </row>
    <row r="14" spans="1:56" ht="24" customHeight="1" x14ac:dyDescent="0.25">
      <c r="A14" s="25" t="s">
        <v>6</v>
      </c>
      <c r="B14" s="8"/>
      <c r="C14" s="10"/>
      <c r="D14" s="10"/>
      <c r="E14" s="10"/>
      <c r="F14" s="10"/>
      <c r="G14" s="10"/>
      <c r="H14" s="10"/>
      <c r="I14" s="10"/>
      <c r="J14" s="10"/>
      <c r="K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3">
        <v>62.9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23">
        <v>78.2</v>
      </c>
      <c r="BB14" s="10"/>
      <c r="BC14" s="30"/>
      <c r="BD14" s="66" t="s">
        <v>64</v>
      </c>
    </row>
    <row r="15" spans="1:56" ht="24" customHeight="1" x14ac:dyDescent="0.25">
      <c r="A15" s="25" t="s">
        <v>41</v>
      </c>
      <c r="B15" s="8"/>
      <c r="C15" s="10"/>
      <c r="D15" s="10"/>
      <c r="E15" s="10"/>
      <c r="F15" s="10"/>
      <c r="G15" s="10"/>
      <c r="H15" s="10"/>
      <c r="I15" s="10">
        <v>50</v>
      </c>
      <c r="J15" s="10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>
        <v>31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30"/>
      <c r="BD15" s="65" t="s">
        <v>59</v>
      </c>
    </row>
    <row r="16" spans="1:56" ht="24" customHeight="1" x14ac:dyDescent="0.25">
      <c r="A16" s="25" t="s">
        <v>8</v>
      </c>
      <c r="B16" s="8"/>
      <c r="C16" s="10"/>
      <c r="D16" s="10"/>
      <c r="E16" s="10"/>
      <c r="F16" s="10"/>
      <c r="G16" s="10"/>
      <c r="H16" s="24">
        <v>46.1</v>
      </c>
      <c r="I16" s="10"/>
      <c r="J16" s="10"/>
      <c r="K16" s="10"/>
      <c r="L16" s="10"/>
      <c r="M16" s="9"/>
      <c r="N16" s="10"/>
      <c r="O16" s="10"/>
      <c r="P16" s="10"/>
      <c r="Q16" s="10"/>
      <c r="R16" s="10"/>
      <c r="S16" s="23">
        <v>84.2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30"/>
      <c r="BD16" s="65" t="s">
        <v>63</v>
      </c>
    </row>
    <row r="17" spans="1:56" ht="24" customHeight="1" x14ac:dyDescent="0.25">
      <c r="A17" s="25" t="s">
        <v>44</v>
      </c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10">
        <v>2</v>
      </c>
      <c r="P17" s="10"/>
      <c r="Q17" s="10"/>
      <c r="R17" s="10"/>
      <c r="S17" s="10"/>
      <c r="T17" s="10"/>
      <c r="U17" s="10"/>
      <c r="V17" s="10"/>
      <c r="W17" s="10"/>
      <c r="X17" s="10">
        <v>20.6</v>
      </c>
      <c r="Y17" s="10"/>
      <c r="Z17" s="10"/>
      <c r="AA17" s="10"/>
      <c r="AB17" s="10"/>
      <c r="AC17" s="23">
        <v>35.5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23">
        <v>25.8</v>
      </c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30"/>
      <c r="BD17" s="65" t="s">
        <v>60</v>
      </c>
    </row>
    <row r="18" spans="1:56" ht="24" customHeight="1" x14ac:dyDescent="0.25">
      <c r="A18" s="25" t="s">
        <v>45</v>
      </c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v>2</v>
      </c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>
        <v>14.9</v>
      </c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30"/>
      <c r="BD18" s="65" t="s">
        <v>63</v>
      </c>
    </row>
    <row r="19" spans="1:56" ht="24" customHeight="1" x14ac:dyDescent="0.25">
      <c r="A19" s="25" t="s">
        <v>16</v>
      </c>
      <c r="B19" s="8"/>
      <c r="C19" s="10"/>
      <c r="D19" s="10"/>
      <c r="E19" s="10">
        <v>25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>
        <v>45.2</v>
      </c>
      <c r="BB19" s="10"/>
      <c r="BC19" s="30"/>
      <c r="BD19" s="65" t="s">
        <v>59</v>
      </c>
    </row>
    <row r="20" spans="1:56" ht="24" customHeight="1" x14ac:dyDescent="0.25">
      <c r="A20" s="25" t="s">
        <v>32</v>
      </c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10">
        <v>2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>
        <v>70.7</v>
      </c>
      <c r="AI20" s="10"/>
      <c r="AJ20" s="10"/>
      <c r="AK20" s="10"/>
      <c r="AL20" s="10"/>
      <c r="AM20" s="10"/>
      <c r="AN20" s="10"/>
      <c r="AO20" s="10"/>
      <c r="AP20" s="10"/>
      <c r="AQ20" s="10">
        <v>68</v>
      </c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30"/>
      <c r="BD20" s="65" t="s">
        <v>60</v>
      </c>
    </row>
    <row r="21" spans="1:56" ht="24" customHeight="1" x14ac:dyDescent="0.25">
      <c r="A21" s="25" t="s">
        <v>33</v>
      </c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v>2</v>
      </c>
      <c r="R21" s="9"/>
      <c r="S21" s="10"/>
      <c r="T21" s="10"/>
      <c r="U21" s="10"/>
      <c r="V21" s="10"/>
      <c r="W21" s="10"/>
      <c r="X21" s="10"/>
      <c r="Y21" s="10"/>
      <c r="Z21" s="10"/>
      <c r="AA21" s="10">
        <v>47.2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30"/>
      <c r="BD21" s="65" t="s">
        <v>63</v>
      </c>
    </row>
    <row r="22" spans="1:56" ht="24" customHeight="1" x14ac:dyDescent="0.25">
      <c r="A22" s="25" t="s">
        <v>9</v>
      </c>
      <c r="B22" s="8"/>
      <c r="C22" s="10"/>
      <c r="D22" s="10"/>
      <c r="E22" s="10"/>
      <c r="F22" s="23">
        <v>97</v>
      </c>
      <c r="G22" s="10"/>
      <c r="H22" s="10"/>
      <c r="I22" s="10"/>
      <c r="J22" s="10"/>
      <c r="K22" s="10"/>
      <c r="L22" s="10"/>
      <c r="M22" s="23">
        <v>84.2</v>
      </c>
      <c r="N22" s="10"/>
      <c r="O22" s="10"/>
      <c r="P22" s="10"/>
      <c r="Q22" s="10"/>
      <c r="R22" s="10"/>
      <c r="S22" s="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30"/>
      <c r="BD22" s="66" t="s">
        <v>64</v>
      </c>
    </row>
    <row r="23" spans="1:56" ht="24" customHeight="1" x14ac:dyDescent="0.25">
      <c r="A23" s="25" t="s">
        <v>13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9"/>
      <c r="U23" s="10">
        <v>2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30">
        <v>58</v>
      </c>
      <c r="BD23" s="65" t="s">
        <v>63</v>
      </c>
    </row>
    <row r="24" spans="1:56" ht="24" customHeight="1" x14ac:dyDescent="0.25">
      <c r="A24" s="25" t="s">
        <v>14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v>2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>
        <v>77.400000000000006</v>
      </c>
      <c r="BB24" s="10"/>
      <c r="BC24" s="30"/>
      <c r="BD24" s="65" t="s">
        <v>63</v>
      </c>
    </row>
    <row r="25" spans="1:56" ht="24" customHeight="1" x14ac:dyDescent="0.25">
      <c r="A25" s="25" t="s">
        <v>4</v>
      </c>
      <c r="B25" s="8"/>
      <c r="C25" s="10"/>
      <c r="D25" s="10"/>
      <c r="E25" s="10"/>
      <c r="F25" s="10"/>
      <c r="G25" s="10"/>
      <c r="H25" s="10">
        <v>56.9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9"/>
      <c r="W25" s="10">
        <v>2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>
        <v>85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30"/>
      <c r="BD25" s="65" t="s">
        <v>60</v>
      </c>
    </row>
    <row r="26" spans="1:56" ht="24" customHeight="1" x14ac:dyDescent="0.25">
      <c r="A26" s="25" t="s">
        <v>5</v>
      </c>
      <c r="B26" s="8"/>
      <c r="C26" s="10"/>
      <c r="D26" s="10"/>
      <c r="E26" s="10"/>
      <c r="F26" s="10"/>
      <c r="G26" s="10"/>
      <c r="H26" s="10"/>
      <c r="I26" s="10"/>
      <c r="J26" s="10"/>
      <c r="K26" s="23">
        <v>62.9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>
        <v>2</v>
      </c>
      <c r="W26" s="9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30"/>
      <c r="BD26" s="65" t="s">
        <v>63</v>
      </c>
    </row>
    <row r="27" spans="1:56" ht="24" customHeight="1" x14ac:dyDescent="0.25">
      <c r="A27" s="25" t="s">
        <v>47</v>
      </c>
      <c r="B27" s="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v>20.6</v>
      </c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10">
        <v>6.5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30"/>
      <c r="BD27" s="65" t="s">
        <v>63</v>
      </c>
    </row>
    <row r="28" spans="1:56" ht="24" customHeight="1" x14ac:dyDescent="0.25">
      <c r="A28" s="25" t="s">
        <v>48</v>
      </c>
      <c r="B28" s="8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>
        <v>6.5</v>
      </c>
      <c r="Y28" s="9"/>
      <c r="Z28" s="10"/>
      <c r="AA28" s="10"/>
      <c r="AB28" s="10"/>
      <c r="AC28" s="10"/>
      <c r="AD28" s="10"/>
      <c r="AE28" s="10">
        <v>26.6</v>
      </c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30"/>
      <c r="BD28" s="65" t="s">
        <v>63</v>
      </c>
    </row>
    <row r="29" spans="1:56" ht="24" customHeight="1" x14ac:dyDescent="0.25">
      <c r="A29" s="25" t="s">
        <v>29</v>
      </c>
      <c r="B29" s="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10"/>
      <c r="AB29" s="10"/>
      <c r="AC29" s="10"/>
      <c r="AD29" s="10"/>
      <c r="AE29" s="10"/>
      <c r="AF29" s="10"/>
      <c r="AG29" s="10"/>
      <c r="AH29" s="10"/>
      <c r="AI29" s="10">
        <v>31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>
        <v>76</v>
      </c>
      <c r="AY29" s="10"/>
      <c r="AZ29" s="10"/>
      <c r="BA29" s="10"/>
      <c r="BB29" s="10"/>
      <c r="BC29" s="30"/>
      <c r="BD29" s="65" t="s">
        <v>63</v>
      </c>
    </row>
    <row r="30" spans="1:56" ht="24" customHeight="1" x14ac:dyDescent="0.25">
      <c r="A30" s="25" t="s">
        <v>34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>
        <v>47.2</v>
      </c>
      <c r="S30" s="10"/>
      <c r="T30" s="10"/>
      <c r="U30" s="10"/>
      <c r="V30" s="10"/>
      <c r="W30" s="10"/>
      <c r="X30" s="10"/>
      <c r="Y30" s="10"/>
      <c r="Z30" s="10"/>
      <c r="AA30" s="9"/>
      <c r="AB30" s="10"/>
      <c r="AC30" s="10"/>
      <c r="AD30" s="10"/>
      <c r="AE30" s="10"/>
      <c r="AF30" s="10"/>
      <c r="AG30" s="10"/>
      <c r="AH30" s="10"/>
      <c r="AI30" s="10"/>
      <c r="AJ30" s="10">
        <v>75.599999999999994</v>
      </c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30"/>
      <c r="BD30" s="65" t="s">
        <v>59</v>
      </c>
    </row>
    <row r="31" spans="1:56" ht="24" customHeight="1" x14ac:dyDescent="0.25">
      <c r="A31" s="25" t="s">
        <v>22</v>
      </c>
      <c r="B31" s="8"/>
      <c r="C31" s="10"/>
      <c r="D31" s="10"/>
      <c r="E31" s="10"/>
      <c r="F31" s="10">
        <v>30.2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>
        <v>36.700000000000003</v>
      </c>
      <c r="AX31" s="10"/>
      <c r="AY31" s="10"/>
      <c r="AZ31" s="10"/>
      <c r="BA31" s="10"/>
      <c r="BB31" s="10"/>
      <c r="BC31" s="30"/>
      <c r="BD31" s="65" t="s">
        <v>59</v>
      </c>
    </row>
    <row r="32" spans="1:56" ht="24" customHeight="1" x14ac:dyDescent="0.25">
      <c r="A32" s="25" t="s">
        <v>3</v>
      </c>
      <c r="B32" s="8"/>
      <c r="C32" s="10"/>
      <c r="D32" s="10"/>
      <c r="E32" s="10"/>
      <c r="F32" s="23">
        <v>80.8</v>
      </c>
      <c r="G32" s="10"/>
      <c r="H32" s="10"/>
      <c r="I32" s="10"/>
      <c r="J32" s="10"/>
      <c r="K32" s="10"/>
      <c r="L32" s="10"/>
      <c r="M32" s="10"/>
      <c r="N32" s="23">
        <v>35.5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9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30"/>
      <c r="BD32" s="66" t="s">
        <v>64</v>
      </c>
    </row>
    <row r="33" spans="1:56" ht="24" customHeight="1" x14ac:dyDescent="0.25">
      <c r="A33" s="25" t="s">
        <v>2</v>
      </c>
      <c r="B33" s="8"/>
      <c r="C33" s="10"/>
      <c r="D33" s="10"/>
      <c r="E33" s="10"/>
      <c r="F33" s="10"/>
      <c r="G33" s="23">
        <v>53.7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9"/>
      <c r="AE33" s="10">
        <v>6.9</v>
      </c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30"/>
      <c r="BD33" s="65" t="s">
        <v>63</v>
      </c>
    </row>
    <row r="34" spans="1:56" ht="24" customHeight="1" x14ac:dyDescent="0.25">
      <c r="A34" s="25" t="s">
        <v>49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>
        <v>26.6</v>
      </c>
      <c r="Z34" s="10"/>
      <c r="AA34" s="10"/>
      <c r="AB34" s="10"/>
      <c r="AC34" s="10"/>
      <c r="AD34" s="10">
        <v>6.9</v>
      </c>
      <c r="AE34" s="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30"/>
      <c r="BD34" s="65" t="s">
        <v>63</v>
      </c>
    </row>
    <row r="35" spans="1:56" ht="24" customHeight="1" x14ac:dyDescent="0.25">
      <c r="A35" s="25" t="s">
        <v>20</v>
      </c>
      <c r="B35" s="8"/>
      <c r="C35" s="23">
        <v>38.5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9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23">
        <v>46.9</v>
      </c>
      <c r="BC35" s="30"/>
      <c r="BD35" s="66" t="s">
        <v>64</v>
      </c>
    </row>
    <row r="36" spans="1:56" ht="24" customHeight="1" x14ac:dyDescent="0.25">
      <c r="A36" s="25" t="s">
        <v>21</v>
      </c>
      <c r="B36" s="8"/>
      <c r="C36" s="10"/>
      <c r="D36" s="10"/>
      <c r="E36" s="10"/>
      <c r="F36" s="10"/>
      <c r="G36" s="10">
        <v>69.2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9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>
        <v>72.7</v>
      </c>
      <c r="BB36" s="10"/>
      <c r="BC36" s="30"/>
      <c r="BD36" s="66" t="s">
        <v>64</v>
      </c>
    </row>
    <row r="37" spans="1:56" ht="24" customHeight="1" x14ac:dyDescent="0.25">
      <c r="A37" s="25" t="s">
        <v>31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>
        <v>70.7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9"/>
      <c r="AI37" s="10">
        <v>51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30"/>
      <c r="BD37" s="66" t="s">
        <v>64</v>
      </c>
    </row>
    <row r="38" spans="1:56" ht="24" customHeight="1" x14ac:dyDescent="0.25">
      <c r="A38" s="25" t="s">
        <v>30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v>31</v>
      </c>
      <c r="AA38" s="10"/>
      <c r="AB38" s="10"/>
      <c r="AC38" s="10"/>
      <c r="AD38" s="10"/>
      <c r="AE38" s="10"/>
      <c r="AF38" s="10"/>
      <c r="AG38" s="10"/>
      <c r="AH38" s="10">
        <v>51</v>
      </c>
      <c r="AI38" s="9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30"/>
      <c r="BD38" s="65" t="s">
        <v>63</v>
      </c>
    </row>
    <row r="39" spans="1:56" ht="24" customHeight="1" x14ac:dyDescent="0.25">
      <c r="A39" s="25" t="s">
        <v>35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>
        <v>75.599999999999994</v>
      </c>
      <c r="AB39" s="10"/>
      <c r="AC39" s="10"/>
      <c r="AD39" s="10"/>
      <c r="AE39" s="10"/>
      <c r="AF39" s="10"/>
      <c r="AG39" s="10"/>
      <c r="AH39" s="10"/>
      <c r="AI39" s="10"/>
      <c r="AJ39" s="9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>
        <v>28.7</v>
      </c>
      <c r="AW39" s="10"/>
      <c r="AX39" s="10"/>
      <c r="AY39" s="10"/>
      <c r="AZ39" s="10"/>
      <c r="BA39" s="10"/>
      <c r="BB39" s="10"/>
      <c r="BC39" s="30"/>
      <c r="BD39" s="66" t="s">
        <v>64</v>
      </c>
    </row>
    <row r="40" spans="1:56" ht="24" customHeight="1" x14ac:dyDescent="0.25">
      <c r="A40" s="25" t="s">
        <v>19</v>
      </c>
      <c r="B40" s="8">
        <v>26.8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9"/>
      <c r="AL40" s="10">
        <v>2</v>
      </c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>
        <v>61.9</v>
      </c>
      <c r="AY40" s="10"/>
      <c r="AZ40" s="10"/>
      <c r="BA40" s="10"/>
      <c r="BB40" s="10"/>
      <c r="BC40" s="30">
        <v>58.5</v>
      </c>
      <c r="BD40" s="65" t="s">
        <v>60</v>
      </c>
    </row>
    <row r="41" spans="1:56" ht="24" customHeight="1" x14ac:dyDescent="0.25">
      <c r="A41" s="25" t="s">
        <v>27</v>
      </c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>
        <v>2</v>
      </c>
      <c r="AL41" s="9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>
        <v>52</v>
      </c>
      <c r="AZ41" s="10"/>
      <c r="BA41" s="10"/>
      <c r="BB41" s="10"/>
      <c r="BC41" s="30"/>
      <c r="BD41" s="65" t="s">
        <v>63</v>
      </c>
    </row>
    <row r="42" spans="1:56" ht="24" customHeight="1" x14ac:dyDescent="0.25">
      <c r="A42" s="25" t="s">
        <v>43</v>
      </c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23">
        <v>25.8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9"/>
      <c r="AN42" s="10">
        <v>7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30"/>
      <c r="BD42" s="65" t="s">
        <v>63</v>
      </c>
    </row>
    <row r="43" spans="1:56" ht="24" customHeight="1" x14ac:dyDescent="0.25">
      <c r="A43" s="25" t="s">
        <v>42</v>
      </c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>
        <v>31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>
        <v>7</v>
      </c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30"/>
      <c r="BD43" s="65" t="s">
        <v>63</v>
      </c>
    </row>
    <row r="44" spans="1:56" ht="24" customHeight="1" x14ac:dyDescent="0.25">
      <c r="A44" s="25" t="s">
        <v>46</v>
      </c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>
        <v>14.9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9"/>
      <c r="AP44" s="10"/>
      <c r="AQ44" s="10"/>
      <c r="AR44" s="10"/>
      <c r="AS44" s="10"/>
      <c r="AT44" s="10"/>
      <c r="AU44" s="10"/>
      <c r="AV44" s="10">
        <v>77.900000000000006</v>
      </c>
      <c r="AW44" s="10"/>
      <c r="AX44" s="10"/>
      <c r="AY44" s="10"/>
      <c r="AZ44" s="10"/>
      <c r="BA44" s="10"/>
      <c r="BB44" s="10"/>
      <c r="BC44" s="30"/>
      <c r="BD44" s="66" t="s">
        <v>64</v>
      </c>
    </row>
    <row r="45" spans="1:56" ht="24" customHeight="1" x14ac:dyDescent="0.25">
      <c r="A45" s="25" t="s">
        <v>38</v>
      </c>
      <c r="B45" s="8"/>
      <c r="C45" s="10"/>
      <c r="D45" s="10"/>
      <c r="E45" s="10"/>
      <c r="F45" s="10"/>
      <c r="G45" s="10"/>
      <c r="H45" s="10"/>
      <c r="I45" s="10"/>
      <c r="J45" s="10">
        <v>21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9"/>
      <c r="AQ45" s="10">
        <v>2</v>
      </c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30"/>
      <c r="BD45" s="65" t="s">
        <v>63</v>
      </c>
    </row>
    <row r="46" spans="1:56" ht="24" customHeight="1" x14ac:dyDescent="0.25">
      <c r="A46" s="25" t="s">
        <v>37</v>
      </c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v>68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>
        <v>2</v>
      </c>
      <c r="AQ46" s="9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30"/>
      <c r="BD46" s="65" t="s">
        <v>63</v>
      </c>
    </row>
    <row r="47" spans="1:56" ht="24" customHeight="1" x14ac:dyDescent="0.25">
      <c r="A47" s="25" t="s">
        <v>52</v>
      </c>
      <c r="B47" s="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>
        <v>85</v>
      </c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9"/>
      <c r="AS47" s="10">
        <v>106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30"/>
      <c r="BD47" s="66" t="s">
        <v>64</v>
      </c>
    </row>
    <row r="48" spans="1:56" ht="24" customHeight="1" x14ac:dyDescent="0.25">
      <c r="A48" s="25" t="s">
        <v>50</v>
      </c>
      <c r="B48" s="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>
        <v>106</v>
      </c>
      <c r="AS48" s="9"/>
      <c r="AT48" s="12">
        <v>85</v>
      </c>
      <c r="AU48" s="10"/>
      <c r="AV48" s="10"/>
      <c r="AW48" s="10"/>
      <c r="AX48" s="10"/>
      <c r="AY48" s="10"/>
      <c r="AZ48" s="10"/>
      <c r="BA48" s="10"/>
      <c r="BB48" s="10"/>
      <c r="BC48" s="30"/>
      <c r="BD48" s="65" t="s">
        <v>59</v>
      </c>
    </row>
    <row r="49" spans="1:56" ht="24" customHeight="1" x14ac:dyDescent="0.25">
      <c r="A49" s="25" t="s">
        <v>51</v>
      </c>
      <c r="B49" s="8"/>
      <c r="C49" s="10"/>
      <c r="D49" s="10"/>
      <c r="E49" s="10"/>
      <c r="F49" s="10"/>
      <c r="G49" s="10">
        <v>85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2">
        <v>85</v>
      </c>
      <c r="AT49" s="9"/>
      <c r="AU49" s="10"/>
      <c r="AV49" s="10"/>
      <c r="AW49" s="10"/>
      <c r="AX49" s="10"/>
      <c r="AY49" s="10"/>
      <c r="AZ49" s="10"/>
      <c r="BA49" s="10"/>
      <c r="BB49" s="10"/>
      <c r="BC49" s="30"/>
      <c r="BD49" s="65" t="s">
        <v>59</v>
      </c>
    </row>
    <row r="50" spans="1:56" ht="24" customHeight="1" x14ac:dyDescent="0.25">
      <c r="A50" s="25" t="s">
        <v>54</v>
      </c>
      <c r="B50" s="8"/>
      <c r="C50" s="10"/>
      <c r="D50" s="10"/>
      <c r="E50" s="10"/>
      <c r="F50" s="10"/>
      <c r="G50" s="10"/>
      <c r="H50" s="10"/>
      <c r="I50" s="10">
        <v>45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9"/>
      <c r="AV50" s="10">
        <v>45</v>
      </c>
      <c r="AW50" s="10"/>
      <c r="AX50" s="10"/>
      <c r="AY50" s="10"/>
      <c r="AZ50" s="10"/>
      <c r="BA50" s="10"/>
      <c r="BB50" s="10"/>
      <c r="BC50" s="30"/>
      <c r="BD50" s="66" t="s">
        <v>64</v>
      </c>
    </row>
    <row r="51" spans="1:56" ht="24" customHeight="1" x14ac:dyDescent="0.25">
      <c r="A51" s="25" t="s">
        <v>36</v>
      </c>
      <c r="B51" s="8"/>
      <c r="C51" s="10"/>
      <c r="D51" s="10">
        <v>35</v>
      </c>
      <c r="E51" s="10"/>
      <c r="F51" s="10"/>
      <c r="G51" s="23">
        <v>48.6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>
        <v>28.7</v>
      </c>
      <c r="AK51" s="10"/>
      <c r="AL51" s="10"/>
      <c r="AM51" s="10"/>
      <c r="AN51" s="10"/>
      <c r="AO51" s="10">
        <v>77.900000000000006</v>
      </c>
      <c r="AP51" s="10"/>
      <c r="AQ51" s="10"/>
      <c r="AR51" s="10"/>
      <c r="AS51" s="10"/>
      <c r="AT51" s="10"/>
      <c r="AU51" s="10">
        <v>45</v>
      </c>
      <c r="AV51" s="9"/>
      <c r="AW51" s="10">
        <v>2</v>
      </c>
      <c r="AX51" s="10"/>
      <c r="AY51" s="10"/>
      <c r="AZ51" s="10"/>
      <c r="BA51" s="10"/>
      <c r="BB51" s="10"/>
      <c r="BC51" s="30"/>
      <c r="BD51" s="65" t="s">
        <v>60</v>
      </c>
    </row>
    <row r="52" spans="1:56" ht="24" customHeight="1" x14ac:dyDescent="0.25">
      <c r="A52" s="25" t="s">
        <v>23</v>
      </c>
      <c r="B52" s="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>
        <v>36.700000000000003</v>
      </c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>
        <v>2</v>
      </c>
      <c r="AW52" s="9"/>
      <c r="AX52" s="10"/>
      <c r="AY52" s="10"/>
      <c r="AZ52" s="10"/>
      <c r="BA52" s="10"/>
      <c r="BB52" s="10"/>
      <c r="BC52" s="30"/>
      <c r="BD52" s="65" t="s">
        <v>63</v>
      </c>
    </row>
    <row r="53" spans="1:56" ht="24" customHeight="1" x14ac:dyDescent="0.25">
      <c r="A53" s="25" t="s">
        <v>28</v>
      </c>
      <c r="B53" s="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>
        <v>76</v>
      </c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>
        <v>61.9</v>
      </c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9"/>
      <c r="AY53" s="10"/>
      <c r="AZ53" s="10"/>
      <c r="BA53" s="10"/>
      <c r="BB53" s="10"/>
      <c r="BC53" s="30"/>
      <c r="BD53" s="66" t="s">
        <v>64</v>
      </c>
    </row>
    <row r="54" spans="1:56" ht="24" customHeight="1" x14ac:dyDescent="0.25">
      <c r="A54" s="25" t="s">
        <v>26</v>
      </c>
      <c r="B54" s="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>
        <v>52</v>
      </c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9"/>
      <c r="AZ54" s="10">
        <v>2</v>
      </c>
      <c r="BA54" s="10"/>
      <c r="BB54" s="10"/>
      <c r="BC54" s="30"/>
      <c r="BD54" s="65" t="s">
        <v>63</v>
      </c>
    </row>
    <row r="55" spans="1:56" ht="24" customHeight="1" x14ac:dyDescent="0.25">
      <c r="A55" s="25" t="s">
        <v>25</v>
      </c>
      <c r="B55" s="8"/>
      <c r="C55" s="10"/>
      <c r="D55" s="10">
        <v>56.5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>
        <v>2</v>
      </c>
      <c r="AZ55" s="9"/>
      <c r="BA55" s="10"/>
      <c r="BB55" s="10"/>
      <c r="BC55" s="30"/>
      <c r="BD55" s="65" t="s">
        <v>63</v>
      </c>
    </row>
    <row r="56" spans="1:56" ht="24" customHeight="1" x14ac:dyDescent="0.25">
      <c r="A56" s="25" t="s">
        <v>12</v>
      </c>
      <c r="B56" s="8"/>
      <c r="C56" s="10"/>
      <c r="D56" s="10"/>
      <c r="E56" s="10"/>
      <c r="F56" s="10"/>
      <c r="G56" s="10"/>
      <c r="H56" s="10"/>
      <c r="I56" s="10"/>
      <c r="J56" s="10"/>
      <c r="K56" s="23">
        <v>78.2</v>
      </c>
      <c r="L56" s="10"/>
      <c r="M56" s="10"/>
      <c r="N56" s="10"/>
      <c r="O56" s="10"/>
      <c r="P56" s="10">
        <v>45.2</v>
      </c>
      <c r="Q56" s="10"/>
      <c r="R56" s="10"/>
      <c r="S56" s="10"/>
      <c r="T56" s="10"/>
      <c r="U56" s="10">
        <v>77.400000000000006</v>
      </c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>
        <v>72.7</v>
      </c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9"/>
      <c r="BB56" s="10">
        <v>2</v>
      </c>
      <c r="BC56" s="30"/>
      <c r="BD56" s="65" t="s">
        <v>60</v>
      </c>
    </row>
    <row r="57" spans="1:56" ht="24" customHeight="1" x14ac:dyDescent="0.25">
      <c r="A57" s="25" t="s">
        <v>11</v>
      </c>
      <c r="B57" s="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23">
        <v>46.9</v>
      </c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>
        <v>2</v>
      </c>
      <c r="BB57" s="9"/>
      <c r="BC57" s="30"/>
      <c r="BD57" s="65" t="s">
        <v>63</v>
      </c>
    </row>
    <row r="58" spans="1:56" ht="24" customHeight="1" thickBot="1" x14ac:dyDescent="0.3">
      <c r="A58" s="27" t="s">
        <v>15</v>
      </c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58</v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>
        <v>58.5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31"/>
      <c r="BD58" s="67" t="s">
        <v>64</v>
      </c>
    </row>
    <row r="59" spans="1:56" x14ac:dyDescent="0.25">
      <c r="BD59" s="47"/>
    </row>
  </sheetData>
  <mergeCells count="1">
    <mergeCell ref="A2:BC2"/>
  </mergeCells>
  <phoneticPr fontId="4" type="noConversion"/>
  <pageMargins left="0.75000000000000011" right="0.75000000000000011" top="1" bottom="1" header="0.5" footer="0.5"/>
  <pageSetup paperSize="9" scale="31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8"/>
  <sheetViews>
    <sheetView tabSelected="1" zoomScale="58" zoomScaleNormal="58" zoomScalePageLayoutView="58" workbookViewId="0">
      <selection activeCell="AY44" sqref="AY44"/>
    </sheetView>
  </sheetViews>
  <sheetFormatPr defaultColWidth="11" defaultRowHeight="15.75" x14ac:dyDescent="0.25"/>
  <cols>
    <col min="1" max="1" width="10.875" style="16"/>
    <col min="2" max="42" width="4" customWidth="1"/>
    <col min="43" max="43" width="12" style="62" customWidth="1"/>
    <col min="44" max="44" width="11.625" style="62" customWidth="1"/>
    <col min="45" max="45" width="10.875" style="34"/>
  </cols>
  <sheetData>
    <row r="1" spans="1:52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9"/>
      <c r="AQ1" s="50"/>
      <c r="AR1" s="51"/>
    </row>
    <row r="2" spans="1:52" ht="35.1" customHeight="1" x14ac:dyDescent="0.25">
      <c r="A2" s="75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7"/>
      <c r="AQ2" s="78" t="s">
        <v>56</v>
      </c>
      <c r="AR2" s="79"/>
    </row>
    <row r="3" spans="1:52" ht="16.5" thickBo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2"/>
      <c r="AQ3" s="52"/>
      <c r="AR3" s="53"/>
    </row>
    <row r="4" spans="1:52" ht="63.75" thickBot="1" x14ac:dyDescent="0.3">
      <c r="A4" s="4" t="s">
        <v>55</v>
      </c>
      <c r="B4" s="3" t="s">
        <v>18</v>
      </c>
      <c r="C4" s="1" t="s">
        <v>10</v>
      </c>
      <c r="D4" s="1" t="s">
        <v>24</v>
      </c>
      <c r="E4" s="1" t="s">
        <v>17</v>
      </c>
      <c r="F4" s="1" t="s">
        <v>0</v>
      </c>
      <c r="G4" s="1" t="s">
        <v>1</v>
      </c>
      <c r="H4" s="1" t="s">
        <v>40</v>
      </c>
      <c r="I4" s="1" t="s">
        <v>39</v>
      </c>
      <c r="J4" s="1" t="s">
        <v>41</v>
      </c>
      <c r="K4" s="1" t="s">
        <v>8</v>
      </c>
      <c r="L4" s="1" t="s">
        <v>44</v>
      </c>
      <c r="M4" s="1" t="s">
        <v>45</v>
      </c>
      <c r="N4" s="1" t="s">
        <v>16</v>
      </c>
      <c r="O4" s="1" t="s">
        <v>32</v>
      </c>
      <c r="P4" s="1" t="s">
        <v>33</v>
      </c>
      <c r="Q4" s="1" t="s">
        <v>13</v>
      </c>
      <c r="R4" s="1" t="s">
        <v>14</v>
      </c>
      <c r="S4" s="1" t="s">
        <v>4</v>
      </c>
      <c r="T4" s="1" t="s">
        <v>5</v>
      </c>
      <c r="U4" s="1" t="s">
        <v>47</v>
      </c>
      <c r="V4" s="1" t="s">
        <v>48</v>
      </c>
      <c r="W4" s="1" t="s">
        <v>29</v>
      </c>
      <c r="X4" s="1" t="s">
        <v>34</v>
      </c>
      <c r="Y4" s="1" t="s">
        <v>22</v>
      </c>
      <c r="Z4" s="1" t="s">
        <v>2</v>
      </c>
      <c r="AA4" s="1" t="s">
        <v>49</v>
      </c>
      <c r="AB4" s="1" t="s">
        <v>30</v>
      </c>
      <c r="AC4" s="1" t="s">
        <v>19</v>
      </c>
      <c r="AD4" s="1" t="s">
        <v>27</v>
      </c>
      <c r="AE4" s="1" t="s">
        <v>43</v>
      </c>
      <c r="AF4" s="1" t="s">
        <v>42</v>
      </c>
      <c r="AG4" s="1" t="s">
        <v>38</v>
      </c>
      <c r="AH4" s="1" t="s">
        <v>37</v>
      </c>
      <c r="AI4" s="1" t="s">
        <v>50</v>
      </c>
      <c r="AJ4" s="1" t="s">
        <v>51</v>
      </c>
      <c r="AK4" s="1" t="s">
        <v>36</v>
      </c>
      <c r="AL4" s="1" t="s">
        <v>23</v>
      </c>
      <c r="AM4" s="1" t="s">
        <v>26</v>
      </c>
      <c r="AN4" s="1" t="s">
        <v>25</v>
      </c>
      <c r="AO4" s="1" t="s">
        <v>12</v>
      </c>
      <c r="AP4" s="2" t="s">
        <v>11</v>
      </c>
      <c r="AQ4" s="37" t="s">
        <v>62</v>
      </c>
      <c r="AR4" s="40" t="s">
        <v>61</v>
      </c>
    </row>
    <row r="5" spans="1:52" ht="24" customHeight="1" x14ac:dyDescent="0.25">
      <c r="A5" s="26" t="s">
        <v>18</v>
      </c>
      <c r="B5" s="5"/>
      <c r="C5" s="6"/>
      <c r="D5" s="6"/>
      <c r="E5" s="42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43">
        <v>1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Q5" s="54">
        <v>0</v>
      </c>
      <c r="AR5" s="55">
        <v>2</v>
      </c>
      <c r="AS5" s="32">
        <f t="shared" ref="AS5:AS45" si="0">SUM(B5:AP5)</f>
        <v>2</v>
      </c>
      <c r="AT5" s="34">
        <f>IF(AS5&lt;&gt;SUM(AQ5,AR5),1,0)</f>
        <v>0</v>
      </c>
      <c r="AY5" s="80"/>
      <c r="AZ5" s="80"/>
    </row>
    <row r="6" spans="1:52" ht="24" customHeight="1" x14ac:dyDescent="0.25">
      <c r="A6" s="25" t="s">
        <v>10</v>
      </c>
      <c r="B6" s="8"/>
      <c r="C6" s="9"/>
      <c r="D6" s="10"/>
      <c r="E6" s="10"/>
      <c r="F6" s="41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44">
        <v>1</v>
      </c>
      <c r="AQ6" s="56">
        <v>0</v>
      </c>
      <c r="AR6" s="55">
        <v>2</v>
      </c>
      <c r="AS6" s="32">
        <f t="shared" si="0"/>
        <v>2</v>
      </c>
      <c r="AT6" s="34">
        <f t="shared" ref="AT6:AT45" si="1">IF(AS6&lt;&gt;SUM(AQ6,AR6),1,0)</f>
        <v>0</v>
      </c>
      <c r="AY6" s="80"/>
      <c r="AZ6" s="80"/>
    </row>
    <row r="7" spans="1:52" ht="24" customHeight="1" x14ac:dyDescent="0.25">
      <c r="A7" s="25" t="s">
        <v>24</v>
      </c>
      <c r="B7" s="8"/>
      <c r="C7" s="10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41">
        <v>1</v>
      </c>
      <c r="AL7" s="10"/>
      <c r="AM7" s="10"/>
      <c r="AN7" s="41">
        <v>1</v>
      </c>
      <c r="AO7" s="10"/>
      <c r="AP7" s="11"/>
      <c r="AQ7" s="56">
        <v>0</v>
      </c>
      <c r="AR7" s="55">
        <v>2</v>
      </c>
      <c r="AS7" s="32">
        <f t="shared" si="0"/>
        <v>2</v>
      </c>
      <c r="AT7" s="34">
        <f t="shared" si="1"/>
        <v>0</v>
      </c>
      <c r="AY7" s="80"/>
      <c r="AZ7" s="80"/>
    </row>
    <row r="8" spans="1:52" ht="24" customHeight="1" x14ac:dyDescent="0.25">
      <c r="A8" s="25" t="s">
        <v>17</v>
      </c>
      <c r="B8" s="45">
        <v>1</v>
      </c>
      <c r="C8" s="10"/>
      <c r="D8" s="10"/>
      <c r="E8" s="9"/>
      <c r="F8" s="10"/>
      <c r="G8" s="10"/>
      <c r="H8" s="10"/>
      <c r="I8" s="10"/>
      <c r="J8" s="10"/>
      <c r="K8" s="10"/>
      <c r="L8" s="10"/>
      <c r="M8" s="10"/>
      <c r="N8" s="41">
        <v>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1"/>
      <c r="AQ8" s="56">
        <v>0</v>
      </c>
      <c r="AR8" s="55">
        <v>2</v>
      </c>
      <c r="AS8" s="32">
        <f t="shared" si="0"/>
        <v>2</v>
      </c>
      <c r="AT8" s="34">
        <f t="shared" si="1"/>
        <v>0</v>
      </c>
      <c r="AY8" s="80"/>
      <c r="AZ8" s="80"/>
    </row>
    <row r="9" spans="1:52" ht="24" customHeight="1" x14ac:dyDescent="0.25">
      <c r="A9" s="25" t="s">
        <v>0</v>
      </c>
      <c r="B9" s="8"/>
      <c r="C9" s="41">
        <v>1</v>
      </c>
      <c r="D9" s="10"/>
      <c r="E9" s="10"/>
      <c r="F9" s="9"/>
      <c r="G9" s="33">
        <v>4</v>
      </c>
      <c r="H9" s="10"/>
      <c r="I9" s="10"/>
      <c r="J9" s="10"/>
      <c r="K9" s="33">
        <v>1</v>
      </c>
      <c r="L9" s="33">
        <v>1</v>
      </c>
      <c r="M9" s="10"/>
      <c r="N9" s="10"/>
      <c r="O9" s="10"/>
      <c r="P9" s="10"/>
      <c r="Q9" s="10"/>
      <c r="R9" s="10"/>
      <c r="S9" s="33">
        <v>1</v>
      </c>
      <c r="T9" s="10"/>
      <c r="U9" s="10"/>
      <c r="V9" s="10"/>
      <c r="W9" s="10"/>
      <c r="X9" s="10"/>
      <c r="Y9" s="41">
        <v>1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33">
        <v>1</v>
      </c>
      <c r="AL9" s="33">
        <v>1</v>
      </c>
      <c r="AM9" s="10"/>
      <c r="AN9" s="10"/>
      <c r="AO9" s="33">
        <v>1</v>
      </c>
      <c r="AP9" s="48">
        <v>1</v>
      </c>
      <c r="AQ9" s="56">
        <v>11</v>
      </c>
      <c r="AR9" s="57">
        <v>2</v>
      </c>
      <c r="AS9" s="32">
        <f t="shared" si="0"/>
        <v>13</v>
      </c>
      <c r="AT9" s="34">
        <f t="shared" si="1"/>
        <v>0</v>
      </c>
      <c r="AY9" s="80"/>
      <c r="AZ9" s="80"/>
    </row>
    <row r="10" spans="1:52" ht="24" customHeight="1" x14ac:dyDescent="0.25">
      <c r="A10" s="25" t="s">
        <v>1</v>
      </c>
      <c r="B10" s="8"/>
      <c r="C10" s="10"/>
      <c r="D10" s="10"/>
      <c r="E10" s="10"/>
      <c r="F10" s="33">
        <v>4</v>
      </c>
      <c r="G10" s="9"/>
      <c r="H10" s="10"/>
      <c r="I10" s="10"/>
      <c r="J10" s="10"/>
      <c r="K10" s="10"/>
      <c r="L10" s="33">
        <v>1</v>
      </c>
      <c r="M10" s="10"/>
      <c r="N10" s="10"/>
      <c r="O10" s="10"/>
      <c r="P10" s="10"/>
      <c r="Q10" s="10"/>
      <c r="R10" s="10"/>
      <c r="S10" s="33">
        <v>1</v>
      </c>
      <c r="T10" s="10"/>
      <c r="U10" s="10"/>
      <c r="V10" s="33">
        <v>1</v>
      </c>
      <c r="W10" s="10"/>
      <c r="X10" s="10"/>
      <c r="Y10" s="10"/>
      <c r="Z10" s="33">
        <v>1</v>
      </c>
      <c r="AA10" s="10"/>
      <c r="AB10" s="10"/>
      <c r="AC10" s="10"/>
      <c r="AD10" s="10"/>
      <c r="AE10" s="10"/>
      <c r="AF10" s="10"/>
      <c r="AG10" s="10"/>
      <c r="AH10" s="10"/>
      <c r="AI10" s="10"/>
      <c r="AJ10" s="41">
        <v>1</v>
      </c>
      <c r="AK10" s="33">
        <v>1</v>
      </c>
      <c r="AL10" s="10"/>
      <c r="AM10" s="10"/>
      <c r="AN10" s="10"/>
      <c r="AO10" s="33">
        <v>1</v>
      </c>
      <c r="AP10" s="49"/>
      <c r="AQ10" s="56">
        <v>10</v>
      </c>
      <c r="AR10" s="57">
        <v>1</v>
      </c>
      <c r="AS10" s="32">
        <f t="shared" si="0"/>
        <v>11</v>
      </c>
      <c r="AT10" s="34">
        <f t="shared" si="1"/>
        <v>0</v>
      </c>
      <c r="AY10" s="80"/>
      <c r="AZ10" s="80"/>
    </row>
    <row r="11" spans="1:52" ht="24" customHeight="1" x14ac:dyDescent="0.25">
      <c r="A11" s="25" t="s">
        <v>40</v>
      </c>
      <c r="B11" s="8"/>
      <c r="C11" s="10"/>
      <c r="D11" s="10"/>
      <c r="E11" s="10"/>
      <c r="F11" s="10"/>
      <c r="G11" s="10"/>
      <c r="H11" s="9"/>
      <c r="I11" s="33">
        <v>1</v>
      </c>
      <c r="J11" s="41">
        <v>1</v>
      </c>
      <c r="K11" s="10"/>
      <c r="L11" s="33">
        <v>1</v>
      </c>
      <c r="M11" s="10"/>
      <c r="N11" s="10"/>
      <c r="O11" s="33">
        <v>1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2"/>
      <c r="AF11" s="33">
        <v>1</v>
      </c>
      <c r="AG11" s="33">
        <v>1</v>
      </c>
      <c r="AH11" s="10"/>
      <c r="AI11" s="10"/>
      <c r="AJ11" s="10"/>
      <c r="AK11" s="33">
        <v>1</v>
      </c>
      <c r="AL11" s="10"/>
      <c r="AM11" s="10"/>
      <c r="AN11" s="10"/>
      <c r="AO11" s="10"/>
      <c r="AP11" s="11"/>
      <c r="AQ11" s="56">
        <v>6</v>
      </c>
      <c r="AR11" s="57">
        <v>1</v>
      </c>
      <c r="AS11" s="32">
        <f t="shared" si="0"/>
        <v>7</v>
      </c>
      <c r="AT11" s="34">
        <f t="shared" si="1"/>
        <v>0</v>
      </c>
      <c r="AY11" s="80"/>
      <c r="AZ11" s="80"/>
    </row>
    <row r="12" spans="1:52" ht="24" customHeight="1" x14ac:dyDescent="0.25">
      <c r="A12" s="25" t="s">
        <v>39</v>
      </c>
      <c r="B12" s="8"/>
      <c r="C12" s="10"/>
      <c r="D12" s="10"/>
      <c r="E12" s="10"/>
      <c r="F12" s="10"/>
      <c r="G12" s="10"/>
      <c r="H12" s="33">
        <v>1</v>
      </c>
      <c r="I12" s="9"/>
      <c r="J12" s="10"/>
      <c r="K12" s="10"/>
      <c r="L12" s="10"/>
      <c r="M12" s="10"/>
      <c r="N12" s="10"/>
      <c r="O12" s="33">
        <v>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41">
        <v>1</v>
      </c>
      <c r="AH12" s="10"/>
      <c r="AI12" s="10"/>
      <c r="AJ12" s="10"/>
      <c r="AK12" s="10"/>
      <c r="AL12" s="10"/>
      <c r="AM12" s="10"/>
      <c r="AN12" s="10"/>
      <c r="AO12" s="10"/>
      <c r="AP12" s="11"/>
      <c r="AQ12" s="56">
        <v>2</v>
      </c>
      <c r="AR12" s="57">
        <v>1</v>
      </c>
      <c r="AS12" s="32">
        <f t="shared" si="0"/>
        <v>3</v>
      </c>
      <c r="AT12" s="34">
        <f t="shared" si="1"/>
        <v>0</v>
      </c>
      <c r="AY12" s="80"/>
      <c r="AZ12" s="80"/>
    </row>
    <row r="13" spans="1:52" ht="24" customHeight="1" x14ac:dyDescent="0.25">
      <c r="A13" s="25" t="s">
        <v>41</v>
      </c>
      <c r="B13" s="8"/>
      <c r="C13" s="10"/>
      <c r="D13" s="10"/>
      <c r="E13" s="10"/>
      <c r="F13" s="10"/>
      <c r="G13" s="10"/>
      <c r="H13" s="41">
        <v>1</v>
      </c>
      <c r="I13" s="10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41">
        <v>1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1"/>
      <c r="AQ13" s="56">
        <v>0</v>
      </c>
      <c r="AR13" s="57">
        <v>2</v>
      </c>
      <c r="AS13" s="32">
        <f t="shared" si="0"/>
        <v>2</v>
      </c>
      <c r="AT13" s="34">
        <f t="shared" si="1"/>
        <v>0</v>
      </c>
      <c r="AY13" s="80"/>
      <c r="AZ13" s="80"/>
    </row>
    <row r="14" spans="1:52" ht="24" customHeight="1" x14ac:dyDescent="0.25">
      <c r="A14" s="25" t="s">
        <v>8</v>
      </c>
      <c r="B14" s="8"/>
      <c r="C14" s="10"/>
      <c r="D14" s="10"/>
      <c r="E14" s="10"/>
      <c r="F14" s="33">
        <v>1</v>
      </c>
      <c r="G14" s="10"/>
      <c r="H14" s="10"/>
      <c r="I14" s="10"/>
      <c r="J14" s="10"/>
      <c r="K14" s="9"/>
      <c r="L14" s="10"/>
      <c r="M14" s="10"/>
      <c r="N14" s="10"/>
      <c r="O14" s="10"/>
      <c r="P14" s="10"/>
      <c r="Q14" s="10"/>
      <c r="R14" s="10"/>
      <c r="S14" s="33">
        <v>1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1"/>
      <c r="AQ14" s="56">
        <v>2</v>
      </c>
      <c r="AR14" s="57">
        <v>0</v>
      </c>
      <c r="AS14" s="32">
        <f t="shared" si="0"/>
        <v>2</v>
      </c>
      <c r="AT14" s="34">
        <f t="shared" si="1"/>
        <v>0</v>
      </c>
      <c r="AY14" s="80"/>
      <c r="AZ14" s="80"/>
    </row>
    <row r="15" spans="1:52" ht="24" customHeight="1" x14ac:dyDescent="0.25">
      <c r="A15" s="25" t="s">
        <v>44</v>
      </c>
      <c r="B15" s="8"/>
      <c r="C15" s="10"/>
      <c r="D15" s="10"/>
      <c r="E15" s="10"/>
      <c r="F15" s="33">
        <v>1</v>
      </c>
      <c r="G15" s="33">
        <v>1</v>
      </c>
      <c r="H15" s="33">
        <v>1</v>
      </c>
      <c r="I15" s="10"/>
      <c r="J15" s="10"/>
      <c r="K15" s="10"/>
      <c r="L15" s="9"/>
      <c r="M15" s="33">
        <v>1</v>
      </c>
      <c r="N15" s="10"/>
      <c r="O15" s="10"/>
      <c r="P15" s="10"/>
      <c r="Q15" s="10"/>
      <c r="R15" s="10"/>
      <c r="S15" s="10"/>
      <c r="T15" s="10"/>
      <c r="U15" s="33">
        <v>1</v>
      </c>
      <c r="V15" s="10"/>
      <c r="W15" s="10"/>
      <c r="X15" s="10"/>
      <c r="Y15" s="10"/>
      <c r="Z15" s="10"/>
      <c r="AA15" s="33">
        <v>1</v>
      </c>
      <c r="AB15" s="10"/>
      <c r="AC15" s="10"/>
      <c r="AD15" s="10"/>
      <c r="AE15" s="33">
        <v>1</v>
      </c>
      <c r="AF15" s="10"/>
      <c r="AG15" s="10"/>
      <c r="AH15" s="10"/>
      <c r="AI15" s="10"/>
      <c r="AJ15" s="10"/>
      <c r="AK15" s="33">
        <v>1</v>
      </c>
      <c r="AL15" s="10"/>
      <c r="AM15" s="10"/>
      <c r="AN15" s="10"/>
      <c r="AO15" s="10"/>
      <c r="AP15" s="11"/>
      <c r="AQ15" s="56">
        <v>8</v>
      </c>
      <c r="AR15" s="57">
        <v>0</v>
      </c>
      <c r="AS15" s="32">
        <f t="shared" si="0"/>
        <v>8</v>
      </c>
      <c r="AT15" s="34">
        <f t="shared" si="1"/>
        <v>0</v>
      </c>
      <c r="AY15" s="80"/>
      <c r="AZ15" s="80"/>
    </row>
    <row r="16" spans="1:52" ht="24" customHeight="1" x14ac:dyDescent="0.25">
      <c r="A16" s="25" t="s">
        <v>45</v>
      </c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33">
        <v>1</v>
      </c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33">
        <v>1</v>
      </c>
      <c r="AL16" s="10"/>
      <c r="AM16" s="10"/>
      <c r="AN16" s="10"/>
      <c r="AO16" s="10"/>
      <c r="AP16" s="11"/>
      <c r="AQ16" s="56">
        <v>2</v>
      </c>
      <c r="AR16" s="57">
        <v>0</v>
      </c>
      <c r="AS16" s="32">
        <f t="shared" si="0"/>
        <v>2</v>
      </c>
      <c r="AT16" s="34">
        <f t="shared" si="1"/>
        <v>0</v>
      </c>
      <c r="AY16" s="80"/>
      <c r="AZ16" s="80"/>
    </row>
    <row r="17" spans="1:52" ht="24" customHeight="1" x14ac:dyDescent="0.25">
      <c r="A17" s="25" t="s">
        <v>16</v>
      </c>
      <c r="B17" s="8"/>
      <c r="C17" s="10"/>
      <c r="D17" s="10"/>
      <c r="E17" s="41">
        <v>1</v>
      </c>
      <c r="F17" s="10"/>
      <c r="G17" s="10"/>
      <c r="H17" s="10"/>
      <c r="I17" s="10"/>
      <c r="J17" s="10"/>
      <c r="K17" s="10"/>
      <c r="L17" s="10"/>
      <c r="M17" s="10"/>
      <c r="N17" s="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41">
        <v>1</v>
      </c>
      <c r="AP17" s="11"/>
      <c r="AQ17" s="56">
        <v>0</v>
      </c>
      <c r="AR17" s="57">
        <v>2</v>
      </c>
      <c r="AS17" s="32">
        <f t="shared" si="0"/>
        <v>2</v>
      </c>
      <c r="AT17" s="34">
        <f t="shared" si="1"/>
        <v>0</v>
      </c>
      <c r="AY17" s="80"/>
      <c r="AZ17" s="80"/>
    </row>
    <row r="18" spans="1:52" ht="24" customHeight="1" x14ac:dyDescent="0.25">
      <c r="A18" s="25" t="s">
        <v>32</v>
      </c>
      <c r="B18" s="8"/>
      <c r="C18" s="10"/>
      <c r="D18" s="10"/>
      <c r="E18" s="10"/>
      <c r="F18" s="10"/>
      <c r="G18" s="10"/>
      <c r="H18" s="33">
        <v>1</v>
      </c>
      <c r="I18" s="33">
        <v>1</v>
      </c>
      <c r="J18" s="10"/>
      <c r="K18" s="10"/>
      <c r="L18" s="10"/>
      <c r="M18" s="10"/>
      <c r="N18" s="10"/>
      <c r="O18" s="9"/>
      <c r="P18" s="33">
        <v>1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33">
        <v>1</v>
      </c>
      <c r="AC18" s="33">
        <v>1</v>
      </c>
      <c r="AD18" s="10"/>
      <c r="AE18" s="10"/>
      <c r="AF18" s="10"/>
      <c r="AG18" s="10"/>
      <c r="AH18" s="33">
        <v>1</v>
      </c>
      <c r="AI18" s="10"/>
      <c r="AJ18" s="10"/>
      <c r="AK18" s="33">
        <v>1</v>
      </c>
      <c r="AL18" s="10"/>
      <c r="AM18" s="10"/>
      <c r="AN18" s="10"/>
      <c r="AO18" s="10"/>
      <c r="AP18" s="11"/>
      <c r="AQ18" s="56">
        <v>7</v>
      </c>
      <c r="AR18" s="57">
        <v>0</v>
      </c>
      <c r="AS18" s="32">
        <f t="shared" si="0"/>
        <v>7</v>
      </c>
      <c r="AT18" s="34">
        <f t="shared" si="1"/>
        <v>0</v>
      </c>
      <c r="AY18" s="80"/>
      <c r="AZ18" s="80"/>
    </row>
    <row r="19" spans="1:52" ht="24" customHeight="1" x14ac:dyDescent="0.25">
      <c r="A19" s="25" t="s">
        <v>33</v>
      </c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33">
        <v>1</v>
      </c>
      <c r="P19" s="9"/>
      <c r="Q19" s="10"/>
      <c r="R19" s="10"/>
      <c r="S19" s="10"/>
      <c r="T19" s="10"/>
      <c r="U19" s="10"/>
      <c r="V19" s="10"/>
      <c r="W19" s="10"/>
      <c r="X19" s="41">
        <v>1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33">
        <v>1</v>
      </c>
      <c r="AL19" s="10"/>
      <c r="AM19" s="10"/>
      <c r="AN19" s="10"/>
      <c r="AO19" s="10"/>
      <c r="AP19" s="11"/>
      <c r="AQ19" s="56">
        <v>2</v>
      </c>
      <c r="AR19" s="57">
        <v>1</v>
      </c>
      <c r="AS19" s="32">
        <f t="shared" si="0"/>
        <v>3</v>
      </c>
      <c r="AT19" s="34">
        <f t="shared" si="1"/>
        <v>0</v>
      </c>
      <c r="AY19" s="80"/>
      <c r="AZ19" s="80"/>
    </row>
    <row r="20" spans="1:52" ht="24" customHeight="1" x14ac:dyDescent="0.25">
      <c r="A20" s="25" t="s">
        <v>13</v>
      </c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33">
        <v>1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33">
        <v>1</v>
      </c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1"/>
      <c r="AQ20" s="56">
        <v>2</v>
      </c>
      <c r="AR20" s="57">
        <v>0</v>
      </c>
      <c r="AS20" s="32">
        <f t="shared" si="0"/>
        <v>2</v>
      </c>
      <c r="AT20" s="34">
        <f t="shared" si="1"/>
        <v>0</v>
      </c>
      <c r="AY20" s="80"/>
      <c r="AZ20" s="80"/>
    </row>
    <row r="21" spans="1:52" ht="24" customHeight="1" x14ac:dyDescent="0.25">
      <c r="A21" s="25" t="s">
        <v>14</v>
      </c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33">
        <v>1</v>
      </c>
      <c r="R21" s="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33">
        <v>1</v>
      </c>
      <c r="AP21" s="11"/>
      <c r="AQ21" s="56">
        <v>2</v>
      </c>
      <c r="AR21" s="57">
        <v>0</v>
      </c>
      <c r="AS21" s="32">
        <f t="shared" si="0"/>
        <v>2</v>
      </c>
      <c r="AT21" s="34">
        <f t="shared" si="1"/>
        <v>0</v>
      </c>
      <c r="AY21" s="80"/>
      <c r="AZ21" s="80"/>
    </row>
    <row r="22" spans="1:52" ht="24" customHeight="1" x14ac:dyDescent="0.25">
      <c r="A22" s="25" t="s">
        <v>4</v>
      </c>
      <c r="B22" s="8"/>
      <c r="C22" s="10"/>
      <c r="D22" s="10"/>
      <c r="E22" s="10"/>
      <c r="F22" s="33">
        <v>1</v>
      </c>
      <c r="G22" s="33">
        <v>1</v>
      </c>
      <c r="H22" s="10"/>
      <c r="I22" s="10"/>
      <c r="J22" s="10"/>
      <c r="K22" s="33">
        <v>1</v>
      </c>
      <c r="L22" s="10"/>
      <c r="M22" s="10"/>
      <c r="N22" s="10"/>
      <c r="O22" s="10"/>
      <c r="P22" s="10"/>
      <c r="Q22" s="10"/>
      <c r="R22" s="10"/>
      <c r="S22" s="9"/>
      <c r="T22" s="33">
        <v>1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41">
        <v>1</v>
      </c>
      <c r="AJ22" s="10"/>
      <c r="AK22" s="10"/>
      <c r="AL22" s="10"/>
      <c r="AM22" s="10"/>
      <c r="AN22" s="10"/>
      <c r="AO22" s="33">
        <v>1</v>
      </c>
      <c r="AP22" s="11"/>
      <c r="AQ22" s="56">
        <v>5</v>
      </c>
      <c r="AR22" s="57">
        <v>1</v>
      </c>
      <c r="AS22" s="32">
        <f t="shared" si="0"/>
        <v>6</v>
      </c>
      <c r="AT22" s="34">
        <f t="shared" si="1"/>
        <v>0</v>
      </c>
      <c r="AY22" s="80"/>
      <c r="AZ22" s="80"/>
    </row>
    <row r="23" spans="1:52" ht="24" customHeight="1" x14ac:dyDescent="0.25">
      <c r="A23" s="25" t="s">
        <v>5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33">
        <v>1</v>
      </c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33">
        <v>1</v>
      </c>
      <c r="AP23" s="11"/>
      <c r="AQ23" s="56">
        <v>2</v>
      </c>
      <c r="AR23" s="57">
        <v>0</v>
      </c>
      <c r="AS23" s="32">
        <f t="shared" si="0"/>
        <v>2</v>
      </c>
      <c r="AT23" s="34">
        <f t="shared" si="1"/>
        <v>0</v>
      </c>
      <c r="AY23" s="80"/>
      <c r="AZ23" s="80"/>
    </row>
    <row r="24" spans="1:52" ht="24" customHeight="1" x14ac:dyDescent="0.25">
      <c r="A24" s="25" t="s">
        <v>47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33">
        <v>1</v>
      </c>
      <c r="M24" s="10"/>
      <c r="N24" s="10"/>
      <c r="O24" s="10"/>
      <c r="P24" s="10"/>
      <c r="Q24" s="10"/>
      <c r="R24" s="10"/>
      <c r="S24" s="10"/>
      <c r="T24" s="10"/>
      <c r="U24" s="9"/>
      <c r="V24" s="33">
        <v>1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1"/>
      <c r="AQ24" s="56">
        <v>2</v>
      </c>
      <c r="AR24" s="57">
        <v>0</v>
      </c>
      <c r="AS24" s="32">
        <f t="shared" si="0"/>
        <v>2</v>
      </c>
      <c r="AT24" s="34">
        <f t="shared" si="1"/>
        <v>0</v>
      </c>
      <c r="AY24" s="80"/>
      <c r="AZ24" s="80"/>
    </row>
    <row r="25" spans="1:52" ht="24" customHeight="1" x14ac:dyDescent="0.25">
      <c r="A25" s="25" t="s">
        <v>48</v>
      </c>
      <c r="B25" s="8"/>
      <c r="C25" s="10"/>
      <c r="D25" s="10"/>
      <c r="E25" s="10"/>
      <c r="F25" s="10"/>
      <c r="G25" s="33">
        <v>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33">
        <v>1</v>
      </c>
      <c r="V25" s="9"/>
      <c r="W25" s="10"/>
      <c r="X25" s="10"/>
      <c r="Y25" s="10"/>
      <c r="Z25" s="10"/>
      <c r="AA25" s="41">
        <v>1</v>
      </c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1"/>
      <c r="AQ25" s="56">
        <v>2</v>
      </c>
      <c r="AR25" s="57">
        <v>1</v>
      </c>
      <c r="AS25" s="32">
        <f t="shared" si="0"/>
        <v>3</v>
      </c>
      <c r="AT25" s="34">
        <f t="shared" si="1"/>
        <v>0</v>
      </c>
      <c r="AY25" s="80"/>
      <c r="AZ25" s="80"/>
    </row>
    <row r="26" spans="1:52" ht="24" customHeight="1" x14ac:dyDescent="0.25">
      <c r="A26" s="25" t="s">
        <v>29</v>
      </c>
      <c r="B26" s="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9"/>
      <c r="X26" s="10"/>
      <c r="Y26" s="10"/>
      <c r="Z26" s="10"/>
      <c r="AA26" s="10"/>
      <c r="AB26" s="33">
        <v>1</v>
      </c>
      <c r="AC26" s="33">
        <v>1</v>
      </c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1"/>
      <c r="AQ26" s="56">
        <v>2</v>
      </c>
      <c r="AR26" s="57">
        <v>0</v>
      </c>
      <c r="AS26" s="32">
        <f t="shared" si="0"/>
        <v>2</v>
      </c>
      <c r="AT26" s="34">
        <f t="shared" si="1"/>
        <v>0</v>
      </c>
      <c r="AY26" s="80"/>
      <c r="AZ26" s="80"/>
    </row>
    <row r="27" spans="1:52" ht="24" customHeight="1" x14ac:dyDescent="0.25">
      <c r="A27" s="25" t="s">
        <v>34</v>
      </c>
      <c r="B27" s="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41">
        <v>1</v>
      </c>
      <c r="Q27" s="10"/>
      <c r="R27" s="10"/>
      <c r="S27" s="10"/>
      <c r="T27" s="10"/>
      <c r="U27" s="10"/>
      <c r="V27" s="10"/>
      <c r="W27" s="10"/>
      <c r="X27" s="9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41">
        <v>1</v>
      </c>
      <c r="AL27" s="10"/>
      <c r="AM27" s="10"/>
      <c r="AN27" s="10"/>
      <c r="AO27" s="10"/>
      <c r="AP27" s="11"/>
      <c r="AQ27" s="56">
        <v>0</v>
      </c>
      <c r="AR27" s="57">
        <v>2</v>
      </c>
      <c r="AS27" s="32">
        <f t="shared" si="0"/>
        <v>2</v>
      </c>
      <c r="AT27" s="34">
        <f t="shared" si="1"/>
        <v>0</v>
      </c>
      <c r="AY27" s="80"/>
      <c r="AZ27" s="80"/>
    </row>
    <row r="28" spans="1:52" ht="24" customHeight="1" x14ac:dyDescent="0.25">
      <c r="A28" s="25" t="s">
        <v>22</v>
      </c>
      <c r="B28" s="8"/>
      <c r="C28" s="10"/>
      <c r="D28" s="10"/>
      <c r="E28" s="10"/>
      <c r="F28" s="41">
        <v>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41">
        <v>1</v>
      </c>
      <c r="AM28" s="10"/>
      <c r="AN28" s="10"/>
      <c r="AO28" s="10"/>
      <c r="AP28" s="11"/>
      <c r="AQ28" s="56">
        <v>0</v>
      </c>
      <c r="AR28" s="57">
        <v>2</v>
      </c>
      <c r="AS28" s="32">
        <f t="shared" si="0"/>
        <v>2</v>
      </c>
      <c r="AT28" s="34">
        <f t="shared" si="1"/>
        <v>0</v>
      </c>
      <c r="AY28" s="80"/>
      <c r="AZ28" s="80"/>
    </row>
    <row r="29" spans="1:52" ht="24" customHeight="1" x14ac:dyDescent="0.25">
      <c r="A29" s="25" t="s">
        <v>2</v>
      </c>
      <c r="B29" s="8"/>
      <c r="C29" s="10"/>
      <c r="D29" s="10"/>
      <c r="E29" s="10"/>
      <c r="F29" s="10"/>
      <c r="G29" s="33">
        <v>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33">
        <v>1</v>
      </c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1"/>
      <c r="AQ29" s="56">
        <v>2</v>
      </c>
      <c r="AR29" s="57">
        <v>0</v>
      </c>
      <c r="AS29" s="32">
        <f t="shared" si="0"/>
        <v>2</v>
      </c>
      <c r="AT29" s="34">
        <f t="shared" si="1"/>
        <v>0</v>
      </c>
      <c r="AY29" s="80"/>
      <c r="AZ29" s="80"/>
    </row>
    <row r="30" spans="1:52" ht="24" customHeight="1" x14ac:dyDescent="0.25">
      <c r="A30" s="25" t="s">
        <v>49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33">
        <v>1</v>
      </c>
      <c r="M30" s="10"/>
      <c r="N30" s="10"/>
      <c r="O30" s="10"/>
      <c r="P30" s="10"/>
      <c r="Q30" s="10"/>
      <c r="R30" s="10"/>
      <c r="S30" s="10"/>
      <c r="T30" s="10"/>
      <c r="U30" s="10"/>
      <c r="V30" s="41">
        <v>1</v>
      </c>
      <c r="W30" s="10"/>
      <c r="X30" s="10"/>
      <c r="Y30" s="10"/>
      <c r="Z30" s="33">
        <v>1</v>
      </c>
      <c r="AA30" s="9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1"/>
      <c r="AQ30" s="56">
        <v>2</v>
      </c>
      <c r="AR30" s="57">
        <v>1</v>
      </c>
      <c r="AS30" s="32">
        <f t="shared" si="0"/>
        <v>3</v>
      </c>
      <c r="AT30" s="34">
        <f t="shared" si="1"/>
        <v>0</v>
      </c>
      <c r="AY30" s="80"/>
      <c r="AZ30" s="80"/>
    </row>
    <row r="31" spans="1:52" ht="24" customHeight="1" x14ac:dyDescent="0.25">
      <c r="A31" s="25" t="s">
        <v>30</v>
      </c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33">
        <v>1</v>
      </c>
      <c r="P31" s="10"/>
      <c r="Q31" s="10"/>
      <c r="R31" s="10"/>
      <c r="S31" s="10"/>
      <c r="T31" s="10"/>
      <c r="U31" s="10"/>
      <c r="V31" s="10"/>
      <c r="W31" s="33">
        <v>1</v>
      </c>
      <c r="X31" s="10"/>
      <c r="Y31" s="10"/>
      <c r="Z31" s="10"/>
      <c r="AA31" s="10"/>
      <c r="AB31" s="9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1"/>
      <c r="AQ31" s="56">
        <v>2</v>
      </c>
      <c r="AR31" s="57">
        <v>0</v>
      </c>
      <c r="AS31" s="32">
        <f t="shared" si="0"/>
        <v>2</v>
      </c>
      <c r="AT31" s="34">
        <f t="shared" si="1"/>
        <v>0</v>
      </c>
      <c r="AY31" s="80"/>
      <c r="AZ31" s="80"/>
    </row>
    <row r="32" spans="1:52" ht="24" customHeight="1" x14ac:dyDescent="0.25">
      <c r="A32" s="25" t="s">
        <v>19</v>
      </c>
      <c r="B32" s="45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33">
        <v>1</v>
      </c>
      <c r="P32" s="10"/>
      <c r="Q32" s="33">
        <v>1</v>
      </c>
      <c r="R32" s="10"/>
      <c r="S32" s="10"/>
      <c r="T32" s="10"/>
      <c r="U32" s="10"/>
      <c r="V32" s="10"/>
      <c r="W32" s="33">
        <v>1</v>
      </c>
      <c r="X32" s="10"/>
      <c r="Y32" s="10"/>
      <c r="Z32" s="10"/>
      <c r="AA32" s="10"/>
      <c r="AB32" s="10"/>
      <c r="AC32" s="9"/>
      <c r="AD32" s="33">
        <v>1</v>
      </c>
      <c r="AE32" s="10"/>
      <c r="AF32" s="10"/>
      <c r="AG32" s="10"/>
      <c r="AH32" s="10"/>
      <c r="AI32" s="10"/>
      <c r="AJ32" s="10"/>
      <c r="AK32" s="33">
        <v>1</v>
      </c>
      <c r="AL32" s="10"/>
      <c r="AM32" s="33">
        <v>1</v>
      </c>
      <c r="AN32" s="12"/>
      <c r="AO32" s="33">
        <v>1</v>
      </c>
      <c r="AP32" s="11"/>
      <c r="AQ32" s="56">
        <v>7</v>
      </c>
      <c r="AR32" s="57">
        <v>1</v>
      </c>
      <c r="AS32" s="32">
        <f t="shared" si="0"/>
        <v>8</v>
      </c>
      <c r="AT32" s="34">
        <f t="shared" si="1"/>
        <v>0</v>
      </c>
      <c r="AY32" s="80"/>
      <c r="AZ32" s="80"/>
    </row>
    <row r="33" spans="1:52" ht="24" customHeight="1" x14ac:dyDescent="0.25">
      <c r="A33" s="25" t="s">
        <v>27</v>
      </c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33">
        <v>1</v>
      </c>
      <c r="AD33" s="9"/>
      <c r="AE33" s="10"/>
      <c r="AF33" s="10"/>
      <c r="AG33" s="10"/>
      <c r="AH33" s="10"/>
      <c r="AI33" s="10"/>
      <c r="AJ33" s="10"/>
      <c r="AK33" s="33">
        <v>1</v>
      </c>
      <c r="AL33" s="10"/>
      <c r="AM33" s="41">
        <v>1</v>
      </c>
      <c r="AN33" s="10"/>
      <c r="AO33" s="10"/>
      <c r="AP33" s="11"/>
      <c r="AQ33" s="56">
        <v>2</v>
      </c>
      <c r="AR33" s="57">
        <v>1</v>
      </c>
      <c r="AS33" s="32">
        <f t="shared" si="0"/>
        <v>3</v>
      </c>
      <c r="AT33" s="34">
        <f t="shared" si="1"/>
        <v>0</v>
      </c>
      <c r="AY33" s="80"/>
      <c r="AZ33" s="80"/>
    </row>
    <row r="34" spans="1:52" ht="24" customHeight="1" x14ac:dyDescent="0.25">
      <c r="A34" s="25" t="s">
        <v>43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33">
        <v>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9"/>
      <c r="AF34" s="33">
        <v>1</v>
      </c>
      <c r="AG34" s="10"/>
      <c r="AH34" s="10"/>
      <c r="AI34" s="10"/>
      <c r="AJ34" s="10"/>
      <c r="AK34" s="10"/>
      <c r="AL34" s="10"/>
      <c r="AM34" s="10"/>
      <c r="AN34" s="10"/>
      <c r="AO34" s="10"/>
      <c r="AP34" s="11"/>
      <c r="AQ34" s="56">
        <v>2</v>
      </c>
      <c r="AR34" s="57">
        <v>0</v>
      </c>
      <c r="AS34" s="32">
        <f t="shared" si="0"/>
        <v>2</v>
      </c>
      <c r="AT34" s="34">
        <f t="shared" si="1"/>
        <v>0</v>
      </c>
      <c r="AY34" s="80"/>
      <c r="AZ34" s="80"/>
    </row>
    <row r="35" spans="1:52" ht="24" customHeight="1" x14ac:dyDescent="0.25">
      <c r="A35" s="25" t="s">
        <v>42</v>
      </c>
      <c r="B35" s="8"/>
      <c r="C35" s="10"/>
      <c r="D35" s="10"/>
      <c r="E35" s="10"/>
      <c r="F35" s="10"/>
      <c r="G35" s="10"/>
      <c r="H35" s="33">
        <v>1</v>
      </c>
      <c r="I35" s="10"/>
      <c r="J35" s="41">
        <v>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33">
        <v>1</v>
      </c>
      <c r="AF35" s="9"/>
      <c r="AG35" s="10"/>
      <c r="AH35" s="10"/>
      <c r="AI35" s="10"/>
      <c r="AJ35" s="10"/>
      <c r="AK35" s="10"/>
      <c r="AL35" s="10"/>
      <c r="AM35" s="10"/>
      <c r="AN35" s="10"/>
      <c r="AO35" s="10"/>
      <c r="AP35" s="11"/>
      <c r="AQ35" s="56">
        <v>2</v>
      </c>
      <c r="AR35" s="57">
        <v>1</v>
      </c>
      <c r="AS35" s="32">
        <f t="shared" si="0"/>
        <v>3</v>
      </c>
      <c r="AT35" s="34">
        <f t="shared" si="1"/>
        <v>0</v>
      </c>
      <c r="AY35" s="80"/>
      <c r="AZ35" s="80"/>
    </row>
    <row r="36" spans="1:52" ht="24" customHeight="1" x14ac:dyDescent="0.25">
      <c r="A36" s="25" t="s">
        <v>38</v>
      </c>
      <c r="B36" s="8"/>
      <c r="C36" s="10"/>
      <c r="D36" s="10"/>
      <c r="E36" s="10"/>
      <c r="F36" s="10"/>
      <c r="G36" s="12"/>
      <c r="H36" s="33">
        <v>1</v>
      </c>
      <c r="I36" s="41">
        <v>1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9"/>
      <c r="AH36" s="33">
        <v>1</v>
      </c>
      <c r="AI36" s="10"/>
      <c r="AJ36" s="10"/>
      <c r="AK36" s="10"/>
      <c r="AL36" s="10"/>
      <c r="AM36" s="10"/>
      <c r="AN36" s="10"/>
      <c r="AO36" s="10"/>
      <c r="AP36" s="11"/>
      <c r="AQ36" s="56">
        <v>2</v>
      </c>
      <c r="AR36" s="57">
        <v>1</v>
      </c>
      <c r="AS36" s="32">
        <f t="shared" si="0"/>
        <v>3</v>
      </c>
      <c r="AT36" s="34">
        <f t="shared" si="1"/>
        <v>0</v>
      </c>
      <c r="AY36" s="80"/>
      <c r="AZ36" s="80"/>
    </row>
    <row r="37" spans="1:52" ht="24" customHeight="1" x14ac:dyDescent="0.25">
      <c r="A37" s="25" t="s">
        <v>37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33">
        <v>1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33">
        <v>1</v>
      </c>
      <c r="AH37" s="9"/>
      <c r="AI37" s="12"/>
      <c r="AJ37" s="12"/>
      <c r="AK37" s="10"/>
      <c r="AL37" s="10"/>
      <c r="AM37" s="10"/>
      <c r="AN37" s="10"/>
      <c r="AO37" s="10"/>
      <c r="AP37" s="11"/>
      <c r="AQ37" s="56">
        <v>2</v>
      </c>
      <c r="AR37" s="57">
        <v>0</v>
      </c>
      <c r="AS37" s="32">
        <f t="shared" si="0"/>
        <v>2</v>
      </c>
      <c r="AT37" s="34">
        <f t="shared" si="1"/>
        <v>0</v>
      </c>
      <c r="AY37" s="80"/>
      <c r="AZ37" s="80"/>
    </row>
    <row r="38" spans="1:52" ht="24" customHeight="1" x14ac:dyDescent="0.25">
      <c r="A38" s="25" t="s">
        <v>50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41">
        <v>1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2"/>
      <c r="AI38" s="9"/>
      <c r="AJ38" s="41">
        <v>1</v>
      </c>
      <c r="AK38" s="10"/>
      <c r="AL38" s="10"/>
      <c r="AM38" s="10"/>
      <c r="AN38" s="10"/>
      <c r="AO38" s="10"/>
      <c r="AP38" s="11"/>
      <c r="AQ38" s="56">
        <v>0</v>
      </c>
      <c r="AR38" s="57">
        <v>2</v>
      </c>
      <c r="AS38" s="32">
        <f t="shared" si="0"/>
        <v>2</v>
      </c>
      <c r="AT38" s="34">
        <f t="shared" si="1"/>
        <v>0</v>
      </c>
      <c r="AY38" s="80"/>
      <c r="AZ38" s="80"/>
    </row>
    <row r="39" spans="1:52" ht="24" customHeight="1" x14ac:dyDescent="0.25">
      <c r="A39" s="25" t="s">
        <v>51</v>
      </c>
      <c r="B39" s="8"/>
      <c r="C39" s="10"/>
      <c r="D39" s="10"/>
      <c r="E39" s="10"/>
      <c r="F39" s="10"/>
      <c r="G39" s="41">
        <v>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2"/>
      <c r="AI39" s="41">
        <v>1</v>
      </c>
      <c r="AJ39" s="9"/>
      <c r="AK39" s="10"/>
      <c r="AL39" s="10"/>
      <c r="AM39" s="10"/>
      <c r="AN39" s="10"/>
      <c r="AO39" s="10"/>
      <c r="AP39" s="11"/>
      <c r="AQ39" s="56">
        <v>0</v>
      </c>
      <c r="AR39" s="57">
        <v>2</v>
      </c>
      <c r="AS39" s="32">
        <f t="shared" si="0"/>
        <v>2</v>
      </c>
      <c r="AT39" s="34">
        <f t="shared" si="1"/>
        <v>0</v>
      </c>
      <c r="AY39" s="80"/>
      <c r="AZ39" s="80"/>
    </row>
    <row r="40" spans="1:52" ht="24" customHeight="1" x14ac:dyDescent="0.25">
      <c r="A40" s="25" t="s">
        <v>36</v>
      </c>
      <c r="B40" s="8"/>
      <c r="C40" s="10"/>
      <c r="D40" s="41">
        <v>1</v>
      </c>
      <c r="E40" s="10"/>
      <c r="F40" s="33">
        <v>1</v>
      </c>
      <c r="G40" s="33">
        <v>1</v>
      </c>
      <c r="H40" s="33">
        <v>1</v>
      </c>
      <c r="I40" s="10"/>
      <c r="J40" s="10"/>
      <c r="K40" s="10"/>
      <c r="L40" s="33">
        <v>1</v>
      </c>
      <c r="M40" s="33">
        <v>1</v>
      </c>
      <c r="N40" s="10"/>
      <c r="O40" s="33">
        <v>1</v>
      </c>
      <c r="P40" s="33">
        <v>1</v>
      </c>
      <c r="Q40" s="10"/>
      <c r="R40" s="10"/>
      <c r="S40" s="10"/>
      <c r="T40" s="10"/>
      <c r="U40" s="10"/>
      <c r="V40" s="10"/>
      <c r="W40" s="10"/>
      <c r="X40" s="41">
        <v>1</v>
      </c>
      <c r="Y40" s="10"/>
      <c r="Z40" s="10"/>
      <c r="AA40" s="10"/>
      <c r="AB40" s="10"/>
      <c r="AC40" s="33">
        <v>1</v>
      </c>
      <c r="AD40" s="33">
        <v>1</v>
      </c>
      <c r="AE40" s="10"/>
      <c r="AF40" s="10"/>
      <c r="AG40" s="10"/>
      <c r="AH40" s="10"/>
      <c r="AI40" s="10"/>
      <c r="AJ40" s="10"/>
      <c r="AK40" s="9"/>
      <c r="AL40" s="33">
        <v>1</v>
      </c>
      <c r="AM40" s="10"/>
      <c r="AN40" s="33">
        <v>1</v>
      </c>
      <c r="AO40" s="10"/>
      <c r="AP40" s="11"/>
      <c r="AQ40" s="56">
        <v>11</v>
      </c>
      <c r="AR40" s="57">
        <v>2</v>
      </c>
      <c r="AS40" s="32">
        <f t="shared" si="0"/>
        <v>13</v>
      </c>
      <c r="AT40" s="34">
        <f t="shared" si="1"/>
        <v>0</v>
      </c>
      <c r="AY40" s="80"/>
      <c r="AZ40" s="80"/>
    </row>
    <row r="41" spans="1:52" ht="24" customHeight="1" x14ac:dyDescent="0.25">
      <c r="A41" s="25" t="s">
        <v>23</v>
      </c>
      <c r="B41" s="8"/>
      <c r="C41" s="10"/>
      <c r="D41" s="10"/>
      <c r="E41" s="10"/>
      <c r="F41" s="33">
        <v>1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41">
        <v>1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33">
        <v>1</v>
      </c>
      <c r="AL41" s="9"/>
      <c r="AM41" s="10"/>
      <c r="AN41" s="10"/>
      <c r="AO41" s="10"/>
      <c r="AP41" s="11"/>
      <c r="AQ41" s="56">
        <v>2</v>
      </c>
      <c r="AR41" s="57">
        <v>1</v>
      </c>
      <c r="AS41" s="32">
        <f t="shared" si="0"/>
        <v>3</v>
      </c>
      <c r="AT41" s="34">
        <f t="shared" si="1"/>
        <v>0</v>
      </c>
      <c r="AY41" s="80"/>
      <c r="AZ41" s="80"/>
    </row>
    <row r="42" spans="1:52" ht="24" customHeight="1" x14ac:dyDescent="0.25">
      <c r="A42" s="25" t="s">
        <v>26</v>
      </c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33">
        <v>1</v>
      </c>
      <c r="AD42" s="41">
        <v>1</v>
      </c>
      <c r="AE42" s="10"/>
      <c r="AF42" s="10"/>
      <c r="AG42" s="10"/>
      <c r="AH42" s="10"/>
      <c r="AI42" s="10"/>
      <c r="AJ42" s="10"/>
      <c r="AK42" s="10"/>
      <c r="AL42" s="10"/>
      <c r="AM42" s="9"/>
      <c r="AN42" s="33">
        <v>1</v>
      </c>
      <c r="AO42" s="10"/>
      <c r="AP42" s="11"/>
      <c r="AQ42" s="56">
        <v>2</v>
      </c>
      <c r="AR42" s="57">
        <v>1</v>
      </c>
      <c r="AS42" s="32">
        <f t="shared" si="0"/>
        <v>3</v>
      </c>
      <c r="AT42" s="34">
        <f t="shared" si="1"/>
        <v>0</v>
      </c>
      <c r="AY42" s="80"/>
      <c r="AZ42" s="80"/>
    </row>
    <row r="43" spans="1:52" ht="24" customHeight="1" x14ac:dyDescent="0.25">
      <c r="A43" s="25" t="s">
        <v>25</v>
      </c>
      <c r="B43" s="8"/>
      <c r="C43" s="10"/>
      <c r="D43" s="41">
        <v>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33">
        <v>1</v>
      </c>
      <c r="AL43" s="10"/>
      <c r="AM43" s="33">
        <v>1</v>
      </c>
      <c r="AN43" s="9"/>
      <c r="AO43" s="10"/>
      <c r="AP43" s="11"/>
      <c r="AQ43" s="56">
        <v>2</v>
      </c>
      <c r="AR43" s="57">
        <v>1</v>
      </c>
      <c r="AS43" s="32">
        <f t="shared" si="0"/>
        <v>3</v>
      </c>
      <c r="AT43" s="34">
        <f t="shared" si="1"/>
        <v>0</v>
      </c>
      <c r="AY43" s="80"/>
      <c r="AZ43" s="80"/>
    </row>
    <row r="44" spans="1:52" ht="24" customHeight="1" x14ac:dyDescent="0.25">
      <c r="A44" s="25" t="s">
        <v>12</v>
      </c>
      <c r="B44" s="8"/>
      <c r="C44" s="10"/>
      <c r="D44" s="10"/>
      <c r="E44" s="10"/>
      <c r="F44" s="33">
        <v>1</v>
      </c>
      <c r="G44" s="33">
        <v>1</v>
      </c>
      <c r="H44" s="10"/>
      <c r="I44" s="10"/>
      <c r="J44" s="10"/>
      <c r="K44" s="10"/>
      <c r="L44" s="10"/>
      <c r="M44" s="10"/>
      <c r="N44" s="41">
        <v>1</v>
      </c>
      <c r="O44" s="10"/>
      <c r="P44" s="10"/>
      <c r="Q44" s="10"/>
      <c r="R44" s="33">
        <v>1</v>
      </c>
      <c r="S44" s="33">
        <v>1</v>
      </c>
      <c r="T44" s="33">
        <v>1</v>
      </c>
      <c r="U44" s="10"/>
      <c r="V44" s="10"/>
      <c r="W44" s="10"/>
      <c r="X44" s="10"/>
      <c r="Y44" s="10"/>
      <c r="Z44" s="10"/>
      <c r="AA44" s="10"/>
      <c r="AB44" s="10"/>
      <c r="AC44" s="33">
        <v>1</v>
      </c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9"/>
      <c r="AP44" s="48">
        <v>1</v>
      </c>
      <c r="AQ44" s="56">
        <v>7</v>
      </c>
      <c r="AR44" s="57">
        <v>1</v>
      </c>
      <c r="AS44" s="32">
        <f t="shared" si="0"/>
        <v>8</v>
      </c>
      <c r="AT44" s="34">
        <f t="shared" si="1"/>
        <v>0</v>
      </c>
      <c r="AY44" s="80"/>
      <c r="AZ44" s="80"/>
    </row>
    <row r="45" spans="1:52" ht="24" customHeight="1" thickBot="1" x14ac:dyDescent="0.3">
      <c r="A45" s="27" t="s">
        <v>11</v>
      </c>
      <c r="B45" s="28"/>
      <c r="C45" s="46">
        <v>1</v>
      </c>
      <c r="D45" s="14"/>
      <c r="E45" s="14"/>
      <c r="F45" s="63">
        <v>1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63">
        <v>1</v>
      </c>
      <c r="AP45" s="15"/>
      <c r="AQ45" s="58">
        <v>2</v>
      </c>
      <c r="AR45" s="59">
        <v>1</v>
      </c>
      <c r="AS45" s="32">
        <f t="shared" si="0"/>
        <v>3</v>
      </c>
      <c r="AT45" s="34">
        <f t="shared" si="1"/>
        <v>0</v>
      </c>
      <c r="AY45" s="80"/>
      <c r="AZ45" s="80"/>
    </row>
    <row r="46" spans="1:52" s="36" customFormat="1" ht="18.95" customHeight="1" thickBot="1" x14ac:dyDescent="0.3">
      <c r="A46" s="38"/>
      <c r="B46" s="32">
        <f t="shared" ref="B46:AS46" si="2">SUM(B5:B45)</f>
        <v>2</v>
      </c>
      <c r="C46" s="32">
        <f t="shared" si="2"/>
        <v>2</v>
      </c>
      <c r="D46" s="32">
        <f t="shared" si="2"/>
        <v>2</v>
      </c>
      <c r="E46" s="32">
        <f t="shared" si="2"/>
        <v>2</v>
      </c>
      <c r="F46" s="32">
        <f t="shared" si="2"/>
        <v>13</v>
      </c>
      <c r="G46" s="32">
        <f t="shared" si="2"/>
        <v>11</v>
      </c>
      <c r="H46" s="32">
        <f t="shared" si="2"/>
        <v>7</v>
      </c>
      <c r="I46" s="32">
        <f t="shared" si="2"/>
        <v>3</v>
      </c>
      <c r="J46" s="32">
        <f t="shared" si="2"/>
        <v>2</v>
      </c>
      <c r="K46" s="32">
        <f t="shared" si="2"/>
        <v>2</v>
      </c>
      <c r="L46" s="32">
        <f t="shared" si="2"/>
        <v>8</v>
      </c>
      <c r="M46" s="32">
        <f t="shared" si="2"/>
        <v>2</v>
      </c>
      <c r="N46" s="32">
        <f t="shared" si="2"/>
        <v>2</v>
      </c>
      <c r="O46" s="32">
        <f t="shared" si="2"/>
        <v>7</v>
      </c>
      <c r="P46" s="32">
        <f t="shared" si="2"/>
        <v>3</v>
      </c>
      <c r="Q46" s="32">
        <f t="shared" si="2"/>
        <v>2</v>
      </c>
      <c r="R46" s="32">
        <f t="shared" si="2"/>
        <v>2</v>
      </c>
      <c r="S46" s="32">
        <f t="shared" si="2"/>
        <v>6</v>
      </c>
      <c r="T46" s="32">
        <f t="shared" si="2"/>
        <v>2</v>
      </c>
      <c r="U46" s="32">
        <f t="shared" si="2"/>
        <v>2</v>
      </c>
      <c r="V46" s="32">
        <f t="shared" si="2"/>
        <v>3</v>
      </c>
      <c r="W46" s="32">
        <f t="shared" si="2"/>
        <v>2</v>
      </c>
      <c r="X46" s="32">
        <f t="shared" si="2"/>
        <v>2</v>
      </c>
      <c r="Y46" s="32">
        <f t="shared" si="2"/>
        <v>2</v>
      </c>
      <c r="Z46" s="32">
        <f t="shared" si="2"/>
        <v>2</v>
      </c>
      <c r="AA46" s="32">
        <f t="shared" si="2"/>
        <v>3</v>
      </c>
      <c r="AB46" s="32">
        <f t="shared" si="2"/>
        <v>2</v>
      </c>
      <c r="AC46" s="32">
        <f t="shared" si="2"/>
        <v>8</v>
      </c>
      <c r="AD46" s="32">
        <f t="shared" si="2"/>
        <v>3</v>
      </c>
      <c r="AE46" s="32">
        <f t="shared" si="2"/>
        <v>2</v>
      </c>
      <c r="AF46" s="32">
        <f t="shared" si="2"/>
        <v>3</v>
      </c>
      <c r="AG46" s="32">
        <f t="shared" si="2"/>
        <v>3</v>
      </c>
      <c r="AH46" s="32">
        <f t="shared" si="2"/>
        <v>2</v>
      </c>
      <c r="AI46" s="32">
        <f t="shared" si="2"/>
        <v>2</v>
      </c>
      <c r="AJ46" s="32">
        <f t="shared" si="2"/>
        <v>2</v>
      </c>
      <c r="AK46" s="32">
        <f t="shared" si="2"/>
        <v>13</v>
      </c>
      <c r="AL46" s="32">
        <f t="shared" si="2"/>
        <v>3</v>
      </c>
      <c r="AM46" s="32">
        <f t="shared" si="2"/>
        <v>3</v>
      </c>
      <c r="AN46" s="32">
        <f t="shared" si="2"/>
        <v>3</v>
      </c>
      <c r="AO46" s="32">
        <f t="shared" si="2"/>
        <v>8</v>
      </c>
      <c r="AP46" s="32">
        <f t="shared" si="2"/>
        <v>3</v>
      </c>
      <c r="AQ46" s="39">
        <f>SUM(AQ5:AQ45)</f>
        <v>116</v>
      </c>
      <c r="AR46" s="60">
        <f t="shared" si="2"/>
        <v>40</v>
      </c>
      <c r="AS46" s="32">
        <f t="shared" si="2"/>
        <v>156</v>
      </c>
      <c r="AY46" s="81"/>
      <c r="AZ46" s="81"/>
    </row>
    <row r="47" spans="1:52" x14ac:dyDescent="0.25">
      <c r="B47" s="35"/>
      <c r="AQ47" s="61"/>
      <c r="AR47" s="61"/>
      <c r="AS47" s="32"/>
    </row>
    <row r="48" spans="1:52" x14ac:dyDescent="0.25">
      <c r="C48" s="35"/>
    </row>
  </sheetData>
  <mergeCells count="2">
    <mergeCell ref="A2:AP2"/>
    <mergeCell ref="AQ2:AR2"/>
  </mergeCells>
  <pageMargins left="0.75" right="0.75" top="1" bottom="1" header="0.5" footer="0.5"/>
  <pageSetup paperSize="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Core network topology</vt:lpstr>
      <vt:lpstr>Core network distances</vt:lpstr>
      <vt:lpstr>Core network capacity matrix</vt:lpstr>
      <vt:lpstr>'Core network distances'!Afdrukbereik</vt:lpstr>
    </vt:vector>
  </TitlesOfParts>
  <Company>SURFnet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Smets</dc:creator>
  <cp:lastModifiedBy>David Yoshikawa</cp:lastModifiedBy>
  <cp:lastPrinted>2016-03-31T12:03:38Z</cp:lastPrinted>
  <dcterms:created xsi:type="dcterms:W3CDTF">2016-03-23T12:53:50Z</dcterms:created>
  <dcterms:modified xsi:type="dcterms:W3CDTF">2016-07-12T11:08:23Z</dcterms:modified>
</cp:coreProperties>
</file>