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pijn.ITS2\Documents\Parkeerservice\Def\"/>
    </mc:Choice>
  </mc:AlternateContent>
  <workbookProtection lockRevision="1"/>
  <bookViews>
    <workbookView xWindow="0" yWindow="0" windowWidth="19200" windowHeight="6770"/>
  </bookViews>
  <sheets>
    <sheet name="PMS + automaten gemeenten" sheetId="1" r:id="rId1"/>
    <sheet name="type" sheetId="2" state="hidden" r:id="rId2"/>
    <sheet name="Details parkeerautomaten" sheetId="3" state="hidden" r:id="rId3"/>
  </sheets>
  <definedNames>
    <definedName name="_xlnm._FilterDatabase" localSheetId="0" hidden="1">'PMS + automaten gemeenten'!$A$1:$AK$90</definedName>
    <definedName name="Z_1109615E_3E6D_4362_8534_E8A1FC87141D_.wvu.FilterData" localSheetId="0" hidden="1">'PMS + automaten gemeenten'!$A$1:$AK$90</definedName>
    <definedName name="Z_3EBB6B67_183D_43C3_A9D2_4B2A91B445C8_.wvu.FilterData" localSheetId="0" hidden="1">'PMS + automaten gemeenten'!$A$1:$AK$90</definedName>
    <definedName name="Z_588683A1_56D7_43C7_B4FB_8007415BCD01_.wvu.FilterData" localSheetId="0" hidden="1">'PMS + automaten gemeenten'!$A$1:$AK$90</definedName>
    <definedName name="Z_6E689E23_C6D6_48E8_A4A9_83CBE59A9600_.wvu.FilterData" localSheetId="0" hidden="1">'PMS + automaten gemeenten'!$A$1:$AK$90</definedName>
    <definedName name="Z_95901D7A_AF2D_4B37_A1F9_3B36D1E55EB6_.wvu.FilterData" localSheetId="0" hidden="1">'PMS + automaten gemeenten'!$A$1:$AK$90</definedName>
    <definedName name="Z_9AEF81CA_445D_48C4_86AD_F89805D65A5F_.wvu.FilterData" localSheetId="0" hidden="1">'PMS + automaten gemeenten'!$A$1:$AK$90</definedName>
    <definedName name="Z_B2C86337_8631_4215_A7B9_CD5FA9414A49_.wvu.FilterData" localSheetId="0" hidden="1">'PMS + automaten gemeenten'!$A$1:$AK$90</definedName>
    <definedName name="Z_EB567970_A30A_4469_83DB_DA25E25318C4_.wvu.FilterData" localSheetId="0" hidden="1">'PMS + automaten gemeenten'!$A$1:$AK$90</definedName>
  </definedNames>
  <calcPr calcId="152511"/>
  <customWorkbookViews>
    <customWorkbookView name="International Tender Services - Personal View" guid="{1109615E-3E6D-4362-8534-E8A1FC87141D}" mergeInterval="0" personalView="1" maximized="1" xWindow="-11" yWindow="-11" windowWidth="1942" windowHeight="1046" activeSheetId="1"/>
    <customWorkbookView name="Beheerder - Persoonlijke weergave" guid="{9AEF81CA-445D-48C4-86AD-F89805D65A5F}" mergeInterval="0" personalView="1" maximized="1" windowWidth="1276" windowHeight="799" activeSheetId="1"/>
    <customWorkbookView name="Martine Euving - ParkeerService - Persoonlijke weergave" guid="{B2C86337-8631-4215-A7B9-CD5FA9414A49}" mergeInterval="0" personalView="1" maximized="1" windowWidth="1676" windowHeight="825" activeSheetId="1"/>
    <customWorkbookView name="Gert Jan Rol - ParkeerService - Persoonlijke weergave" guid="{3EBB6B67-183D-43C3-A9D2-4B2A91B445C8}" mergeInterval="0" personalView="1" maximized="1" xWindow="-8" yWindow="-8" windowWidth="1696" windowHeight="1026" activeSheetId="1"/>
    <customWorkbookView name="Bert Loos - ParkeerService - Persoonlijke weergave" guid="{EB567970-A30A-4469-83DB-DA25E25318C4}" mergeInterval="0" personalView="1" maximized="1" windowWidth="1920" windowHeight="855" activeSheetId="1"/>
    <customWorkbookView name="Erwin Lubbersen - ParkeerService - Persoonlijke weergave" guid="{95901D7A-AF2D-4B37-A1F9-3B36D1E55EB6}" mergeInterval="0" personalView="1" xWindow="10" yWindow="32" windowWidth="1346" windowHeight="475" activeSheetId="1"/>
    <customWorkbookView name="Jeroen Schadee - ParkeerService - Persoonlijke weergave" guid="{6E689E23-C6D6-48E8-A4A9-83CBE59A9600}" mergeInterval="0" personalView="1" maximized="1" xWindow="-8" yWindow="-8" windowWidth="1936" windowHeight="1056" activeSheetId="1"/>
    <customWorkbookView name="Roelands, Jeroen - Persoonlijke weergave" guid="{588683A1-56D7-43C7-B4FB-8007415BCD01}" mergeInterval="0" personalView="1" maximized="1" xWindow="-9" yWindow="-9" windowWidth="1618" windowHeight="882" activeSheetId="1"/>
  </customWorkbookViews>
</workbook>
</file>

<file path=xl/calcChain.xml><?xml version="1.0" encoding="utf-8"?>
<calcChain xmlns="http://schemas.openxmlformats.org/spreadsheetml/2006/main">
  <c r="F78" i="1" l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D78" i="1"/>
  <c r="E78" i="1"/>
  <c r="A4" i="3" l="1"/>
  <c r="A5" i="3" s="1"/>
  <c r="A6" i="3" s="1"/>
  <c r="A7" i="3" s="1"/>
  <c r="A8" i="3" s="1"/>
  <c r="A9" i="3" s="1"/>
  <c r="A10" i="3" s="1"/>
  <c r="A11" i="3" s="1"/>
</calcChain>
</file>

<file path=xl/comments1.xml><?xml version="1.0" encoding="utf-8"?>
<comments xmlns="http://schemas.openxmlformats.org/spreadsheetml/2006/main">
  <authors>
    <author>Jeroen Schadee - ParkeerService</author>
  </authors>
  <commentList>
    <comment ref="AB34" authorId="0" guid="{B3056491-889C-4D11-94F8-850C4045F9D5}" shapeId="0">
      <text>
        <r>
          <rPr>
            <b/>
            <sz val="9"/>
            <color indexed="81"/>
            <rFont val="Tahoma"/>
            <family val="2"/>
          </rPr>
          <t>Jeroen Schadee - ParkeerService:</t>
        </r>
        <r>
          <rPr>
            <sz val="9"/>
            <color indexed="81"/>
            <rFont val="Tahoma"/>
            <family val="2"/>
          </rPr>
          <t xml:space="preserve">
In eigen beheer bij gemeente.
</t>
        </r>
      </text>
    </comment>
    <comment ref="AB35" authorId="0" guid="{ECC635E5-AB38-4FE2-8EB2-477683377A1C}" shapeId="0">
      <text>
        <r>
          <rPr>
            <b/>
            <sz val="9"/>
            <color indexed="81"/>
            <rFont val="Tahoma"/>
            <family val="2"/>
          </rPr>
          <t>Jeroen Schadee - ParkeerService:</t>
        </r>
        <r>
          <rPr>
            <sz val="9"/>
            <color indexed="81"/>
            <rFont val="Tahoma"/>
            <family val="2"/>
          </rPr>
          <t xml:space="preserve">
In eigen beheer bij gemeente.
</t>
        </r>
      </text>
    </comment>
    <comment ref="A36" authorId="0" guid="{A661EB0D-1430-4C04-9FCF-AFBA31AAFC5F}" shapeId="0">
      <text>
        <r>
          <rPr>
            <b/>
            <sz val="9"/>
            <color indexed="81"/>
            <rFont val="Tahoma"/>
            <family val="2"/>
          </rPr>
          <t>Jeroen Schadee - ParkeerService:</t>
        </r>
        <r>
          <rPr>
            <sz val="9"/>
            <color indexed="81"/>
            <rFont val="Tahoma"/>
            <family val="2"/>
          </rPr>
          <t xml:space="preserve">
Doet gemeente Hilversum in eigen beheer.
</t>
        </r>
      </text>
    </comment>
  </commentList>
</comments>
</file>

<file path=xl/sharedStrings.xml><?xml version="1.0" encoding="utf-8"?>
<sst xmlns="http://schemas.openxmlformats.org/spreadsheetml/2006/main" count="747" uniqueCount="255">
  <si>
    <t>Locatie</t>
  </si>
  <si>
    <t>Type</t>
  </si>
  <si>
    <t>Aantal parkeerplaatsen</t>
  </si>
  <si>
    <t>Alkmaar</t>
  </si>
  <si>
    <t>Alphen aan den Rijn</t>
  </si>
  <si>
    <t>Amersfoort</t>
  </si>
  <si>
    <t>Barneveld</t>
  </si>
  <si>
    <t>Deventer</t>
  </si>
  <si>
    <t>Gorinchem</t>
  </si>
  <si>
    <t>Hilversum</t>
  </si>
  <si>
    <t>Lelystad</t>
  </si>
  <si>
    <t>Nieuwegein</t>
  </si>
  <si>
    <t>Nijkerk</t>
  </si>
  <si>
    <t>Parkeren in Amersfoort BV</t>
  </si>
  <si>
    <t>Woerden</t>
  </si>
  <si>
    <t>Zeist</t>
  </si>
  <si>
    <t>Lid</t>
  </si>
  <si>
    <t>Parkeergarage</t>
  </si>
  <si>
    <t>Parkeerterrein</t>
  </si>
  <si>
    <t>Toegangscontrole</t>
  </si>
  <si>
    <t>Overig</t>
  </si>
  <si>
    <t>Straat</t>
  </si>
  <si>
    <t>Stadsafsluitingen</t>
  </si>
  <si>
    <t>Busssluizen</t>
  </si>
  <si>
    <t>straat</t>
  </si>
  <si>
    <t>Castellum</t>
  </si>
  <si>
    <t>Bospark</t>
  </si>
  <si>
    <t>Hoogvliet</t>
  </si>
  <si>
    <t>Aarplein oost</t>
  </si>
  <si>
    <t>Aarhof</t>
  </si>
  <si>
    <t>Fietsenstalling</t>
  </si>
  <si>
    <t>St. Jorisstraat</t>
  </si>
  <si>
    <t>Kamperbinnenpoort</t>
  </si>
  <si>
    <t>Koestraat</t>
  </si>
  <si>
    <t>Flintplein</t>
  </si>
  <si>
    <t>Stadhuisplein</t>
  </si>
  <si>
    <t>Sportfondsenbad</t>
  </si>
  <si>
    <t>Gowthorpeplein</t>
  </si>
  <si>
    <t>Torenplein</t>
  </si>
  <si>
    <t>Aantal straatautomaten</t>
  </si>
  <si>
    <t>WPS</t>
  </si>
  <si>
    <t>Skidata</t>
  </si>
  <si>
    <t>IP-Parking</t>
  </si>
  <si>
    <t>De Heusplein (Barneveld)</t>
  </si>
  <si>
    <t>Breestraat</t>
  </si>
  <si>
    <t>n.v.t.</t>
  </si>
  <si>
    <t>Stadhuis</t>
  </si>
  <si>
    <t>Theater</t>
  </si>
  <si>
    <t>Cityplaza</t>
  </si>
  <si>
    <t>Eerste Hogeweg</t>
  </si>
  <si>
    <t>Belcour</t>
  </si>
  <si>
    <t>Gemeentehuis</t>
  </si>
  <si>
    <t>TMC</t>
  </si>
  <si>
    <t>Singelgarage</t>
  </si>
  <si>
    <t>Gooische brink</t>
  </si>
  <si>
    <t>Gooiland</t>
  </si>
  <si>
    <t>Overtoom</t>
  </si>
  <si>
    <t>Eiteren</t>
  </si>
  <si>
    <t>Schmit</t>
  </si>
  <si>
    <t>Neringweg</t>
  </si>
  <si>
    <t>De Waag</t>
  </si>
  <si>
    <t>Zilverparkgarage</t>
  </si>
  <si>
    <t>P6</t>
  </si>
  <si>
    <t>Ziekenhuis</t>
  </si>
  <si>
    <t>Kernwinkelgebied</t>
  </si>
  <si>
    <t>Woudenberg</t>
  </si>
  <si>
    <t>Henschotermeer</t>
  </si>
  <si>
    <t>Oostvaardersdijk</t>
  </si>
  <si>
    <t>Totaal</t>
  </si>
  <si>
    <t>Karperton</t>
  </si>
  <si>
    <t>Scanton Parking +</t>
  </si>
  <si>
    <t>De Vest</t>
  </si>
  <si>
    <t>Kanaalschiereiland</t>
  </si>
  <si>
    <t>Schelphoek</t>
  </si>
  <si>
    <t>De Kazerne</t>
  </si>
  <si>
    <t>Straatparkeren</t>
  </si>
  <si>
    <t>Taxameter</t>
  </si>
  <si>
    <t>De Overdekte</t>
  </si>
  <si>
    <t>EZS</t>
  </si>
  <si>
    <t>P15</t>
  </si>
  <si>
    <t>2013/2011</t>
  </si>
  <si>
    <t>TMC/VIALIS</t>
  </si>
  <si>
    <t>onbekend</t>
  </si>
  <si>
    <t>De Worp</t>
  </si>
  <si>
    <t>Erdi</t>
  </si>
  <si>
    <t>2011/2012</t>
  </si>
  <si>
    <t>TMC/EZS</t>
  </si>
  <si>
    <t>Amano</t>
  </si>
  <si>
    <t>nvt</t>
  </si>
  <si>
    <t>Overzicht ticketautomaten per gemeente</t>
  </si>
  <si>
    <t>Nr.</t>
  </si>
  <si>
    <r>
      <t xml:space="preserve">Alphen </t>
    </r>
    <r>
      <rPr>
        <b/>
        <sz val="12"/>
        <color indexed="9"/>
        <rFont val="Lucida Sans"/>
        <family val="2"/>
      </rPr>
      <t>a/d</t>
    </r>
    <r>
      <rPr>
        <b/>
        <sz val="16"/>
        <color indexed="9"/>
        <rFont val="Lucida Sans"/>
        <family val="2"/>
      </rPr>
      <t xml:space="preserve"> Rijn</t>
    </r>
  </si>
  <si>
    <t>IJsselstein</t>
  </si>
  <si>
    <t>Merk / type ticketautomaat</t>
  </si>
  <si>
    <t>Taxameter Strada Evolution</t>
  </si>
  <si>
    <t xml:space="preserve"> Taxameter Strada touch </t>
  </si>
  <si>
    <t xml:space="preserve"> Taxameter Strada Evolution </t>
  </si>
  <si>
    <t>Taxameter/ Strada</t>
  </si>
  <si>
    <t>Taxameter / EZS</t>
  </si>
  <si>
    <t>NVT</t>
  </si>
  <si>
    <t xml:space="preserve">Cale | </t>
  </si>
  <si>
    <t>TMC | Strada</t>
  </si>
  <si>
    <t>TMC/ Stelio</t>
  </si>
  <si>
    <t>Aantal automaten in beheer</t>
  </si>
  <si>
    <t>72 (na ombouw 55)</t>
  </si>
  <si>
    <t>28 / 21 (totaal 49 stuks)</t>
  </si>
  <si>
    <t>65 (TMC) 9 (Vialis)</t>
  </si>
  <si>
    <t>28 (1 reserve)</t>
  </si>
  <si>
    <t>Betaalmogelijkheden (munt / PIN / Credicard)</t>
  </si>
  <si>
    <t>PIN / Creditcard</t>
  </si>
  <si>
    <t>Pin/ Creditcard</t>
  </si>
  <si>
    <t>Pin/ Munt</t>
  </si>
  <si>
    <t>Munt /Pin / Dip &amp; Go</t>
  </si>
  <si>
    <t>Munt</t>
  </si>
  <si>
    <t>PIN / Munt/ Creditcard</t>
  </si>
  <si>
    <t>Pin</t>
  </si>
  <si>
    <t>PIN / Credit</t>
  </si>
  <si>
    <t>Munt / Pin / Credit</t>
  </si>
  <si>
    <t>Pinpad (pincode invoeren) / Dip&amp;Go</t>
  </si>
  <si>
    <t>Dip&amp;Go</t>
  </si>
  <si>
    <t>Pinpad / Dip &amp; Go</t>
  </si>
  <si>
    <t>Nee wel voorbereid</t>
  </si>
  <si>
    <t>Pincode invoeren</t>
  </si>
  <si>
    <t>Dip en GO</t>
  </si>
  <si>
    <t xml:space="preserve">Kentekeninvoer </t>
  </si>
  <si>
    <t xml:space="preserve"> ja </t>
  </si>
  <si>
    <t xml:space="preserve"> nee / 2016 </t>
  </si>
  <si>
    <t>nee</t>
  </si>
  <si>
    <t xml:space="preserve">Nee   </t>
  </si>
  <si>
    <t>Nee</t>
  </si>
  <si>
    <t>Ja</t>
  </si>
  <si>
    <t>Koppeling NPR</t>
  </si>
  <si>
    <t>ja</t>
  </si>
  <si>
    <t>?</t>
  </si>
  <si>
    <t>Communicatie, type modem (GPRS / Mobitex-RAM)</t>
  </si>
  <si>
    <t xml:space="preserve"> GPRS </t>
  </si>
  <si>
    <t>GPRS</t>
  </si>
  <si>
    <t>GPRS / 2 en 3 G</t>
  </si>
  <si>
    <t>GPRS 2 G</t>
  </si>
  <si>
    <t>Voeding ( 230V / zonnecel)</t>
  </si>
  <si>
    <t>zonnecel</t>
  </si>
  <si>
    <t>48xzonnecel/4x 230volt</t>
  </si>
  <si>
    <t>40xzonnecel/15x230volt</t>
  </si>
  <si>
    <t>Voeding</t>
  </si>
  <si>
    <t>6 met vaste voeding</t>
  </si>
  <si>
    <t>Zonnecel en 4 op voeding</t>
  </si>
  <si>
    <t>Type display ( LCD / kleuren / touchscreen)</t>
  </si>
  <si>
    <t>lcd</t>
  </si>
  <si>
    <t xml:space="preserve"> lcd </t>
  </si>
  <si>
    <t>LCD</t>
  </si>
  <si>
    <t>N.V.T.</t>
  </si>
  <si>
    <t>Korte Steynlaan</t>
  </si>
  <si>
    <t>Zandvoort</t>
  </si>
  <si>
    <t>Centrum LDC</t>
  </si>
  <si>
    <t>De Zuid</t>
  </si>
  <si>
    <t>Type
intercom
centrale</t>
  </si>
  <si>
    <t>Soort
mogelijkheid
betalen bij in/uitrit</t>
  </si>
  <si>
    <t>Leverancier 
afsluiting</t>
  </si>
  <si>
    <t>Merk 
intercom 
afsluiting</t>
  </si>
  <si>
    <t>Soort 
netwerk
verbinding
bij afsluiting</t>
  </si>
  <si>
    <t>Soort 
netwerk
verbinding
P-Garage</t>
  </si>
  <si>
    <t>Leverancier camerasysteem
P-Garage</t>
  </si>
  <si>
    <t>Bouwjaar
Intercom</t>
  </si>
  <si>
    <t>Aantal 
dynamische 
afsluitingen</t>
  </si>
  <si>
    <t>Camera's
bij afsluiting</t>
  </si>
  <si>
    <t>Merk 
camera's
afsluiting</t>
  </si>
  <si>
    <t>Soort 
netwerkwerk
verbinding
afsluiting</t>
  </si>
  <si>
    <t>PRIS
aanwezig</t>
  </si>
  <si>
    <t>Aantal 
PRIS</t>
  </si>
  <si>
    <t>Soort 
aansturing 
PRIS</t>
  </si>
  <si>
    <t>Leverancier                  
 P-systeem</t>
  </si>
  <si>
    <t>Aantal BA 
compleet</t>
  </si>
  <si>
    <t>Aantal 
slagbomen 
inrit</t>
  </si>
  <si>
    <t>Aantal 
slagbomen 
uitrit</t>
  </si>
  <si>
    <t>Aantal 
slagbomen 
wisselstrook</t>
  </si>
  <si>
    <t>Aantal 
BA 
card-only</t>
  </si>
  <si>
    <t>Plaatsings 
datum 
P-systeem</t>
  </si>
  <si>
    <t>Leverancier 
Intercom
centrale</t>
  </si>
  <si>
    <t>Aantal 
intercom 
posten</t>
  </si>
  <si>
    <t>Aantal 
camera's</t>
  </si>
  <si>
    <t xml:space="preserve">commend </t>
  </si>
  <si>
    <t xml:space="preserve">ADSL </t>
  </si>
  <si>
    <t xml:space="preserve">ja </t>
  </si>
  <si>
    <t>??</t>
  </si>
  <si>
    <t xml:space="preserve">glasvezel </t>
  </si>
  <si>
    <t>glasvezel / ADSL</t>
  </si>
  <si>
    <t>IP Parking</t>
  </si>
  <si>
    <t xml:space="preserve">IP Parking </t>
  </si>
  <si>
    <t xml:space="preserve">Stentonfon </t>
  </si>
  <si>
    <t xml:space="preserve">TMC </t>
  </si>
  <si>
    <t>Commend</t>
  </si>
  <si>
    <t>Lobeco</t>
  </si>
  <si>
    <t>GSM</t>
  </si>
  <si>
    <t>wps</t>
  </si>
  <si>
    <t>glasvezel</t>
  </si>
  <si>
    <t>commend</t>
  </si>
  <si>
    <t>skidata</t>
  </si>
  <si>
    <t>Alfatech</t>
  </si>
  <si>
    <t>Schouten</t>
  </si>
  <si>
    <t>ADSL</t>
  </si>
  <si>
    <t xml:space="preserve">Stationsplein </t>
  </si>
  <si>
    <t>Stadspoort</t>
  </si>
  <si>
    <t>Brink</t>
  </si>
  <si>
    <t>divers</t>
  </si>
  <si>
    <t>49 (29/22)</t>
  </si>
  <si>
    <t>Cooperatie ParkeerService U.A.</t>
  </si>
  <si>
    <t>Aantal 
speedgates 
inrit</t>
  </si>
  <si>
    <t>Aantal 
speedgates 
uitrit</t>
  </si>
  <si>
    <t>Aantal 
speedgates 
wisselstrook</t>
  </si>
  <si>
    <t>creditcard</t>
  </si>
  <si>
    <t>pin</t>
  </si>
  <si>
    <t xml:space="preserve">Cooperatie ParkeerService U.A. </t>
  </si>
  <si>
    <t>Het Boegbeeld (Amersfoort)</t>
  </si>
  <si>
    <t>Achter de Houttuinen (Middelburg)</t>
  </si>
  <si>
    <t>De Geere (Middelburg)</t>
  </si>
  <si>
    <t>Kanaalweg (Middelburg)</t>
  </si>
  <si>
    <t>Kousteensedijk (Middelburg)</t>
  </si>
  <si>
    <t>Aantal 
roldeuren 
inrit</t>
  </si>
  <si>
    <t>Aantal 
roldeuren 
uitrit</t>
  </si>
  <si>
    <t>Aantal 
roldeuren
wisselstrook</t>
  </si>
  <si>
    <t>Aantal 
Loopdeuren</t>
  </si>
  <si>
    <t>Flexposure</t>
  </si>
  <si>
    <t>Commend Gez300</t>
  </si>
  <si>
    <t>Annaloog / IP</t>
  </si>
  <si>
    <t>Telefoon</t>
  </si>
  <si>
    <t>Netwerk</t>
  </si>
  <si>
    <t>IP</t>
  </si>
  <si>
    <t>Commend G45</t>
  </si>
  <si>
    <t>Bosch</t>
  </si>
  <si>
    <t>Abus</t>
  </si>
  <si>
    <t>FIetsenstalling</t>
  </si>
  <si>
    <t>Amicitia (per 01-05-2016)</t>
  </si>
  <si>
    <t>TMC (Designa)</t>
  </si>
  <si>
    <t>Polstraat</t>
  </si>
  <si>
    <t>123 (vergunninghouders)</t>
  </si>
  <si>
    <t>ADSL/SDSL</t>
  </si>
  <si>
    <t>Ippon</t>
  </si>
  <si>
    <t>Ippon / FSN</t>
  </si>
  <si>
    <t>Leertouwer</t>
  </si>
  <si>
    <t>geen</t>
  </si>
  <si>
    <t>Ziggo</t>
  </si>
  <si>
    <t>Keyprocessor</t>
  </si>
  <si>
    <t>Isolectra</t>
  </si>
  <si>
    <t>Telecomservice / Aras</t>
  </si>
  <si>
    <t>Glasvezel</t>
  </si>
  <si>
    <t>P.R.I.S</t>
  </si>
  <si>
    <t>Vialis</t>
  </si>
  <si>
    <t>Vivaldi</t>
  </si>
  <si>
    <t xml:space="preserve">Ridderstraat </t>
  </si>
  <si>
    <t>Gepland Mei</t>
  </si>
  <si>
    <t>121 op straat</t>
  </si>
  <si>
    <t>Holland Systemen</t>
  </si>
  <si>
    <t>GNS</t>
  </si>
  <si>
    <t>Wel/Niet</t>
  </si>
  <si>
    <t>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</si>
</sst>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F800]dddd\,\ mmmm\ dd\,\ yyyy"/>
  </numFmts>
  <fonts count="2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20"/>
      <color indexed="8"/>
      <name val="Lucida Sans"/>
      <family val="2"/>
    </font>
    <font>
      <sz val="20"/>
      <color indexed="8"/>
      <name val="Calibri"/>
      <family val="2"/>
    </font>
    <font>
      <sz val="20"/>
      <color indexed="8"/>
      <name val="Lucida Sans"/>
      <family val="2"/>
    </font>
    <font>
      <b/>
      <sz val="16"/>
      <color indexed="9"/>
      <name val="Lucida Sans"/>
      <family val="2"/>
    </font>
    <font>
      <b/>
      <sz val="12"/>
      <color indexed="9"/>
      <name val="Lucida Sans"/>
      <family val="2"/>
    </font>
    <font>
      <b/>
      <sz val="18"/>
      <color indexed="9"/>
      <name val="Lucida Sans"/>
      <family val="2"/>
    </font>
    <font>
      <sz val="18"/>
      <color indexed="8"/>
      <name val="Lucida Sans"/>
      <family val="2"/>
    </font>
    <font>
      <b/>
      <sz val="18"/>
      <color theme="0"/>
      <name val="Calibri"/>
      <family val="2"/>
      <scheme val="minor"/>
    </font>
    <font>
      <b/>
      <sz val="18"/>
      <color theme="0"/>
      <name val="Lucida Sans"/>
      <family val="2"/>
    </font>
    <font>
      <sz val="18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4" fontId="9" fillId="0" borderId="0" xfId="1" applyNumberFormat="1" applyFont="1"/>
    <xf numFmtId="0" fontId="7" fillId="0" borderId="0" xfId="0" applyFont="1" applyAlignment="1">
      <alignment horizontal="center"/>
    </xf>
    <xf numFmtId="165" fontId="7" fillId="0" borderId="0" xfId="0" applyNumberFormat="1" applyFont="1" applyBorder="1" applyAlignment="1">
      <alignment horizontal="left"/>
    </xf>
    <xf numFmtId="0" fontId="10" fillId="3" borderId="2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5" borderId="1" xfId="0" applyFont="1" applyFill="1" applyBorder="1" applyAlignment="1">
      <alignment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164" fontId="16" fillId="0" borderId="1" xfId="1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3" fillId="0" borderId="4" xfId="0" applyFont="1" applyFill="1" applyBorder="1"/>
    <xf numFmtId="0" fontId="1" fillId="0" borderId="4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9" fillId="2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0" xfId="0" applyFont="1" applyFill="1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8" borderId="4" xfId="0" applyFont="1" applyFill="1" applyBorder="1"/>
    <xf numFmtId="0" fontId="3" fillId="8" borderId="4" xfId="0" applyFont="1" applyFill="1" applyBorder="1" applyAlignment="1">
      <alignment horizontal="center" vertical="center"/>
    </xf>
    <xf numFmtId="0" fontId="3" fillId="8" borderId="0" xfId="0" applyFont="1" applyFill="1"/>
    <xf numFmtId="0" fontId="3" fillId="8" borderId="4" xfId="0" applyFont="1" applyFill="1" applyBorder="1" applyAlignment="1">
      <alignment horizontal="center"/>
    </xf>
    <xf numFmtId="0" fontId="22" fillId="8" borderId="4" xfId="0" applyFont="1" applyFill="1" applyBorder="1" applyAlignment="1">
      <alignment horizontal="center" vertical="center"/>
    </xf>
    <xf numFmtId="0" fontId="22" fillId="8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NULL"/><Relationship Id="rId13" Type="http://schemas.openxmlformats.org/officeDocument/2006/relationships/revisionLog" Target="NULL"/><Relationship Id="rId26" Type="http://schemas.openxmlformats.org/officeDocument/2006/relationships/revisionLog" Target="revisionLog1.xml"/><Relationship Id="rId21" Type="http://schemas.openxmlformats.org/officeDocument/2006/relationships/revisionLog" Target="NULL"/><Relationship Id="rId17" Type="http://schemas.openxmlformats.org/officeDocument/2006/relationships/revisionLog" Target="NULL"/><Relationship Id="rId12" Type="http://schemas.openxmlformats.org/officeDocument/2006/relationships/revisionLog" Target="NULL"/><Relationship Id="rId25" Type="http://schemas.openxmlformats.org/officeDocument/2006/relationships/revisionLog" Target="revisionLog3.xml"/><Relationship Id="rId33" Type="http://schemas.openxmlformats.org/officeDocument/2006/relationships/revisionLog" Target="revisionLog9.xml"/><Relationship Id="rId20" Type="http://schemas.openxmlformats.org/officeDocument/2006/relationships/revisionLog" Target="NULL"/><Relationship Id="rId16" Type="http://schemas.openxmlformats.org/officeDocument/2006/relationships/revisionLog" Target="NULL"/><Relationship Id="rId29" Type="http://schemas.openxmlformats.org/officeDocument/2006/relationships/revisionLog" Target="revisionLog5.xml"/><Relationship Id="rId24" Type="http://schemas.openxmlformats.org/officeDocument/2006/relationships/revisionLog" Target="NULL"/><Relationship Id="rId32" Type="http://schemas.openxmlformats.org/officeDocument/2006/relationships/revisionLog" Target="revisionLog8.xml"/><Relationship Id="rId15" Type="http://schemas.openxmlformats.org/officeDocument/2006/relationships/revisionLog" Target="NULL"/><Relationship Id="rId23" Type="http://schemas.openxmlformats.org/officeDocument/2006/relationships/revisionLog" Target="NULL"/><Relationship Id="rId28" Type="http://schemas.openxmlformats.org/officeDocument/2006/relationships/revisionLog" Target="revisionLog4.xml"/><Relationship Id="rId19" Type="http://schemas.openxmlformats.org/officeDocument/2006/relationships/revisionLog" Target="NULL"/><Relationship Id="rId31" Type="http://schemas.openxmlformats.org/officeDocument/2006/relationships/revisionLog" Target="revisionLog7.xml"/><Relationship Id="rId22" Type="http://schemas.openxmlformats.org/officeDocument/2006/relationships/revisionLog" Target="NULL"/><Relationship Id="rId14" Type="http://schemas.openxmlformats.org/officeDocument/2006/relationships/revisionLog" Target="NULL"/><Relationship Id="rId27" Type="http://schemas.openxmlformats.org/officeDocument/2006/relationships/revisionLog" Target="revisionLog2.xml"/><Relationship Id="rId30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BB42D5-4C46-440C-9B11-F5B575B0EB86}" diskRevisions="1" revisionId="1215" version="2" protected="1">
  <header guid="{7B00581D-AE9B-4A8A-AE4C-ED2D642F8CD0}" dateTime="2016-04-13T08:15:19" maxSheetId="4" userName="Bert Loos - ParkeerService" r:id="rId12">
    <sheetIdMap count="3">
      <sheetId val="1"/>
      <sheetId val="2"/>
      <sheetId val="3"/>
    </sheetIdMap>
  </header>
  <header guid="{83D36E68-FEF3-48BE-AF95-DB43B2F28FBF}" dateTime="2016-04-13T10:07:19" maxSheetId="4" userName="Bert Loos - ParkeerService" r:id="rId13" minRId="482" maxRId="487">
    <sheetIdMap count="3">
      <sheetId val="1"/>
      <sheetId val="2"/>
      <sheetId val="3"/>
    </sheetIdMap>
  </header>
  <header guid="{D564DEB9-41D3-4797-873D-90A9C1128491}" dateTime="2016-04-13T10:15:11" maxSheetId="4" userName="Bert Loos - ParkeerService" r:id="rId14" minRId="488" maxRId="513">
    <sheetIdMap count="3">
      <sheetId val="1"/>
      <sheetId val="2"/>
      <sheetId val="3"/>
    </sheetIdMap>
  </header>
  <header guid="{2C702C36-5426-4C00-93EA-8CC00693E821}" dateTime="2016-04-19T10:00:30" maxSheetId="4" userName="Jeroen Schadee - ParkeerService" r:id="rId15">
    <sheetIdMap count="3">
      <sheetId val="1"/>
      <sheetId val="2"/>
      <sheetId val="3"/>
    </sheetIdMap>
  </header>
  <header guid="{2E0F3899-FFE9-41F6-BB1D-C823849B8716}" dateTime="2016-04-19T10:09:08" maxSheetId="4" userName="Bert Loos - ParkeerService" r:id="rId16">
    <sheetIdMap count="3">
      <sheetId val="1"/>
      <sheetId val="2"/>
      <sheetId val="3"/>
    </sheetIdMap>
  </header>
  <header guid="{95B0E016-DFC1-4BF5-A863-2C1AB7AF92F6}" dateTime="2016-04-19T10:12:02" maxSheetId="4" userName="Bert Loos - ParkeerService" r:id="rId17" minRId="516" maxRId="546">
    <sheetIdMap count="3">
      <sheetId val="1"/>
      <sheetId val="2"/>
      <sheetId val="3"/>
    </sheetIdMap>
  </header>
  <header guid="{2CF29E74-6786-4B36-8D7A-E6C75123CEDA}" dateTime="2016-04-19T10:36:46" maxSheetId="4" userName="Bert Loos - ParkeerService" r:id="rId18" minRId="548" maxRId="558">
    <sheetIdMap count="3">
      <sheetId val="1"/>
      <sheetId val="2"/>
      <sheetId val="3"/>
    </sheetIdMap>
  </header>
  <header guid="{597C3F47-02E7-42E1-B9D4-720A50F71837}" dateTime="2016-04-19T10:45:22" maxSheetId="4" userName="Bert Loos - ParkeerService" r:id="rId19" minRId="559" maxRId="607">
    <sheetIdMap count="3">
      <sheetId val="1"/>
      <sheetId val="2"/>
      <sheetId val="3"/>
    </sheetIdMap>
  </header>
  <header guid="{A5E5FD76-5FB5-47E2-87E1-B89578FD3C69}" dateTime="2016-04-19T15:08:32" maxSheetId="4" userName="Bert Loos - ParkeerService" r:id="rId20" minRId="608" maxRId="609">
    <sheetIdMap count="3">
      <sheetId val="1"/>
      <sheetId val="2"/>
      <sheetId val="3"/>
    </sheetIdMap>
  </header>
  <header guid="{0B956A15-5DBC-4DC8-A088-F39C400E73B0}" dateTime="2016-04-22T12:17:22" maxSheetId="4" userName="Bert Loos - ParkeerService" r:id="rId21" minRId="610" maxRId="644">
    <sheetIdMap count="3">
      <sheetId val="1"/>
      <sheetId val="2"/>
      <sheetId val="3"/>
    </sheetIdMap>
  </header>
  <header guid="{1419F2C0-46D8-44FA-95D2-453EE421807B}" dateTime="2016-05-10T10:39:39" maxSheetId="4" userName="Jeroen Schadee - ParkeerService" r:id="rId22" minRId="645" maxRId="830">
    <sheetIdMap count="3">
      <sheetId val="1"/>
      <sheetId val="2"/>
      <sheetId val="3"/>
    </sheetIdMap>
  </header>
  <header guid="{25F938AD-C1CF-49EA-8B70-FB6810BE570C}" dateTime="2016-05-10T11:04:00" maxSheetId="4" userName="Gert Jan Rol - ParkeerService" r:id="rId23" minRId="832" maxRId="922">
    <sheetIdMap count="3">
      <sheetId val="1"/>
      <sheetId val="2"/>
      <sheetId val="3"/>
    </sheetIdMap>
  </header>
  <header guid="{BC89DFFD-353B-422A-9EA1-81951467FFAE}" dateTime="2016-05-10T11:44:33" maxSheetId="4" userName="Jeroen Schadee - ParkeerService" r:id="rId24" minRId="924" maxRId="933">
    <sheetIdMap count="3">
      <sheetId val="1"/>
      <sheetId val="2"/>
      <sheetId val="3"/>
    </sheetIdMap>
  </header>
  <header guid="{23DE006B-52FA-442A-9DBA-27D1034A961D}" dateTime="2016-05-10T12:21:45" maxSheetId="4" userName="Martine Euving - ParkeerService" r:id="rId25" minRId="934" maxRId="985">
    <sheetIdMap count="3">
      <sheetId val="1"/>
      <sheetId val="2"/>
      <sheetId val="3"/>
    </sheetIdMap>
  </header>
  <header guid="{0E6C85CB-CF99-4CC1-AF34-8320D47E48C6}" dateTime="2016-05-10T12:30:02" maxSheetId="4" userName="Jeroen Schadee - ParkeerService" r:id="rId26">
    <sheetIdMap count="3">
      <sheetId val="1"/>
      <sheetId val="2"/>
      <sheetId val="3"/>
    </sheetIdMap>
  </header>
  <header guid="{1C6601C2-23F3-4304-9F79-2ABA00798B78}" dateTime="2016-05-10T12:30:25" maxSheetId="4" userName="Jeroen Schadee - ParkeerService" r:id="rId27">
    <sheetIdMap count="3">
      <sheetId val="1"/>
      <sheetId val="2"/>
      <sheetId val="3"/>
    </sheetIdMap>
  </header>
  <header guid="{CBA71590-642D-4C50-B28B-7EE2477D6262}" dateTime="2016-05-10T12:47:44" maxSheetId="4" userName="Beheerder" r:id="rId28" minRId="987" maxRId="1120">
    <sheetIdMap count="3">
      <sheetId val="1"/>
      <sheetId val="2"/>
      <sheetId val="3"/>
    </sheetIdMap>
  </header>
  <header guid="{9AD1826E-F7D9-49D1-9942-A8AB2703ABB2}" dateTime="2016-05-10T12:51:13" maxSheetId="4" userName="Jeroen Schadee - ParkeerService" r:id="rId29">
    <sheetIdMap count="3">
      <sheetId val="1"/>
      <sheetId val="2"/>
      <sheetId val="3"/>
    </sheetIdMap>
  </header>
  <header guid="{D5C09E3C-B70D-4BBB-83BA-F063A0478215}" dateTime="2016-05-10T12:58:04" maxSheetId="4" userName="Jeroen Schadee - ParkeerService" r:id="rId30" minRId="1122" maxRId="1157">
    <sheetIdMap count="3">
      <sheetId val="1"/>
      <sheetId val="2"/>
      <sheetId val="3"/>
    </sheetIdMap>
  </header>
  <header guid="{F5FE81D1-3F72-458E-98AF-0BC21D7DF8E6}" dateTime="2016-05-10T14:09:00" maxSheetId="4" userName="Jeroen Schadee - ParkeerService" r:id="rId31" minRId="1159" maxRId="1189">
    <sheetIdMap count="3">
      <sheetId val="1"/>
      <sheetId val="2"/>
      <sheetId val="3"/>
    </sheetIdMap>
  </header>
  <header guid="{734D10B6-12D3-4FD3-9753-C6E3DDA21D7B}" dateTime="2016-05-11T14:03:12" maxSheetId="4" userName="Roelands, Jeroen" r:id="rId32" minRId="1190" maxRId="1214">
    <sheetIdMap count="3">
      <sheetId val="1"/>
      <sheetId val="2"/>
      <sheetId val="3"/>
    </sheetIdMap>
  </header>
  <header guid="{47BB42D5-4C46-440C-9B11-F5B575B0EB86}" dateTime="2016-05-11T16:45:52" maxSheetId="4" userName="International Tender Services" r:id="rId33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0:XFD49">
    <dxf>
      <fill>
        <patternFill>
          <bgColor theme="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4:XFD19">
    <dxf>
      <fill>
        <patternFill patternType="solid">
          <bgColor rgb="FFFFFF00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4" sId="1">
    <nc r="I41">
      <v>1</v>
    </nc>
  </rcc>
  <rcc rId="935" sId="1">
    <nc r="J41">
      <v>1</v>
    </nc>
  </rcc>
  <rcc rId="936" sId="1">
    <nc r="K41">
      <v>1</v>
    </nc>
  </rcc>
  <rcc rId="937" sId="1">
    <nc r="L41">
      <v>1</v>
    </nc>
  </rcc>
  <rcc rId="938" sId="1">
    <nc r="M41">
      <v>1</v>
    </nc>
  </rcc>
  <rcc rId="939" sId="1">
    <nc r="N41">
      <v>1</v>
    </nc>
  </rcc>
  <rcc rId="940" sId="1">
    <nc r="I42">
      <v>1</v>
    </nc>
  </rcc>
  <rcc rId="941" sId="1">
    <nc r="J42">
      <v>1</v>
    </nc>
  </rcc>
  <rcc rId="942" sId="1">
    <nc r="K42">
      <v>1</v>
    </nc>
  </rcc>
  <rcc rId="943" sId="1">
    <nc r="L42">
      <v>0</v>
    </nc>
  </rcc>
  <rcc rId="944" sId="1">
    <nc r="M42">
      <v>0</v>
    </nc>
  </rcc>
  <rcc rId="945" sId="1">
    <nc r="N42">
      <v>0</v>
    </nc>
  </rcc>
  <rcc rId="946" sId="1">
    <nc r="I43">
      <v>1</v>
    </nc>
  </rcc>
  <rcc rId="947" sId="1">
    <nc r="J43">
      <v>1</v>
    </nc>
  </rcc>
  <rcc rId="948" sId="1">
    <nc r="K43">
      <v>1</v>
    </nc>
  </rcc>
  <rcc rId="949" sId="1">
    <nc r="O43">
      <v>1</v>
    </nc>
  </rcc>
  <rcc rId="950" sId="1">
    <nc r="P43">
      <v>1</v>
    </nc>
  </rcc>
  <rcc rId="951" sId="1">
    <nc r="R41">
      <v>1</v>
    </nc>
  </rcc>
  <rcc rId="952" sId="1">
    <nc r="R43">
      <v>1</v>
    </nc>
  </rcc>
  <rcc rId="953" sId="1">
    <nc r="L43">
      <v>0</v>
    </nc>
  </rcc>
  <rcc rId="954" sId="1">
    <nc r="M43">
      <v>0</v>
    </nc>
  </rcc>
  <rcc rId="955" sId="1">
    <nc r="N43">
      <v>0</v>
    </nc>
  </rcc>
  <rcc rId="956" sId="1">
    <nc r="O41">
      <v>0</v>
    </nc>
  </rcc>
  <rcc rId="957" sId="1">
    <nc r="P41">
      <v>0</v>
    </nc>
  </rcc>
  <rcc rId="958" sId="1">
    <nc r="Q41">
      <v>0</v>
    </nc>
  </rcc>
  <rcc rId="959" sId="1">
    <nc r="Q42">
      <v>0</v>
    </nc>
  </rcc>
  <rcc rId="960" sId="1">
    <nc r="P42">
      <v>0</v>
    </nc>
  </rcc>
  <rcc rId="961" sId="1">
    <nc r="O42">
      <v>0</v>
    </nc>
  </rcc>
  <rcc rId="962" sId="1">
    <nc r="I45">
      <v>1</v>
    </nc>
  </rcc>
  <rcc rId="963" sId="1">
    <nc r="J45">
      <v>1</v>
    </nc>
  </rcc>
  <rcc rId="964" sId="1">
    <nc r="L45">
      <v>0</v>
    </nc>
  </rcc>
  <rcc rId="965" sId="1">
    <nc r="M45">
      <v>0</v>
    </nc>
  </rcc>
  <rcc rId="966" sId="1">
    <nc r="N45">
      <v>0</v>
    </nc>
  </rcc>
  <rcc rId="967" sId="1">
    <nc r="O45">
      <v>0</v>
    </nc>
  </rcc>
  <rcc rId="968" sId="1">
    <nc r="P45">
      <v>0</v>
    </nc>
  </rcc>
  <rcc rId="969" sId="1">
    <nc r="Q45">
      <v>0</v>
    </nc>
  </rcc>
  <rcc rId="970" sId="1">
    <nc r="R45">
      <v>0</v>
    </nc>
  </rcc>
  <rcc rId="971" sId="1">
    <nc r="I44">
      <v>1</v>
    </nc>
  </rcc>
  <rcc rId="972" sId="1">
    <nc r="J44">
      <v>1</v>
    </nc>
  </rcc>
  <rcc rId="973" sId="1">
    <nc r="L44">
      <v>1</v>
    </nc>
  </rcc>
  <rcc rId="974" sId="1">
    <nc r="M44">
      <v>1</v>
    </nc>
  </rcc>
  <rcc rId="975" sId="1">
    <nc r="R44">
      <v>1</v>
    </nc>
  </rcc>
  <rcc rId="976" sId="1">
    <nc r="K45">
      <v>0</v>
    </nc>
  </rcc>
  <rcc rId="977" sId="1">
    <nc r="K44">
      <v>0</v>
    </nc>
  </rcc>
  <rcc rId="978" sId="1">
    <nc r="K45">
      <v>1</v>
    </nc>
  </rcc>
  <rcc rId="979" sId="1">
    <nc r="N44">
      <v>0</v>
    </nc>
  </rcc>
  <rcc rId="980" sId="1">
    <nc r="O44">
      <v>0</v>
    </nc>
  </rcc>
  <rcc rId="981" sId="1">
    <nc r="P44">
      <v>0</v>
    </nc>
  </rcc>
  <rcc rId="982" sId="1">
    <nc r="Q44">
      <v>0</v>
    </nc>
  </rcc>
  <rcc rId="983" sId="1">
    <nc r="R42">
      <v>5</v>
    </nc>
  </rcc>
  <rcc rId="984" sId="1">
    <nc r="R42">
      <v>4</v>
    </nc>
  </rcc>
  <rcc rId="985" sId="1">
    <nc r="Q43">
      <v>0</v>
    </nc>
  </rcc>
  <rdn rId="0" localSheetId="1" customView="1" name="Z_B2C86337_8631_4215_A7B9_CD5FA9414A49_.wvu.FilterData" hidden="1" oldHidden="1">
    <formula>'Totaal overzicht'!$A$1:$AK$92</formula>
  </rdn>
  <rcv guid="{B2C86337-8631-4215-A7B9-CD5FA9414A4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7" sId="1">
    <nc r="H14">
      <v>0</v>
    </nc>
  </rcc>
  <rcc rId="988" sId="1">
    <nc r="H15">
      <v>0</v>
    </nc>
  </rcc>
  <rcc rId="989" sId="1">
    <nc r="H16">
      <v>0</v>
    </nc>
  </rcc>
  <rcc rId="990" sId="1">
    <nc r="H17">
      <v>3</v>
    </nc>
  </rcc>
  <rcc rId="991" sId="1">
    <nc r="H18">
      <v>3</v>
    </nc>
  </rcc>
  <rcc rId="992" sId="1">
    <nc r="I14">
      <v>2</v>
    </nc>
  </rcc>
  <rcc rId="993" sId="1">
    <nc r="I15">
      <v>1</v>
    </nc>
  </rcc>
  <rcc rId="994" sId="1">
    <nc r="I16">
      <v>1</v>
    </nc>
  </rcc>
  <rcc rId="995" sId="1">
    <nc r="I17">
      <v>2</v>
    </nc>
  </rcc>
  <rcc rId="996" sId="1">
    <nc r="I18">
      <v>1</v>
    </nc>
  </rcc>
  <rcc rId="997" sId="1">
    <nc r="J14">
      <v>2</v>
    </nc>
  </rcc>
  <rcc rId="998" sId="1">
    <nc r="J15">
      <v>1</v>
    </nc>
  </rcc>
  <rcc rId="999" sId="1">
    <nc r="J16">
      <v>1</v>
    </nc>
  </rcc>
  <rcc rId="1000" sId="1">
    <nc r="J17">
      <v>1</v>
    </nc>
  </rcc>
  <rcc rId="1001" sId="1">
    <nc r="J18">
      <v>1</v>
    </nc>
  </rcc>
  <rcc rId="1002" sId="1">
    <nc r="K14">
      <v>0</v>
    </nc>
  </rcc>
  <rcc rId="1003" sId="1">
    <nc r="K15">
      <v>0</v>
    </nc>
  </rcc>
  <rcc rId="1004" sId="1">
    <nc r="K16">
      <v>0</v>
    </nc>
  </rcc>
  <rcc rId="1005" sId="1">
    <nc r="K17">
      <v>0</v>
    </nc>
  </rcc>
  <rcc rId="1006" sId="1">
    <nc r="K18">
      <v>0</v>
    </nc>
  </rcc>
  <rcc rId="1007" sId="1">
    <nc r="L14">
      <v>0</v>
    </nc>
  </rcc>
  <rcc rId="1008" sId="1">
    <nc r="L15">
      <v>0</v>
    </nc>
  </rcc>
  <rcc rId="1009" sId="1">
    <nc r="L16">
      <v>0</v>
    </nc>
  </rcc>
  <rcc rId="1010" sId="1">
    <nc r="L17">
      <v>0</v>
    </nc>
  </rcc>
  <rcc rId="1011" sId="1">
    <nc r="L18">
      <v>0</v>
    </nc>
  </rcc>
  <rcc rId="1012" sId="1">
    <nc r="M14">
      <v>0</v>
    </nc>
  </rcc>
  <rcc rId="1013" sId="1">
    <nc r="M15">
      <v>0</v>
    </nc>
  </rcc>
  <rcc rId="1014" sId="1">
    <nc r="M16">
      <v>0</v>
    </nc>
  </rcc>
  <rcc rId="1015" sId="1">
    <nc r="M17">
      <v>0</v>
    </nc>
  </rcc>
  <rcc rId="1016" sId="1">
    <nc r="M18">
      <v>0</v>
    </nc>
  </rcc>
  <rcc rId="1017" sId="1">
    <nc r="O14">
      <v>2</v>
    </nc>
  </rcc>
  <rcc rId="1018" sId="1">
    <nc r="P14">
      <v>2</v>
    </nc>
  </rcc>
  <rcc rId="1019" sId="1">
    <nc r="O16">
      <v>1</v>
    </nc>
  </rcc>
  <rcc rId="1020" sId="1">
    <nc r="P16">
      <v>1</v>
    </nc>
  </rcc>
  <rcc rId="1021" sId="1">
    <nc r="O15">
      <v>0</v>
    </nc>
  </rcc>
  <rcc rId="1022" sId="1">
    <nc r="P15">
      <v>0</v>
    </nc>
  </rcc>
  <rcc rId="1023" sId="1">
    <nc r="O17">
      <v>0</v>
    </nc>
  </rcc>
  <rcc rId="1024" sId="1">
    <nc r="P17">
      <v>0</v>
    </nc>
  </rcc>
  <rcc rId="1025" sId="1">
    <nc r="O18">
      <v>0</v>
    </nc>
  </rcc>
  <rcc rId="1026" sId="1">
    <nc r="Q14">
      <v>0</v>
    </nc>
  </rcc>
  <rcc rId="1027" sId="1">
    <nc r="Q15">
      <v>0</v>
    </nc>
  </rcc>
  <rcc rId="1028" sId="1">
    <nc r="Q16">
      <v>0</v>
    </nc>
  </rcc>
  <rcc rId="1029" sId="1">
    <nc r="Q17">
      <v>0</v>
    </nc>
  </rcc>
  <rcc rId="1030" sId="1">
    <nc r="Q18">
      <v>0</v>
    </nc>
  </rcc>
  <rcc rId="1031" sId="1">
    <nc r="P18">
      <v>0</v>
    </nc>
  </rcc>
  <rcc rId="1032" sId="1">
    <nc r="R14">
      <v>4</v>
    </nc>
  </rcc>
  <rcc rId="1033" sId="1">
    <nc r="R15">
      <v>0</v>
    </nc>
  </rcc>
  <rcc rId="1034" sId="1">
    <nc r="R16">
      <v>0</v>
    </nc>
  </rcc>
  <rcc rId="1035" sId="1">
    <nc r="R17">
      <v>0</v>
    </nc>
  </rcc>
  <rcc rId="1036" sId="1">
    <nc r="R18">
      <v>0</v>
    </nc>
  </rcc>
  <rcc rId="1037" sId="1">
    <nc r="S14">
      <v>0</v>
    </nc>
  </rcc>
  <rcc rId="1038" sId="1">
    <nc r="S15">
      <v>0</v>
    </nc>
  </rcc>
  <rcc rId="1039" sId="1">
    <nc r="S16">
      <v>0</v>
    </nc>
  </rcc>
  <rcc rId="1040" sId="1">
    <nc r="S17">
      <v>0</v>
    </nc>
  </rcc>
  <rcc rId="1041" sId="1">
    <nc r="S18">
      <v>0</v>
    </nc>
  </rcc>
  <rcc rId="1042" sId="1">
    <nc r="U14" t="inlineStr">
      <is>
        <t>Isolectra</t>
      </is>
    </nc>
  </rcc>
  <rcc rId="1043" sId="1">
    <nc r="U15" t="inlineStr">
      <is>
        <t>Isolectra</t>
      </is>
    </nc>
  </rcc>
  <rcc rId="1044" sId="1">
    <nc r="U16" t="inlineStr">
      <is>
        <t>Isolectra</t>
      </is>
    </nc>
  </rcc>
  <rcc rId="1045" sId="1">
    <nc r="U17" t="inlineStr">
      <is>
        <t>Isolectra</t>
      </is>
    </nc>
  </rcc>
  <rcc rId="1046" sId="1">
    <nc r="U18" t="inlineStr">
      <is>
        <t>Isolectra</t>
      </is>
    </nc>
  </rcc>
  <rcc rId="1047" sId="1">
    <nc r="V14" t="inlineStr">
      <is>
        <t>onbekend</t>
      </is>
    </nc>
  </rcc>
  <rcc rId="1048" sId="1">
    <nc r="V15" t="inlineStr">
      <is>
        <t>onbekend</t>
      </is>
    </nc>
  </rcc>
  <rcc rId="1049" sId="1">
    <nc r="V16" t="inlineStr">
      <is>
        <t>onbekend</t>
      </is>
    </nc>
  </rcc>
  <rcc rId="1050" sId="1">
    <nc r="V17" t="inlineStr">
      <is>
        <t>onbekend</t>
      </is>
    </nc>
  </rcc>
  <rcc rId="1051" sId="1">
    <nc r="V18" t="inlineStr">
      <is>
        <t>onbekend</t>
      </is>
    </nc>
  </rcc>
  <rcc rId="1052" sId="1">
    <nc r="W14" t="inlineStr">
      <is>
        <t>onbekend</t>
      </is>
    </nc>
  </rcc>
  <rcc rId="1053" sId="1">
    <nc r="W15" t="inlineStr">
      <is>
        <t>onbekend</t>
      </is>
    </nc>
  </rcc>
  <rcc rId="1054" sId="1">
    <nc r="W16" t="inlineStr">
      <is>
        <t>onbekend</t>
      </is>
    </nc>
  </rcc>
  <rcc rId="1055" sId="1">
    <nc r="W17" t="inlineStr">
      <is>
        <t>onbekend</t>
      </is>
    </nc>
  </rcc>
  <rcc rId="1056" sId="1">
    <nc r="W18" t="inlineStr">
      <is>
        <t>onbekend</t>
      </is>
    </nc>
  </rcc>
  <rcc rId="1057" sId="1">
    <nc r="Y14" t="inlineStr">
      <is>
        <t>Holland Systemen</t>
      </is>
    </nc>
  </rcc>
  <rcc rId="1058" sId="1">
    <nc r="Y15" t="inlineStr">
      <is>
        <t>onbekend</t>
      </is>
    </nc>
  </rcc>
  <rcc rId="1059" sId="1">
    <nc r="Y16" t="inlineStr">
      <is>
        <t>onbekend</t>
      </is>
    </nc>
  </rcc>
  <rcc rId="1060" sId="1">
    <nc r="Y17" t="inlineStr">
      <is>
        <t>onbekend</t>
      </is>
    </nc>
  </rcc>
  <rcc rId="1061" sId="1">
    <nc r="Y18" t="inlineStr">
      <is>
        <t>onbekend</t>
      </is>
    </nc>
  </rcc>
  <rcc rId="1062" sId="1">
    <oc r="T19" t="inlineStr">
      <is>
        <t>onbekend</t>
      </is>
    </oc>
    <nc r="T19"/>
  </rcc>
  <rcc rId="1063" sId="1">
    <nc r="Z14">
      <v>20</v>
    </nc>
  </rcc>
  <rcc rId="1064" sId="1">
    <nc r="Z15">
      <v>3</v>
    </nc>
  </rcc>
  <rcc rId="1065" sId="1">
    <nc r="Z16">
      <v>3</v>
    </nc>
  </rcc>
  <rcc rId="1066" sId="1">
    <nc r="Z17">
      <v>5</v>
    </nc>
  </rcc>
  <rcc rId="1067" sId="1">
    <nc r="Z18">
      <v>3</v>
    </nc>
  </rcc>
  <rcc rId="1068" sId="1">
    <nc r="AA14" t="inlineStr">
      <is>
        <t>onbekend</t>
      </is>
    </nc>
  </rcc>
  <rcc rId="1069" sId="1">
    <nc r="AA15" t="inlineStr">
      <is>
        <t>onbekend</t>
      </is>
    </nc>
  </rcc>
  <rcc rId="1070" sId="1">
    <nc r="AA16" t="inlineStr">
      <is>
        <t>onbekend</t>
      </is>
    </nc>
  </rcc>
  <rcc rId="1071" sId="1">
    <nc r="AA17" t="inlineStr">
      <is>
        <t>onbekend</t>
      </is>
    </nc>
  </rcc>
  <rcc rId="1072" sId="1">
    <nc r="AA18" t="inlineStr">
      <is>
        <t>onbekend</t>
      </is>
    </nc>
  </rcc>
  <rcc rId="1073" sId="1">
    <nc r="AB14">
      <v>4</v>
    </nc>
  </rcc>
  <rcc rId="1074" sId="1">
    <nc r="AB15">
      <v>0</v>
    </nc>
  </rcc>
  <rcc rId="1075" sId="1">
    <nc r="AB17">
      <v>0</v>
    </nc>
  </rcc>
  <rcc rId="1076" sId="1">
    <nc r="AB18">
      <v>0</v>
    </nc>
  </rcc>
  <rcc rId="1077" sId="1">
    <nc r="AB16">
      <v>1</v>
    </nc>
  </rcc>
  <rcc rId="1078" sId="1">
    <nc r="AC14" t="inlineStr">
      <is>
        <t>GNS</t>
      </is>
    </nc>
  </rcc>
  <rcc rId="1079" sId="1">
    <nc r="AC16" t="inlineStr">
      <is>
        <t>onbekend</t>
      </is>
    </nc>
  </rcc>
  <rcc rId="1080" sId="1">
    <nc r="AD14" t="inlineStr">
      <is>
        <t>onbekend</t>
      </is>
    </nc>
  </rcc>
  <rcc rId="1081" sId="1">
    <nc r="AD15" t="inlineStr">
      <is>
        <t>onbekend</t>
      </is>
    </nc>
  </rcc>
  <rcc rId="1082" sId="1">
    <nc r="AD16" t="inlineStr">
      <is>
        <t>onbekend</t>
      </is>
    </nc>
  </rcc>
  <rcc rId="1083" sId="1">
    <nc r="AD17" t="inlineStr">
      <is>
        <t>onbekend</t>
      </is>
    </nc>
  </rcc>
  <rcc rId="1084" sId="1">
    <nc r="AD18" t="inlineStr">
      <is>
        <t>onbekend</t>
      </is>
    </nc>
  </rcc>
  <rcc rId="1085" sId="1">
    <nc r="AE14" t="inlineStr">
      <is>
        <t>onbekend</t>
      </is>
    </nc>
  </rcc>
  <rcc rId="1086" sId="1">
    <nc r="AE15" t="inlineStr">
      <is>
        <t>onbekend</t>
      </is>
    </nc>
  </rcc>
  <rcc rId="1087" sId="1">
    <nc r="AE16" t="inlineStr">
      <is>
        <t>onbekend</t>
      </is>
    </nc>
  </rcc>
  <rcc rId="1088" sId="1">
    <nc r="AE17" t="inlineStr">
      <is>
        <t>onbekend</t>
      </is>
    </nc>
  </rcc>
  <rcc rId="1089" sId="1">
    <nc r="AE18" t="inlineStr">
      <is>
        <t>onbekend</t>
      </is>
    </nc>
  </rcc>
  <rcc rId="1090" sId="1">
    <nc r="AF14" t="inlineStr">
      <is>
        <t>onbekend</t>
      </is>
    </nc>
  </rcc>
  <rcc rId="1091" sId="1">
    <nc r="AF15" t="inlineStr">
      <is>
        <t>onbekend</t>
      </is>
    </nc>
  </rcc>
  <rcc rId="1092" sId="1">
    <nc r="AF16" t="inlineStr">
      <is>
        <t>onbekend</t>
      </is>
    </nc>
  </rcc>
  <rcc rId="1093" sId="1">
    <nc r="AF17" t="inlineStr">
      <is>
        <t>onbekend</t>
      </is>
    </nc>
  </rcc>
  <rcc rId="1094" sId="1">
    <nc r="AF18" t="inlineStr">
      <is>
        <t>onbekend</t>
      </is>
    </nc>
  </rcc>
  <rcc rId="1095" sId="1">
    <nc r="AG14" t="inlineStr">
      <is>
        <t>onbekend</t>
      </is>
    </nc>
  </rcc>
  <rcc rId="1096" sId="1">
    <nc r="AG15" t="inlineStr">
      <is>
        <t>onbekend</t>
      </is>
    </nc>
  </rcc>
  <rcc rId="1097" sId="1">
    <nc r="AG16" t="inlineStr">
      <is>
        <t>onbekend</t>
      </is>
    </nc>
  </rcc>
  <rcc rId="1098" sId="1">
    <nc r="AG17" t="inlineStr">
      <is>
        <t>onbekend</t>
      </is>
    </nc>
  </rcc>
  <rcc rId="1099" sId="1">
    <nc r="AG18" t="inlineStr">
      <is>
        <t>onbekend</t>
      </is>
    </nc>
  </rcc>
  <rcc rId="1100" sId="1">
    <nc r="AH14" t="inlineStr">
      <is>
        <t>onbekend</t>
      </is>
    </nc>
  </rcc>
  <rcc rId="1101" sId="1">
    <nc r="AH15" t="inlineStr">
      <is>
        <t>onbekend</t>
      </is>
    </nc>
  </rcc>
  <rcc rId="1102" sId="1">
    <nc r="AH16" t="inlineStr">
      <is>
        <t>onbekend</t>
      </is>
    </nc>
  </rcc>
  <rcc rId="1103" sId="1">
    <nc r="AH17" t="inlineStr">
      <is>
        <t>onbekend</t>
      </is>
    </nc>
  </rcc>
  <rcc rId="1104" sId="1">
    <nc r="AH18" t="inlineStr">
      <is>
        <t>onbekend</t>
      </is>
    </nc>
  </rcc>
  <rcc rId="1105" sId="1">
    <nc r="AI14" t="inlineStr">
      <is>
        <t>Wel/Niet</t>
      </is>
    </nc>
  </rcc>
  <rcc rId="1106" sId="1">
    <nc r="AI15" t="inlineStr">
      <is>
        <t>Wel/Niet</t>
      </is>
    </nc>
  </rcc>
  <rcc rId="1107" sId="1">
    <nc r="AI16" t="inlineStr">
      <is>
        <t>Wel/Niet</t>
      </is>
    </nc>
  </rcc>
  <rcc rId="1108" sId="1">
    <nc r="AI17" t="inlineStr">
      <is>
        <t>Wel/Niet</t>
      </is>
    </nc>
  </rcc>
  <rcc rId="1109" sId="1">
    <nc r="AI18" t="inlineStr">
      <is>
        <t>Wel/Niet</t>
      </is>
    </nc>
  </rcc>
  <rcc rId="1110" sId="1">
    <nc r="AJ14" t="inlineStr">
      <is>
        <t>onbekend</t>
      </is>
    </nc>
  </rcc>
  <rcc rId="1111" sId="1">
    <nc r="AJ15" t="inlineStr">
      <is>
        <t>onbekend</t>
      </is>
    </nc>
  </rcc>
  <rcc rId="1112" sId="1">
    <nc r="AJ16" t="inlineStr">
      <is>
        <t>onbekend</t>
      </is>
    </nc>
  </rcc>
  <rcc rId="1113" sId="1">
    <nc r="AJ17" t="inlineStr">
      <is>
        <t>onbekend</t>
      </is>
    </nc>
  </rcc>
  <rcc rId="1114" sId="1">
    <nc r="AJ18" t="inlineStr">
      <is>
        <t>onbekend</t>
      </is>
    </nc>
  </rcc>
  <rcc rId="1115" sId="1">
    <nc r="AK14" t="inlineStr">
      <is>
        <t>onbekend</t>
      </is>
    </nc>
  </rcc>
  <rcc rId="1116" sId="1">
    <nc r="AK15" t="inlineStr">
      <is>
        <t>onbekend</t>
      </is>
    </nc>
  </rcc>
  <rcc rId="1117" sId="1">
    <nc r="AK16" t="inlineStr">
      <is>
        <t>onbekend</t>
      </is>
    </nc>
  </rcc>
  <rcc rId="1118" sId="1">
    <nc r="AK17" t="inlineStr">
      <is>
        <t>onbekend</t>
      </is>
    </nc>
  </rcc>
  <rcc rId="1119" sId="1">
    <nc r="AK18" t="inlineStr">
      <is>
        <t>onbekend</t>
      </is>
    </nc>
  </rcc>
  <rcc rId="1120" sId="1">
    <oc r="E19">
      <v>78</v>
    </oc>
    <nc r="E19">
      <v>52</v>
    </nc>
  </rcc>
  <rdn rId="0" localSheetId="1" customView="1" name="Z_9AEF81CA_445D_48C4_86AD_F89805D65A5F_.wvu.FilterData" hidden="1" oldHidden="1">
    <formula>'Totaal overzicht'!$A$1:$AK$92</formula>
  </rdn>
  <rcv guid="{9AEF81CA-445D-48C4-86AD-F89805D65A5F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2:XFD23">
    <dxf>
      <fill>
        <patternFill>
          <bgColor theme="0"/>
        </patternFill>
      </fill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22" sId="1" ref="A62:XFD62" action="deleteRow">
    <rfmt sheetId="1" xfDxf="1" sqref="A62:XFD62" start="0" length="0">
      <dxf>
        <font>
          <strike/>
          <sz val="10"/>
          <color auto="1"/>
        </font>
      </dxf>
    </rfmt>
    <rcc rId="0" sId="1" dxf="1">
      <nc r="A62" t="inlineStr">
        <is>
          <t>Parkeren in Amersfoort BV</t>
        </is>
      </nc>
      <n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1" dxf="1">
      <nc r="B62" t="inlineStr">
        <is>
          <t>De Nieuwe Hof</t>
        </is>
      </nc>
      <n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1" dxf="1">
      <nc r="C62" t="inlineStr">
        <is>
          <t>Parkeergarage</t>
        </is>
      </nc>
      <n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1" dxf="1">
      <nc r="D62">
        <v>80</v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1" sqref="E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1" dxf="1">
      <nc r="F62" t="inlineStr">
        <is>
          <t>WPS</t>
        </is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1" dxf="1">
      <nc r="G62">
        <v>1</v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1" sqref="H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I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J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K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L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M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N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O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P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Q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R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S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1" dxf="1">
      <nc r="T62" t="inlineStr">
        <is>
          <t>onbekend</t>
        </is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1" sqref="U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V62" start="0" length="0">
      <dxf>
        <font>
          <strike val="0"/>
          <sz val="10"/>
          <color auto="1"/>
        </font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W62" start="0" length="0">
      <dxf>
        <font>
          <strike val="0"/>
          <sz val="10"/>
          <color auto="1"/>
        </font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1" dxf="1">
      <nc r="X62">
        <v>3</v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1" sqref="Y62" start="0" length="0">
      <dxf>
        <font>
          <strike val="0"/>
          <sz val="10"/>
          <color auto="1"/>
        </font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1" dxf="1">
      <nc r="Z62">
        <v>4</v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1" sqref="AA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B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C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D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E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F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G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H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I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J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K62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rc>
  <rrc rId="1123" sId="1" ref="A64:XFD64" action="deleteRow">
    <rfmt sheetId="1" xfDxf="1" sqref="A64:XFD64" start="0" length="0">
      <dxf>
        <font>
          <strike/>
          <sz val="10"/>
          <color auto="1"/>
        </font>
      </dxf>
    </rfmt>
    <rcc rId="0" sId="1" dxf="1">
      <nc r="A64" t="inlineStr">
        <is>
          <t>Parkeren in Amersfoort BV</t>
        </is>
      </nc>
      <n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1" dxf="1">
      <nc r="B64" t="inlineStr">
        <is>
          <t>Oliemolen</t>
        </is>
      </nc>
      <n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1" dxf="1">
      <nc r="C64" t="inlineStr">
        <is>
          <t>Parkeerterrein</t>
        </is>
      </nc>
      <ndxf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1" dxf="1">
      <nc r="D64">
        <v>150</v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1" sqref="E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1" dxf="1">
      <nc r="F64" t="inlineStr">
        <is>
          <t>WPS</t>
        </is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cc rId="0" sId="1" dxf="1">
      <nc r="G64">
        <v>2</v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1" sqref="H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I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J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K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L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M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N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O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P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Q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R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S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1" dxf="1">
      <nc r="T64" t="inlineStr">
        <is>
          <t>onbekend</t>
        </is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1" sqref="U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V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W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1" dxf="1">
      <nc r="X64">
        <v>4</v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1" sqref="Y64" start="0" length="0">
      <dxf>
        <font>
          <strike val="0"/>
          <sz val="10"/>
          <color auto="1"/>
        </font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cc rId="0" sId="1" dxf="1">
      <nc r="Z64">
        <v>3</v>
      </nc>
      <n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ndxf>
    </rcc>
    <rfmt sheetId="1" sqref="AA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B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C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D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E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F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G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H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I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J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  <rfmt sheetId="1" sqref="AK64" start="0" length="0">
      <dxf>
        <alignment horizontal="center" vertical="center" readingOrder="0"/>
        <border outline="0">
          <left style="hair">
            <color auto="1"/>
          </left>
          <right style="hair">
            <color auto="1"/>
          </right>
          <top style="hair">
            <color auto="1"/>
          </top>
          <bottom style="hair">
            <color auto="1"/>
          </bottom>
        </border>
      </dxf>
    </rfmt>
  </rrc>
  <rcc rId="1124" sId="1">
    <oc r="E78">
      <f>SUM(E14:E77)</f>
    </oc>
    <nc r="E78">
      <f>SUM(E2:E77)</f>
    </nc>
  </rcc>
  <rcc rId="1125" sId="1">
    <oc r="D78">
      <f>SUM(D14:D77)</f>
    </oc>
    <nc r="D78">
      <f>SUM(D2:D77)</f>
    </nc>
  </rcc>
  <rcc rId="1126" sId="1">
    <nc r="F78">
      <f>SUM(F2:F77)</f>
    </nc>
  </rcc>
  <rcc rId="1127" sId="1">
    <oc r="G78">
      <f>SUM(G14:G77)</f>
    </oc>
    <nc r="G78">
      <f>SUM(G2:G77)</f>
    </nc>
  </rcc>
  <rcc rId="1128" sId="1">
    <oc r="H78">
      <f>SUM(H14:H77)</f>
    </oc>
    <nc r="H78">
      <f>SUM(H2:H77)</f>
    </nc>
  </rcc>
  <rcc rId="1129" sId="1">
    <oc r="I78">
      <f>SUM(I14:I77)</f>
    </oc>
    <nc r="I78">
      <f>SUM(I2:I77)</f>
    </nc>
  </rcc>
  <rcc rId="1130" sId="1">
    <oc r="J78">
      <f>SUM(J14:J77)</f>
    </oc>
    <nc r="J78">
      <f>SUM(J2:J77)</f>
    </nc>
  </rcc>
  <rcc rId="1131" sId="1">
    <oc r="K78">
      <f>SUM(K14:K77)</f>
    </oc>
    <nc r="K78">
      <f>SUM(K2:K77)</f>
    </nc>
  </rcc>
  <rcc rId="1132" sId="1">
    <oc r="L78">
      <f>SUM(L14:L77)</f>
    </oc>
    <nc r="L78">
      <f>SUM(L2:L77)</f>
    </nc>
  </rcc>
  <rcc rId="1133" sId="1">
    <oc r="M78">
      <f>SUM(M14:M77)</f>
    </oc>
    <nc r="M78">
      <f>SUM(M2:M77)</f>
    </nc>
  </rcc>
  <rcc rId="1134" sId="1">
    <oc r="N78">
      <f>SUM(N14:N77)</f>
    </oc>
    <nc r="N78">
      <f>SUM(N2:N77)</f>
    </nc>
  </rcc>
  <rcc rId="1135" sId="1">
    <nc r="O78">
      <f>SUM(O2:O77)</f>
    </nc>
  </rcc>
  <rcc rId="1136" sId="1">
    <nc r="P78">
      <f>SUM(P2:P77)</f>
    </nc>
  </rcc>
  <rcc rId="1137" sId="1">
    <nc r="Q78">
      <f>SUM(Q2:Q77)</f>
    </nc>
  </rcc>
  <rcc rId="1138" sId="1">
    <nc r="R78">
      <f>SUM(R2:R77)</f>
    </nc>
  </rcc>
  <rcc rId="1139" sId="1">
    <nc r="S78">
      <f>SUM(S2:S77)</f>
    </nc>
  </rcc>
  <rcc rId="1140" sId="1">
    <nc r="T78">
      <f>SUM(T2:T77)</f>
    </nc>
  </rcc>
  <rcc rId="1141" sId="1">
    <nc r="U78">
      <f>SUM(U2:U77)</f>
    </nc>
  </rcc>
  <rcc rId="1142" sId="1">
    <nc r="V78">
      <f>SUM(V2:V77)</f>
    </nc>
  </rcc>
  <rcc rId="1143" sId="1">
    <nc r="W78">
      <f>SUM(W2:W77)</f>
    </nc>
  </rcc>
  <rcc rId="1144" sId="1">
    <oc r="X78">
      <f>SUM(X14:X77)</f>
    </oc>
    <nc r="X78">
      <f>SUM(X2:X77)</f>
    </nc>
  </rcc>
  <rcc rId="1145" sId="1">
    <nc r="Y78">
      <f>SUM(Y2:Y77)</f>
    </nc>
  </rcc>
  <rcc rId="1146" sId="1">
    <oc r="Z78">
      <f>SUM(Z14:Z77)</f>
    </oc>
    <nc r="Z78">
      <f>SUM(Z2:Z77)</f>
    </nc>
  </rcc>
  <rcc rId="1147" sId="1">
    <nc r="AA78">
      <f>SUM(AA2:AA77)</f>
    </nc>
  </rcc>
  <rcc rId="1148" sId="1">
    <oc r="AB78">
      <f>SUM(AB14:AB77)</f>
    </oc>
    <nc r="AB78">
      <f>SUM(AB2:AB77)</f>
    </nc>
  </rcc>
  <rcc rId="1149" sId="1">
    <nc r="AC78">
      <f>SUM(AC2:AC77)</f>
    </nc>
  </rcc>
  <rcc rId="1150" sId="1">
    <nc r="AD78">
      <f>SUM(AD2:AD77)</f>
    </nc>
  </rcc>
  <rcc rId="1151" sId="1">
    <nc r="AE78">
      <f>SUM(AE2:AE77)</f>
    </nc>
  </rcc>
  <rcc rId="1152" sId="1">
    <oc r="AF78">
      <f>SUM(AF14:AF77)</f>
    </oc>
    <nc r="AF78">
      <f>SUM(AF2:AF77)</f>
    </nc>
  </rcc>
  <rcc rId="1153" sId="1">
    <nc r="AG78">
      <f>SUM(AG2:AG77)</f>
    </nc>
  </rcc>
  <rcc rId="1154" sId="1">
    <nc r="AH78">
      <f>SUM(AH2:AH77)</f>
    </nc>
  </rcc>
  <rcc rId="1155" sId="1">
    <nc r="AI78">
      <f>SUM(AI2:AI77)</f>
    </nc>
  </rcc>
  <rcc rId="1156" sId="1">
    <oc r="AJ78">
      <f>SUM(AJ14:AJ77)</f>
    </oc>
    <nc r="AJ78">
      <f>SUM(AJ2:AJ77)</f>
    </nc>
  </rcc>
  <rcc rId="1157" sId="1">
    <nc r="AK78">
      <f>SUM(AK2:AK77)</f>
    </nc>
  </rcc>
  <rcv guid="{6E689E23-C6D6-48E8-A4A9-83CBE59A9600}" action="delete"/>
  <rdn rId="0" localSheetId="1" customView="1" name="Z_6E689E23_C6D6_48E8_A4A9_83CBE59A9600_.wvu.FilterData" hidden="1" oldHidden="1">
    <formula>'Totaal overzicht'!$A$1:$AK$90</formula>
    <oldFormula>'Totaal overzicht'!$A$1:$AK$90</oldFormula>
  </rdn>
  <rcv guid="{6E689E23-C6D6-48E8-A4A9-83CBE59A9600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9" sId="1">
    <nc r="H73">
      <v>1</v>
    </nc>
  </rcc>
  <rcc rId="1160" sId="1">
    <nc r="H74">
      <v>2</v>
    </nc>
  </rcc>
  <rcc rId="1161" sId="1">
    <oc r="G74">
      <v>4</v>
    </oc>
    <nc r="G74">
      <v>2</v>
    </nc>
  </rcc>
  <rcc rId="1162" sId="1">
    <nc r="I73">
      <v>1</v>
    </nc>
  </rcc>
  <rcc rId="1163" sId="1">
    <nc r="J73">
      <v>1</v>
    </nc>
  </rcc>
  <rcc rId="1164" sId="1">
    <nc r="K73">
      <v>1</v>
    </nc>
  </rcc>
  <rcc rId="1165" sId="1">
    <nc r="I74">
      <v>1</v>
    </nc>
  </rcc>
  <rcc rId="1166" sId="1">
    <nc r="J74">
      <v>1</v>
    </nc>
  </rcc>
  <rcc rId="1167" sId="1">
    <nc r="K74">
      <v>1</v>
    </nc>
  </rcc>
  <rcc rId="1168" sId="1">
    <nc r="L73">
      <v>1</v>
    </nc>
  </rcc>
  <rcc rId="1169" sId="1">
    <nc r="L74">
      <v>0</v>
    </nc>
  </rcc>
  <rcc rId="1170" sId="1">
    <nc r="R73">
      <v>2</v>
    </nc>
  </rcc>
  <rcc rId="1171" sId="1">
    <nc r="R74">
      <v>0</v>
    </nc>
  </rcc>
  <rcc rId="1172" sId="1">
    <nc r="S73">
      <v>0</v>
    </nc>
  </rcc>
  <rcc rId="1173" sId="1">
    <nc r="S74">
      <v>0</v>
    </nc>
  </rcc>
  <rcc rId="1174" sId="1">
    <nc r="T73">
      <v>2012</v>
    </nc>
  </rcc>
  <rcc rId="1175" sId="1">
    <nc r="T74" t="inlineStr">
      <is>
        <t>onbekend</t>
      </is>
    </nc>
  </rcc>
  <rcc rId="1176" sId="1">
    <nc r="U73" t="inlineStr">
      <is>
        <t>Isolectra</t>
      </is>
    </nc>
  </rcc>
  <rcc rId="1177" sId="1">
    <nc r="U74" t="inlineStr">
      <is>
        <t>Isolectra</t>
      </is>
    </nc>
  </rcc>
  <rcc rId="1178" sId="1" odxf="1" dxf="1">
    <nc r="V73" t="inlineStr">
      <is>
        <t>Commend</t>
      </is>
    </nc>
    <ndxf>
      <font>
        <sz val="10"/>
        <color auto="1"/>
      </font>
    </ndxf>
  </rcc>
  <rcc rId="1179" sId="1" odxf="1" dxf="1">
    <nc r="V74" t="inlineStr">
      <is>
        <t>Commend</t>
      </is>
    </nc>
    <odxf>
      <font>
        <sz val="10"/>
      </font>
    </odxf>
    <ndxf>
      <font>
        <sz val="10"/>
        <color auto="1"/>
      </font>
    </ndxf>
  </rcc>
  <rcc rId="1180" sId="1">
    <nc r="W73">
      <v>2012</v>
    </nc>
  </rcc>
  <rcc rId="1181" sId="1">
    <nc r="W74" t="inlineStr">
      <is>
        <t>onbekend</t>
      </is>
    </nc>
  </rcc>
  <rcc rId="1182" sId="1">
    <nc r="X73">
      <v>8</v>
    </nc>
  </rcc>
  <rcc rId="1183" sId="1">
    <nc r="X74">
      <v>7</v>
    </nc>
  </rcc>
  <rcc rId="1184" sId="1">
    <nc r="AB73">
      <v>1</v>
    </nc>
  </rcc>
  <rcc rId="1185" sId="1">
    <nc r="AC73" t="inlineStr">
      <is>
        <t>TMC</t>
      </is>
    </nc>
  </rcc>
  <rcc rId="1186" sId="1">
    <nc r="AD73" t="inlineStr">
      <is>
        <t>Onbekend</t>
      </is>
    </nc>
  </rcc>
  <rcc rId="1187" sId="1">
    <nc r="AJ73">
      <v>13</v>
    </nc>
  </rcc>
  <rcc rId="1188" sId="1">
    <nc r="AI73" t="inlineStr">
      <is>
        <t>Ja</t>
      </is>
    </nc>
  </rcc>
  <rcc rId="1189" sId="1">
    <nc r="AK73" t="inlineStr">
      <is>
        <t>GSM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90" sId="3" ref="A2:XFD2" action="deleteRow">
    <rfmt sheetId="3" xfDxf="1" sqref="A2:XFD2" start="0" length="0"/>
    <rfmt sheetId="3" sqref="A2" start="0" length="0">
      <dxf>
        <font>
          <b/>
          <sz val="16"/>
          <color theme="0"/>
          <name val="Calibri"/>
          <scheme val="minor"/>
        </font>
        <fill>
          <patternFill patternType="solid">
            <bgColor theme="0" tint="-0.499984740745262"/>
          </patternFill>
        </fill>
        <alignment horizontal="center" vertical="top" readingOrder="0"/>
      </dxf>
    </rfmt>
    <rfmt sheetId="3" sqref="B2" start="0" length="0">
      <dxf>
        <font>
          <b/>
          <sz val="16"/>
          <color indexed="9"/>
          <name val="Lucida Sans"/>
          <scheme val="none"/>
        </font>
        <fill>
          <patternFill patternType="solid">
            <bgColor theme="0" tint="-0.499984740745262"/>
          </patternFill>
        </fill>
        <alignment vertical="center" wrapText="1" readingOrder="0"/>
        <border outline="0">
          <left style="thin">
            <color indexed="64"/>
          </left>
        </border>
      </dxf>
    </rfmt>
    <rcc rId="0" sId="3" dxf="1">
      <nc r="C2" t="inlineStr">
        <is>
          <t>Marjolein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D2" t="inlineStr">
        <is>
          <t>Jeroen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E2" t="inlineStr">
        <is>
          <t>Erwin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2" t="inlineStr">
        <is>
          <t>Erwin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G2" t="inlineStr">
        <is>
          <t>Erwin / Bert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H2" t="inlineStr">
        <is>
          <t>Jeroen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I2" t="inlineStr">
        <is>
          <t>Jeroen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J2" t="inlineStr">
        <is>
          <t>Anne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K2" t="inlineStr">
        <is>
          <t>Erwin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L2" t="inlineStr">
        <is>
          <t>Erwin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M2" t="inlineStr">
        <is>
          <t>Erwin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N2" t="inlineStr">
        <is>
          <t>Jeroen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O2" t="inlineStr">
        <is>
          <t>Jeroen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P2" t="inlineStr">
        <is>
          <t>Erwin</t>
        </is>
      </nc>
      <ndxf>
        <font>
          <sz val="16"/>
          <color auto="1"/>
          <name val="Lucida Sans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91" sId="3" ref="A5:XFD5" action="deleteRow">
    <undo index="0" exp="ref" v="1" dr="A5" r="A6" sId="3"/>
    <rfmt sheetId="3" xfDxf="1" sqref="A5:XFD5" start="0" length="0"/>
    <rcc rId="0" sId="3" dxf="1">
      <nc r="A5">
        <f>A4+1</f>
      </nc>
      <ndxf>
        <font>
          <b/>
          <sz val="18"/>
          <color indexed="9"/>
          <name val="Lucida Sans"/>
          <scheme val="none"/>
        </font>
        <fill>
          <patternFill patternType="solid">
            <bgColor indexed="5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5" t="inlineStr">
        <is>
          <t>Contracturen PDC 23 in Bijlage 1 2015</t>
        </is>
      </nc>
      <ndxf>
        <font>
          <b/>
          <sz val="18"/>
          <color indexed="9"/>
          <name val="Lucida Sans"/>
          <scheme val="none"/>
        </font>
        <fill>
          <patternFill patternType="solid">
            <bgColor indexed="5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C5" t="inlineStr">
        <is>
          <t>2350 uur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D5" t="inlineStr">
        <is>
          <t>2506 uur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E5" t="inlineStr">
        <is>
          <t>1630 uur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F5" t="inlineStr">
        <is>
          <t>200 uur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="1" sqref="G5" start="0" length="0">
      <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="1" sqref="H5" start="0" length="0">
      <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="1" sqref="I5" start="0" length="0">
      <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s="1" dxf="1">
      <nc r="J5" t="inlineStr">
        <is>
          <t>1762 uur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K5" t="inlineStr">
        <is>
          <t>886 uur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L5" t="inlineStr">
        <is>
          <t>313 uur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="1" sqref="M5" start="0" length="0">
      <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s="1" dxf="1">
      <nc r="N5" t="inlineStr">
        <is>
          <t>835 uur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O5" t="inlineStr">
        <is>
          <t>624 uur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P5" t="inlineStr">
        <is>
          <t>icm met uren beheerders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92" sId="3">
    <oc r="A5">
      <f>#REF!+1</f>
    </oc>
    <nc r="A5">
      <f>A4+1</f>
    </nc>
  </rcc>
  <rcc rId="1193" sId="3">
    <oc r="A6">
      <f>A5+1</f>
    </oc>
    <nc r="A6">
      <f>A5+1</f>
    </nc>
  </rcc>
  <rcc rId="1194" sId="3">
    <oc r="A7">
      <f>A6+1</f>
    </oc>
    <nc r="A7">
      <f>A6+1</f>
    </nc>
  </rcc>
  <rcc rId="1195" sId="3">
    <oc r="A8">
      <f>A7+1</f>
    </oc>
    <nc r="A8">
      <f>A7+1</f>
    </nc>
  </rcc>
  <rcc rId="1196" sId="3">
    <oc r="A9">
      <f>A8+1</f>
    </oc>
    <nc r="A9">
      <f>A8+1</f>
    </nc>
  </rcc>
  <rcc rId="1197" sId="3">
    <oc r="A10">
      <f>A9+1</f>
    </oc>
    <nc r="A10">
      <f>A9+1</f>
    </nc>
  </rcc>
  <rcc rId="1198" sId="3">
    <oc r="A11">
      <f>A10+1</f>
    </oc>
    <nc r="A11">
      <f>A10+1</f>
    </nc>
  </rcc>
  <rcc rId="1199" sId="3">
    <oc r="A12">
      <f>A11+1</f>
    </oc>
    <nc r="A12">
      <f>A11+1</f>
    </nc>
  </rcc>
  <rcc rId="1200" sId="3">
    <oc r="A13">
      <f>A12+1</f>
    </oc>
    <nc r="A13">
      <f>A12+1</f>
    </nc>
  </rcc>
  <rcc rId="1201" sId="3">
    <oc r="A14">
      <f>A13+1</f>
    </oc>
    <nc r="A14">
      <f>A13+1</f>
    </nc>
  </rcc>
  <rrc rId="1202" sId="3" ref="A12:XFD12" action="deleteRow">
    <undo index="0" exp="ref" v="1" dr="A12" r="A13" sId="3"/>
    <rfmt sheetId="3" xfDxf="1" sqref="A12:XFD12" start="0" length="0"/>
    <rcc rId="0" sId="3" dxf="1">
      <nc r="A12">
        <f>A11+1</f>
      </nc>
      <ndxf>
        <font>
          <b/>
          <sz val="18"/>
          <color indexed="9"/>
          <name val="Lucida Sans"/>
          <scheme val="none"/>
        </font>
        <fill>
          <patternFill patternType="solid">
            <bgColor indexed="5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2" t="inlineStr">
        <is>
          <t>Nieuw geplaatst / omgebouwd</t>
        </is>
      </nc>
      <ndxf>
        <font>
          <b/>
          <sz val="18"/>
          <color indexed="9"/>
          <name val="Lucida Sans"/>
          <scheme val="none"/>
        </font>
        <fill>
          <patternFill patternType="solid">
            <bgColor indexed="5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C12" t="inlineStr">
        <is>
          <t>omgebouwd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D12" t="inlineStr">
        <is>
          <t>nieuw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E12" t="inlineStr">
        <is>
          <t>omgebouwd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F12" t="inlineStr">
        <is>
          <t>Omgebouwd 11-2014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G12" t="inlineStr">
        <is>
          <t>nieuw en omgebouwd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="1" sqref="H12" start="0" length="0">
      <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="1" sqref="I12" start="0" length="0">
      <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="1" sqref="J12" start="0" length="0">
      <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s="1" dxf="1">
      <nc r="K12" t="inlineStr">
        <is>
          <t>eind 2013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L12" t="inlineStr">
        <is>
          <t>Omgebouwd 01-2015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="1" sqref="M12" start="0" length="0">
      <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s="1" dxf="1">
      <nc r="N12" t="inlineStr">
        <is>
          <t>Nieuw geplaatst 2013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O12" t="inlineStr">
        <is>
          <t>Nieuw 2013 / 2014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P12" t="inlineStr">
        <is>
          <t>Omgebouwd 12-2014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03" sId="3" ref="A12:XFD12" action="deleteRow">
    <undo index="0" exp="ref" v="1" dr="A12" r="A13" sId="3"/>
    <rfmt sheetId="3" xfDxf="1" sqref="A12:XFD12" start="0" length="0"/>
    <rcc rId="0" sId="3" dxf="1">
      <nc r="A12">
        <f>#REF!+1</f>
      </nc>
      <ndxf>
        <font>
          <b/>
          <sz val="18"/>
          <color indexed="9"/>
          <name val="Lucida Sans"/>
          <scheme val="none"/>
        </font>
        <fill>
          <patternFill patternType="solid">
            <bgColor indexed="5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2" t="inlineStr">
        <is>
          <t>Werkzaamheden gerealiseerd / gepland / toekomst</t>
        </is>
      </nc>
      <ndxf>
        <font>
          <b/>
          <sz val="18"/>
          <color indexed="9"/>
          <name val="Lucida Sans"/>
          <scheme val="none"/>
        </font>
        <fill>
          <patternFill patternType="solid">
            <bgColor indexed="5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C12" t="inlineStr">
        <is>
          <t>gepland Mei</t>
        </is>
      </nc>
      <n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D12" t="inlineStr">
        <is>
          <t xml:space="preserve"> Q1 2015 </t>
        </is>
      </nc>
      <n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E12" t="inlineStr">
        <is>
          <t xml:space="preserve"> Ombouw Q1 2015 </t>
        </is>
      </nc>
      <n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F12" t="inlineStr">
        <is>
          <t>Gerealiseerd</t>
        </is>
      </nc>
      <n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G12" t="inlineStr">
        <is>
          <t>Ombouw Q1 gepland</t>
        </is>
      </nc>
      <n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H12" start="0" length="0">
      <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I12" start="0" length="0">
      <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dxf="1">
      <nc r="J12" t="inlineStr">
        <is>
          <t>Q3 2015</t>
        </is>
      </nc>
      <n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K12" t="inlineStr">
        <is>
          <t>Gerealiseerd</t>
        </is>
      </nc>
      <n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L12" t="inlineStr">
        <is>
          <t>Gerealiseerd</t>
        </is>
      </nc>
      <n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M12" start="0" length="0">
      <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dxf="1">
      <nc r="N12" t="inlineStr">
        <is>
          <t>N.V.T.</t>
        </is>
      </nc>
      <n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O12" t="inlineStr">
        <is>
          <t>Schuttersgracht gaan voorjaar weg</t>
        </is>
      </nc>
      <n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P12" t="inlineStr">
        <is>
          <t>Gerealiseerd</t>
        </is>
      </nc>
      <ndxf>
        <font>
          <b/>
          <sz val="18"/>
          <color theme="0"/>
          <name val="Lucida Sans"/>
          <scheme val="none"/>
        </font>
        <fill>
          <patternFill patternType="solid">
            <bgColor indexed="5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04" sId="3" ref="A12:XFD12" action="deleteRow">
    <undo index="0" exp="ref" v="1" dr="A12" r="A13" sId="3"/>
    <rfmt sheetId="3" xfDxf="1" sqref="A12:XFD12" start="0" length="0"/>
    <rcc rId="0" sId="3" dxf="1">
      <nc r="A12">
        <f>#REF!+1</f>
      </nc>
      <ndxf>
        <font>
          <b/>
          <sz val="18"/>
          <color indexed="9"/>
          <name val="Lucida Sans"/>
          <scheme val="none"/>
        </font>
        <fill>
          <patternFill patternType="solid">
            <bgColor indexed="5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12" t="inlineStr">
        <is>
          <t>Onderhoudscontract met leverancier</t>
        </is>
      </nc>
      <ndxf>
        <font>
          <b/>
          <sz val="18"/>
          <color indexed="9"/>
          <name val="Lucida Sans"/>
          <scheme val="none"/>
        </font>
        <fill>
          <patternFill patternType="solid">
            <bgColor indexed="5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C12" t="inlineStr">
        <is>
          <t>nog niet getekend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D12" t="inlineStr">
        <is>
          <t>nog niet getekend</t>
        </is>
      </nc>
      <ndxf>
        <font>
          <sz val="18"/>
          <color indexed="8"/>
          <name val="Calibri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E12" t="inlineStr">
        <is>
          <t>nog niet getekend</t>
        </is>
      </nc>
      <ndxf>
        <font>
          <sz val="18"/>
          <color indexed="8"/>
          <name val="Calibri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F12" t="inlineStr">
        <is>
          <t>Ja (Gemeente)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G12" t="inlineStr">
        <is>
          <t>ja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="1" sqref="H12" start="0" length="0">
      <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="1" sqref="I12" start="0" length="0">
      <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s="1" dxf="1">
      <nc r="J12" t="inlineStr">
        <is>
          <t>ja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K12" t="inlineStr">
        <is>
          <t>Ja (Gemeente)</t>
        </is>
      </nc>
      <ndxf>
        <font>
          <sz val="18"/>
          <color indexed="8"/>
          <name val="Calibri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L12" t="inlineStr">
        <is>
          <t>Ja (Gemeente)</t>
        </is>
      </nc>
      <ndxf>
        <font>
          <sz val="18"/>
          <color indexed="8"/>
          <name val="Calibri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="1" sqref="M12" start="0" length="0">
      <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s="1" dxf="1">
      <nc r="N12" t="inlineStr">
        <is>
          <t>Ja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O12" t="inlineStr">
        <is>
          <t>Ja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>
      <nc r="P12" t="inlineStr">
        <is>
          <t>Nee nog niet getekend</t>
        </is>
      </nc>
      <ndxf>
        <font>
          <sz val="18"/>
          <color indexed="8"/>
          <name val="Lucida Sans"/>
          <scheme val="none"/>
        </font>
        <numFmt numFmtId="164" formatCode="_-&quot;€&quot;\ * #,##0.00_-;_-&quot;€&quot;\ * #,##0.00\-;_-&quot;€&quot;\ * &quot;-&quot;??_-;_-@_-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5" sId="3">
    <oc r="A12">
      <f>#REF!+1</f>
    </oc>
    <nc r="A12"/>
  </rcc>
  <rcc rId="1206" sId="3">
    <oc r="A13">
      <f>A12+1</f>
    </oc>
    <nc r="A13"/>
  </rcc>
  <rcc rId="1207" sId="3">
    <oc r="A14">
      <f>A13+1</f>
    </oc>
    <nc r="A14"/>
  </rcc>
  <rcc rId="1208" sId="3">
    <oc r="A15">
      <f>A14+1</f>
    </oc>
    <nc r="A15"/>
  </rcc>
  <rcc rId="1209" sId="3">
    <oc r="A16">
      <f>A15+1</f>
    </oc>
    <nc r="A16"/>
  </rcc>
  <rcc rId="1210" sId="3">
    <oc r="A17">
      <f>A16+1</f>
    </oc>
    <nc r="A17"/>
  </rcc>
  <rcc rId="1211" sId="3">
    <oc r="A18">
      <f>A17+1</f>
    </oc>
    <nc r="A18"/>
  </rcc>
  <rdn rId="0" localSheetId="1" customView="1" name="Z_588683A1_56D7_43C7_B4FB_8007415BCD01_.wvu.FilterData" hidden="1" oldHidden="1">
    <formula>'PMS + automaten gemeenten'!$A$1:$AK$90</formula>
  </rdn>
  <rcv guid="{588683A1-56D7-43C7-B4FB-8007415BCD01}" action="add"/>
  <rsnm rId="1213" sheetId="1" oldName="[Overzicht garages-terreinen en straatparkeren 22042016 - DEF.xlsx]Totaal overzicht" newName="[Bijlage 4 bij PvE - Overzicht garages-terreinen en straatparkeren 11052016.xlsx]PMS + automaten gemeenten"/>
  <rsnm rId="1214" sheetId="3" oldName="[Overzicht garages-terreinen en straatparkeren 22042016 - DEF.xlsx]Blad1" newName="[Bijlage 4 bij PvE - Overzicht garages-terreinen en straatparkeren 11052016.xlsx]Details parkeerautomaten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1109615E_3E6D_4362_8534_E8A1FC87141D_.wvu.FilterData" hidden="1" oldHidden="1">
    <formula>'PMS + automaten gemeenten'!$A$1:$AK$90</formula>
  </rdn>
  <rcv guid="{1109615E-3E6D-4362-8534-E8A1FC87141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90"/>
  <sheetViews>
    <sheetView tabSelected="1" zoomScale="80" zoomScaleNormal="80" workbookViewId="0">
      <pane ySplit="1" topLeftCell="A2" activePane="bottomLeft" state="frozen"/>
      <selection pane="bottomLeft" activeCell="Y20" sqref="Y20"/>
    </sheetView>
  </sheetViews>
  <sheetFormatPr defaultColWidth="21.90625" defaultRowHeight="13"/>
  <cols>
    <col min="1" max="1" width="28.54296875" style="1" bestFit="1" customWidth="1"/>
    <col min="2" max="2" width="31" style="1" bestFit="1" customWidth="1"/>
    <col min="3" max="3" width="16.453125" style="1" bestFit="1" customWidth="1"/>
    <col min="4" max="4" width="26.453125" style="31" bestFit="1" customWidth="1"/>
    <col min="5" max="5" width="26.6328125" style="31" bestFit="1" customWidth="1"/>
    <col min="6" max="6" width="16.6328125" style="31" bestFit="1" customWidth="1"/>
    <col min="7" max="7" width="15" style="31" bestFit="1" customWidth="1"/>
    <col min="8" max="8" width="14.54296875" style="31" bestFit="1" customWidth="1"/>
    <col min="9" max="10" width="15.90625" style="31" bestFit="1" customWidth="1"/>
    <col min="11" max="11" width="17.08984375" style="31" bestFit="1" customWidth="1"/>
    <col min="12" max="13" width="16.36328125" style="31" bestFit="1" customWidth="1"/>
    <col min="14" max="14" width="17.08984375" style="31" bestFit="1" customWidth="1"/>
    <col min="15" max="16" width="15.36328125" style="31" customWidth="1"/>
    <col min="17" max="18" width="17.08984375" style="31" bestFit="1" customWidth="1"/>
    <col min="19" max="19" width="23.08984375" style="31" bestFit="1" customWidth="1"/>
    <col min="20" max="20" width="15.36328125" style="31" bestFit="1" customWidth="1"/>
    <col min="21" max="21" width="16.6328125" style="31" bestFit="1" customWidth="1"/>
    <col min="22" max="22" width="16.54296875" style="31" bestFit="1" customWidth="1"/>
    <col min="23" max="24" width="14.54296875" style="31" bestFit="1" customWidth="1"/>
    <col min="25" max="25" width="30.54296875" style="31" bestFit="1" customWidth="1"/>
    <col min="26" max="26" width="14.36328125" style="31" bestFit="1" customWidth="1"/>
    <col min="27" max="27" width="15.90625" style="31" bestFit="1" customWidth="1"/>
    <col min="28" max="29" width="16.6328125" style="31" bestFit="1" customWidth="1"/>
    <col min="30" max="30" width="14.54296875" style="31" bestFit="1" customWidth="1"/>
    <col min="31" max="32" width="17" style="31" bestFit="1" customWidth="1"/>
    <col min="33" max="33" width="14.453125" style="31" bestFit="1" customWidth="1"/>
    <col min="34" max="34" width="18" style="31" bestFit="1" customWidth="1"/>
    <col min="35" max="35" width="14.453125" style="31" bestFit="1" customWidth="1"/>
    <col min="36" max="36" width="12.36328125" style="31" bestFit="1" customWidth="1"/>
    <col min="37" max="37" width="15.54296875" style="31" bestFit="1" customWidth="1"/>
    <col min="38" max="16384" width="21.90625" style="1"/>
  </cols>
  <sheetData>
    <row r="1" spans="1:37" s="3" customFormat="1" ht="52">
      <c r="A1" s="25" t="s">
        <v>16</v>
      </c>
      <c r="B1" s="25" t="s">
        <v>0</v>
      </c>
      <c r="C1" s="25" t="s">
        <v>1</v>
      </c>
      <c r="D1" s="25" t="s">
        <v>2</v>
      </c>
      <c r="E1" s="25" t="s">
        <v>39</v>
      </c>
      <c r="F1" s="25" t="s">
        <v>170</v>
      </c>
      <c r="G1" s="25" t="s">
        <v>171</v>
      </c>
      <c r="H1" s="25" t="s">
        <v>175</v>
      </c>
      <c r="I1" s="25" t="s">
        <v>172</v>
      </c>
      <c r="J1" s="25" t="s">
        <v>173</v>
      </c>
      <c r="K1" s="25" t="s">
        <v>174</v>
      </c>
      <c r="L1" s="25" t="s">
        <v>206</v>
      </c>
      <c r="M1" s="25" t="s">
        <v>207</v>
      </c>
      <c r="N1" s="25" t="s">
        <v>208</v>
      </c>
      <c r="O1" s="25" t="s">
        <v>217</v>
      </c>
      <c r="P1" s="25" t="s">
        <v>218</v>
      </c>
      <c r="Q1" s="25" t="s">
        <v>219</v>
      </c>
      <c r="R1" s="25" t="s">
        <v>220</v>
      </c>
      <c r="S1" s="25" t="s">
        <v>156</v>
      </c>
      <c r="T1" s="25" t="s">
        <v>176</v>
      </c>
      <c r="U1" s="25" t="s">
        <v>177</v>
      </c>
      <c r="V1" s="25" t="s">
        <v>155</v>
      </c>
      <c r="W1" s="25" t="s">
        <v>162</v>
      </c>
      <c r="X1" s="25" t="s">
        <v>178</v>
      </c>
      <c r="Y1" s="25" t="s">
        <v>161</v>
      </c>
      <c r="Z1" s="25" t="s">
        <v>179</v>
      </c>
      <c r="AA1" s="25" t="s">
        <v>160</v>
      </c>
      <c r="AB1" s="25" t="s">
        <v>163</v>
      </c>
      <c r="AC1" s="25" t="s">
        <v>157</v>
      </c>
      <c r="AD1" s="25" t="s">
        <v>158</v>
      </c>
      <c r="AE1" s="25" t="s">
        <v>159</v>
      </c>
      <c r="AF1" s="25" t="s">
        <v>164</v>
      </c>
      <c r="AG1" s="25" t="s">
        <v>165</v>
      </c>
      <c r="AH1" s="25" t="s">
        <v>166</v>
      </c>
      <c r="AI1" s="25" t="s">
        <v>167</v>
      </c>
      <c r="AJ1" s="25" t="s">
        <v>168</v>
      </c>
      <c r="AK1" s="25" t="s">
        <v>169</v>
      </c>
    </row>
    <row r="2" spans="1:37" s="4" customFormat="1">
      <c r="A2" s="23" t="s">
        <v>3</v>
      </c>
      <c r="B2" s="23" t="s">
        <v>69</v>
      </c>
      <c r="C2" s="23" t="s">
        <v>17</v>
      </c>
      <c r="D2" s="37">
        <v>436</v>
      </c>
      <c r="E2" s="37"/>
      <c r="F2" s="37" t="s">
        <v>241</v>
      </c>
      <c r="G2" s="37">
        <v>3</v>
      </c>
      <c r="H2" s="23"/>
      <c r="I2" s="23">
        <v>1</v>
      </c>
      <c r="J2" s="37">
        <v>1</v>
      </c>
      <c r="K2" s="37">
        <v>1</v>
      </c>
      <c r="L2" s="37"/>
      <c r="M2" s="37"/>
      <c r="N2" s="37"/>
      <c r="O2" s="23"/>
      <c r="P2" s="23"/>
      <c r="Q2" s="23"/>
      <c r="R2" s="23"/>
      <c r="S2" s="23" t="s">
        <v>150</v>
      </c>
      <c r="T2" s="37">
        <v>2010</v>
      </c>
      <c r="U2" s="37" t="s">
        <v>242</v>
      </c>
      <c r="V2" s="37" t="s">
        <v>190</v>
      </c>
      <c r="W2" s="37">
        <v>2010</v>
      </c>
      <c r="X2" s="37">
        <v>9</v>
      </c>
      <c r="Y2" s="37" t="s">
        <v>243</v>
      </c>
      <c r="Z2" s="37">
        <v>12</v>
      </c>
      <c r="AA2" s="23" t="s">
        <v>244</v>
      </c>
      <c r="AB2" s="23"/>
      <c r="AC2" s="23"/>
      <c r="AD2" s="23"/>
      <c r="AE2" s="23"/>
      <c r="AF2" s="23"/>
      <c r="AG2" s="23"/>
      <c r="AH2" s="23"/>
      <c r="AI2" s="23"/>
      <c r="AJ2" s="23"/>
    </row>
    <row r="3" spans="1:37" s="4" customFormat="1">
      <c r="A3" s="23" t="s">
        <v>3</v>
      </c>
      <c r="B3" s="23" t="s">
        <v>71</v>
      </c>
      <c r="C3" s="23" t="s">
        <v>17</v>
      </c>
      <c r="D3" s="37">
        <v>144</v>
      </c>
      <c r="E3" s="37"/>
      <c r="F3" s="37" t="s">
        <v>241</v>
      </c>
      <c r="G3" s="37">
        <v>3</v>
      </c>
      <c r="H3" s="23"/>
      <c r="I3" s="23">
        <v>2</v>
      </c>
      <c r="J3" s="37">
        <v>2</v>
      </c>
      <c r="K3" s="23"/>
      <c r="L3" s="37"/>
      <c r="M3" s="37"/>
      <c r="N3" s="37"/>
      <c r="O3" s="23"/>
      <c r="P3" s="23"/>
      <c r="Q3" s="23"/>
      <c r="R3" s="23"/>
      <c r="S3" s="23" t="s">
        <v>150</v>
      </c>
      <c r="T3" s="37">
        <v>2010</v>
      </c>
      <c r="U3" s="37" t="s">
        <v>242</v>
      </c>
      <c r="V3" s="37" t="s">
        <v>190</v>
      </c>
      <c r="W3" s="37">
        <v>2010</v>
      </c>
      <c r="X3" s="37">
        <v>8</v>
      </c>
      <c r="Y3" s="37" t="s">
        <v>243</v>
      </c>
      <c r="Z3" s="37">
        <v>16</v>
      </c>
      <c r="AA3" s="23" t="s">
        <v>244</v>
      </c>
      <c r="AB3" s="23"/>
      <c r="AC3" s="23"/>
      <c r="AD3" s="23"/>
      <c r="AE3" s="23"/>
      <c r="AF3" s="23"/>
      <c r="AG3" s="23"/>
      <c r="AH3" s="23"/>
      <c r="AI3" s="23"/>
      <c r="AJ3" s="23"/>
    </row>
    <row r="4" spans="1:37" s="4" customFormat="1">
      <c r="A4" s="23" t="s">
        <v>3</v>
      </c>
      <c r="B4" s="23" t="s">
        <v>72</v>
      </c>
      <c r="C4" s="23" t="s">
        <v>17</v>
      </c>
      <c r="D4" s="37">
        <v>345</v>
      </c>
      <c r="E4" s="37"/>
      <c r="F4" s="37" t="s">
        <v>241</v>
      </c>
      <c r="G4" s="37">
        <v>2</v>
      </c>
      <c r="H4" s="23"/>
      <c r="I4" s="23">
        <v>1</v>
      </c>
      <c r="J4" s="37">
        <v>1</v>
      </c>
      <c r="K4" s="37">
        <v>1</v>
      </c>
      <c r="L4" s="37"/>
      <c r="M4" s="37"/>
      <c r="N4" s="37"/>
      <c r="O4" s="23"/>
      <c r="P4" s="23"/>
      <c r="Q4" s="23"/>
      <c r="R4" s="23"/>
      <c r="S4" s="23" t="s">
        <v>150</v>
      </c>
      <c r="T4" s="37">
        <v>2010</v>
      </c>
      <c r="U4" s="37" t="s">
        <v>242</v>
      </c>
      <c r="V4" s="37" t="s">
        <v>190</v>
      </c>
      <c r="W4" s="37">
        <v>2010</v>
      </c>
      <c r="X4" s="37">
        <v>6</v>
      </c>
      <c r="Y4" s="37" t="s">
        <v>243</v>
      </c>
      <c r="Z4" s="37">
        <v>8</v>
      </c>
      <c r="AA4" s="23" t="s">
        <v>244</v>
      </c>
      <c r="AB4" s="23"/>
      <c r="AC4" s="23"/>
      <c r="AD4" s="23"/>
      <c r="AE4" s="23"/>
      <c r="AF4" s="23"/>
      <c r="AG4" s="23"/>
      <c r="AH4" s="23"/>
      <c r="AI4" s="23"/>
      <c r="AJ4" s="23"/>
    </row>
    <row r="5" spans="1:37" s="4" customFormat="1">
      <c r="A5" s="23" t="s">
        <v>3</v>
      </c>
      <c r="B5" s="23" t="s">
        <v>73</v>
      </c>
      <c r="C5" s="23" t="s">
        <v>17</v>
      </c>
      <c r="D5" s="37">
        <v>493</v>
      </c>
      <c r="E5" s="37"/>
      <c r="F5" s="37" t="s">
        <v>241</v>
      </c>
      <c r="G5" s="37">
        <v>3</v>
      </c>
      <c r="H5" s="23">
        <v>2</v>
      </c>
      <c r="I5" s="23">
        <v>2</v>
      </c>
      <c r="J5" s="37">
        <v>2</v>
      </c>
      <c r="K5" s="23"/>
      <c r="L5" s="37"/>
      <c r="M5" s="37"/>
      <c r="N5" s="37"/>
      <c r="O5" s="23"/>
      <c r="P5" s="23"/>
      <c r="Q5" s="23"/>
      <c r="R5" s="23"/>
      <c r="S5" s="23" t="s">
        <v>150</v>
      </c>
      <c r="T5" s="37">
        <v>2010</v>
      </c>
      <c r="U5" s="37" t="s">
        <v>242</v>
      </c>
      <c r="V5" s="37" t="s">
        <v>190</v>
      </c>
      <c r="W5" s="37">
        <v>2010</v>
      </c>
      <c r="X5" s="37">
        <v>9</v>
      </c>
      <c r="Y5" s="37" t="s">
        <v>243</v>
      </c>
      <c r="Z5" s="37">
        <v>32</v>
      </c>
      <c r="AA5" s="23" t="s">
        <v>244</v>
      </c>
      <c r="AB5" s="23"/>
      <c r="AC5" s="23"/>
      <c r="AD5" s="23"/>
      <c r="AE5" s="23"/>
      <c r="AF5" s="23"/>
      <c r="AG5" s="23"/>
      <c r="AH5" s="23"/>
      <c r="AI5" s="23"/>
      <c r="AJ5" s="23"/>
    </row>
    <row r="6" spans="1:37" s="4" customFormat="1">
      <c r="A6" s="23" t="s">
        <v>3</v>
      </c>
      <c r="B6" s="23" t="s">
        <v>74</v>
      </c>
      <c r="C6" s="23" t="s">
        <v>17</v>
      </c>
      <c r="D6" s="37">
        <v>84</v>
      </c>
      <c r="E6" s="37"/>
      <c r="F6" s="37" t="s">
        <v>241</v>
      </c>
      <c r="G6" s="37">
        <v>1</v>
      </c>
      <c r="H6" s="23">
        <v>1</v>
      </c>
      <c r="I6" s="23">
        <v>1</v>
      </c>
      <c r="J6" s="37">
        <v>1</v>
      </c>
      <c r="K6" s="23"/>
      <c r="L6" s="37"/>
      <c r="M6" s="37"/>
      <c r="N6" s="37"/>
      <c r="O6" s="23"/>
      <c r="P6" s="23"/>
      <c r="Q6" s="23"/>
      <c r="R6" s="23"/>
      <c r="S6" s="23" t="s">
        <v>150</v>
      </c>
      <c r="T6" s="37">
        <v>2010</v>
      </c>
      <c r="U6" s="37" t="s">
        <v>242</v>
      </c>
      <c r="V6" s="37" t="s">
        <v>190</v>
      </c>
      <c r="W6" s="37">
        <v>2010</v>
      </c>
      <c r="X6" s="37">
        <v>4</v>
      </c>
      <c r="Y6" s="37" t="s">
        <v>243</v>
      </c>
      <c r="Z6" s="37">
        <v>7</v>
      </c>
      <c r="AA6" s="23" t="s">
        <v>244</v>
      </c>
      <c r="AB6" s="23"/>
      <c r="AC6" s="23"/>
      <c r="AD6" s="23"/>
      <c r="AE6" s="23"/>
      <c r="AF6" s="23"/>
      <c r="AG6" s="23"/>
      <c r="AH6" s="23"/>
      <c r="AI6" s="23"/>
      <c r="AJ6" s="23"/>
    </row>
    <row r="7" spans="1:37" s="4" customFormat="1">
      <c r="A7" s="23" t="s">
        <v>3</v>
      </c>
      <c r="B7" s="23" t="s">
        <v>53</v>
      </c>
      <c r="C7" s="23" t="s">
        <v>17</v>
      </c>
      <c r="D7" s="37">
        <v>400</v>
      </c>
      <c r="E7" s="37"/>
      <c r="F7" s="37" t="s">
        <v>241</v>
      </c>
      <c r="G7" s="37">
        <v>5</v>
      </c>
      <c r="H7" s="23"/>
      <c r="I7" s="23">
        <v>1</v>
      </c>
      <c r="J7" s="37">
        <v>1</v>
      </c>
      <c r="K7" s="37">
        <v>1</v>
      </c>
      <c r="L7" s="37"/>
      <c r="M7" s="37"/>
      <c r="N7" s="37"/>
      <c r="O7" s="23"/>
      <c r="P7" s="23"/>
      <c r="Q7" s="23"/>
      <c r="R7" s="23"/>
      <c r="S7" s="23" t="s">
        <v>150</v>
      </c>
      <c r="T7" s="37">
        <v>2010</v>
      </c>
      <c r="U7" s="37" t="s">
        <v>242</v>
      </c>
      <c r="V7" s="37" t="s">
        <v>190</v>
      </c>
      <c r="W7" s="37">
        <v>2010</v>
      </c>
      <c r="X7" s="37">
        <v>14</v>
      </c>
      <c r="Y7" s="37" t="s">
        <v>243</v>
      </c>
      <c r="Z7" s="37">
        <v>24</v>
      </c>
      <c r="AA7" s="23" t="s">
        <v>244</v>
      </c>
      <c r="AB7" s="23"/>
      <c r="AC7" s="23"/>
      <c r="AD7" s="23"/>
      <c r="AE7" s="23"/>
      <c r="AF7" s="23"/>
      <c r="AG7" s="23"/>
      <c r="AH7" s="23"/>
      <c r="AI7" s="23"/>
      <c r="AJ7" s="23"/>
    </row>
    <row r="8" spans="1:37" s="4" customFormat="1">
      <c r="A8" s="23" t="s">
        <v>3</v>
      </c>
      <c r="B8" s="23" t="s">
        <v>21</v>
      </c>
      <c r="C8" s="23" t="s">
        <v>75</v>
      </c>
      <c r="D8" s="37">
        <v>6234</v>
      </c>
      <c r="E8" s="37">
        <v>121</v>
      </c>
      <c r="F8" s="37" t="s">
        <v>76</v>
      </c>
      <c r="G8" s="37"/>
      <c r="H8" s="37"/>
      <c r="I8" s="37"/>
      <c r="J8" s="37"/>
      <c r="K8" s="37"/>
      <c r="L8" s="37"/>
      <c r="M8" s="37"/>
      <c r="N8" s="37"/>
      <c r="O8" s="23"/>
      <c r="P8" s="23"/>
      <c r="Q8" s="23"/>
      <c r="R8" s="23"/>
      <c r="S8" s="23"/>
      <c r="T8" s="37"/>
      <c r="U8" s="37"/>
      <c r="V8" s="37"/>
      <c r="W8" s="37"/>
      <c r="X8" s="37"/>
      <c r="Y8" s="37"/>
      <c r="Z8" s="37"/>
      <c r="AA8" s="23"/>
      <c r="AB8" s="23"/>
      <c r="AC8" s="23"/>
      <c r="AD8" s="23"/>
      <c r="AE8" s="23"/>
      <c r="AF8" s="23"/>
      <c r="AG8" s="23"/>
      <c r="AH8" s="23"/>
      <c r="AI8" s="23"/>
      <c r="AJ8" s="23"/>
    </row>
    <row r="9" spans="1:37" s="4" customFormat="1">
      <c r="A9" s="23" t="s">
        <v>3</v>
      </c>
      <c r="B9" s="23" t="s">
        <v>21</v>
      </c>
      <c r="C9" s="23" t="s">
        <v>245</v>
      </c>
      <c r="D9" s="23"/>
      <c r="E9" s="37"/>
      <c r="F9" s="37"/>
      <c r="G9" s="37"/>
      <c r="H9" s="37"/>
      <c r="I9" s="37"/>
      <c r="J9" s="37"/>
      <c r="K9" s="37"/>
      <c r="L9" s="37"/>
      <c r="M9" s="37"/>
      <c r="N9" s="37"/>
      <c r="O9" s="23"/>
      <c r="P9" s="23"/>
      <c r="Q9" s="23"/>
      <c r="R9" s="23"/>
      <c r="S9" s="23"/>
      <c r="T9" s="37"/>
      <c r="U9" s="37"/>
      <c r="V9" s="37"/>
      <c r="W9" s="37"/>
      <c r="X9" s="37"/>
      <c r="Y9" s="37"/>
      <c r="Z9" s="37"/>
      <c r="AA9" s="23"/>
      <c r="AB9" s="23"/>
      <c r="AC9" s="23"/>
      <c r="AD9" s="23"/>
      <c r="AE9" s="23"/>
      <c r="AF9" s="23"/>
      <c r="AG9" s="23"/>
      <c r="AH9" s="23" t="s">
        <v>246</v>
      </c>
      <c r="AI9" s="23">
        <v>43</v>
      </c>
      <c r="AJ9" s="23" t="s">
        <v>247</v>
      </c>
    </row>
    <row r="10" spans="1:37" s="4" customFormat="1">
      <c r="A10" s="23" t="s">
        <v>3</v>
      </c>
      <c r="B10" s="23" t="s">
        <v>22</v>
      </c>
      <c r="C10" s="23" t="s">
        <v>19</v>
      </c>
      <c r="D10" s="23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23"/>
      <c r="P10" s="23"/>
      <c r="Q10" s="23"/>
      <c r="R10" s="23"/>
      <c r="S10" s="23"/>
      <c r="T10" s="37"/>
      <c r="U10" s="37"/>
      <c r="V10" s="37"/>
      <c r="W10" s="37"/>
      <c r="X10" s="37">
        <v>8</v>
      </c>
      <c r="Y10" s="37"/>
      <c r="Z10" s="37"/>
      <c r="AA10" s="23"/>
      <c r="AB10" s="23">
        <v>15</v>
      </c>
      <c r="AC10" s="23" t="s">
        <v>84</v>
      </c>
      <c r="AD10" s="23" t="s">
        <v>190</v>
      </c>
      <c r="AE10" s="23" t="s">
        <v>244</v>
      </c>
      <c r="AF10" s="23">
        <v>30</v>
      </c>
      <c r="AG10" s="23" t="s">
        <v>228</v>
      </c>
      <c r="AH10" s="23"/>
      <c r="AI10" s="23"/>
      <c r="AJ10" s="23"/>
    </row>
    <row r="11" spans="1:37" s="4" customFormat="1">
      <c r="A11" s="23" t="s">
        <v>3</v>
      </c>
      <c r="B11" s="23" t="s">
        <v>23</v>
      </c>
      <c r="C11" s="23" t="s">
        <v>19</v>
      </c>
      <c r="D11" s="23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23"/>
      <c r="P11" s="23"/>
      <c r="Q11" s="23"/>
      <c r="R11" s="23"/>
      <c r="S11" s="23"/>
      <c r="T11" s="37"/>
      <c r="U11" s="37"/>
      <c r="V11" s="37"/>
      <c r="W11" s="37"/>
      <c r="X11" s="37">
        <v>4</v>
      </c>
      <c r="Y11" s="37"/>
      <c r="Z11" s="37"/>
      <c r="AA11" s="23"/>
      <c r="AB11" s="23">
        <v>6</v>
      </c>
      <c r="AC11" s="23" t="s">
        <v>84</v>
      </c>
      <c r="AD11" s="23" t="s">
        <v>190</v>
      </c>
      <c r="AE11" s="23" t="s">
        <v>244</v>
      </c>
      <c r="AF11" s="23">
        <v>12</v>
      </c>
      <c r="AG11" s="23" t="s">
        <v>228</v>
      </c>
      <c r="AH11" s="23"/>
      <c r="AI11" s="23"/>
      <c r="AJ11" s="23"/>
    </row>
    <row r="12" spans="1:37" s="40" customFormat="1">
      <c r="A12" s="38" t="s">
        <v>3</v>
      </c>
      <c r="B12" s="38" t="s">
        <v>248</v>
      </c>
      <c r="C12" s="38" t="s">
        <v>30</v>
      </c>
      <c r="D12" s="38">
        <v>400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38"/>
      <c r="P12" s="38"/>
      <c r="Q12" s="38"/>
      <c r="R12" s="38"/>
      <c r="S12" s="38"/>
      <c r="T12" s="41"/>
      <c r="U12" s="41"/>
      <c r="V12" s="41"/>
      <c r="W12" s="41"/>
      <c r="X12" s="41">
        <v>1</v>
      </c>
      <c r="Y12" s="41"/>
      <c r="Z12" s="41">
        <v>2</v>
      </c>
      <c r="AA12" s="38"/>
      <c r="AB12" s="38"/>
      <c r="AC12" s="38"/>
      <c r="AD12" s="38"/>
      <c r="AE12" s="38"/>
      <c r="AF12" s="38"/>
      <c r="AG12" s="38"/>
      <c r="AH12" s="38"/>
      <c r="AI12" s="38"/>
      <c r="AJ12" s="38"/>
    </row>
    <row r="13" spans="1:37" s="40" customFormat="1">
      <c r="A13" s="38" t="s">
        <v>3</v>
      </c>
      <c r="B13" s="38" t="s">
        <v>77</v>
      </c>
      <c r="C13" s="38" t="s">
        <v>30</v>
      </c>
      <c r="D13" s="38">
        <v>800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38"/>
      <c r="P13" s="38"/>
      <c r="Q13" s="38"/>
      <c r="R13" s="38"/>
      <c r="S13" s="38"/>
      <c r="T13" s="41"/>
      <c r="U13" s="41"/>
      <c r="V13" s="41"/>
      <c r="W13" s="41"/>
      <c r="X13" s="41">
        <v>1</v>
      </c>
      <c r="Y13" s="41"/>
      <c r="Z13" s="41">
        <v>2</v>
      </c>
      <c r="AA13" s="38"/>
      <c r="AB13" s="38"/>
      <c r="AC13" s="38"/>
      <c r="AD13" s="38"/>
      <c r="AE13" s="38"/>
      <c r="AF13" s="38"/>
      <c r="AG13" s="38"/>
      <c r="AH13" s="38"/>
      <c r="AI13" s="38"/>
      <c r="AJ13" s="38"/>
    </row>
    <row r="14" spans="1:37" s="40" customFormat="1">
      <c r="A14" s="38" t="s">
        <v>4</v>
      </c>
      <c r="B14" s="38" t="s">
        <v>25</v>
      </c>
      <c r="C14" s="38" t="s">
        <v>17</v>
      </c>
      <c r="D14" s="39">
        <v>742</v>
      </c>
      <c r="E14" s="39"/>
      <c r="F14" s="39" t="s">
        <v>78</v>
      </c>
      <c r="G14" s="39">
        <v>8</v>
      </c>
      <c r="H14" s="39">
        <v>0</v>
      </c>
      <c r="I14" s="39">
        <v>2</v>
      </c>
      <c r="J14" s="39">
        <v>2</v>
      </c>
      <c r="K14" s="39">
        <v>0</v>
      </c>
      <c r="L14" s="39">
        <v>0</v>
      </c>
      <c r="M14" s="39">
        <v>0</v>
      </c>
      <c r="N14" s="39">
        <v>0</v>
      </c>
      <c r="O14" s="39">
        <v>2</v>
      </c>
      <c r="P14" s="39">
        <v>2</v>
      </c>
      <c r="Q14" s="39">
        <v>0</v>
      </c>
      <c r="R14" s="39">
        <v>4</v>
      </c>
      <c r="S14" s="39">
        <v>0</v>
      </c>
      <c r="T14" s="39">
        <v>2000</v>
      </c>
      <c r="U14" s="39" t="s">
        <v>242</v>
      </c>
      <c r="V14" s="39" t="s">
        <v>82</v>
      </c>
      <c r="W14" s="39" t="s">
        <v>82</v>
      </c>
      <c r="X14" s="39">
        <v>12</v>
      </c>
      <c r="Y14" s="39" t="s">
        <v>251</v>
      </c>
      <c r="Z14" s="39">
        <v>20</v>
      </c>
      <c r="AA14" s="39" t="s">
        <v>82</v>
      </c>
      <c r="AB14" s="39">
        <v>4</v>
      </c>
      <c r="AC14" s="39" t="s">
        <v>252</v>
      </c>
      <c r="AD14" s="39" t="s">
        <v>82</v>
      </c>
      <c r="AE14" s="39" t="s">
        <v>82</v>
      </c>
      <c r="AF14" s="39" t="s">
        <v>82</v>
      </c>
      <c r="AG14" s="39" t="s">
        <v>82</v>
      </c>
      <c r="AH14" s="39" t="s">
        <v>82</v>
      </c>
      <c r="AI14" s="39" t="s">
        <v>253</v>
      </c>
      <c r="AJ14" s="39" t="s">
        <v>82</v>
      </c>
      <c r="AK14" s="39" t="s">
        <v>82</v>
      </c>
    </row>
    <row r="15" spans="1:37" s="40" customFormat="1">
      <c r="A15" s="38" t="s">
        <v>4</v>
      </c>
      <c r="B15" s="38" t="s">
        <v>26</v>
      </c>
      <c r="C15" s="38" t="s">
        <v>17</v>
      </c>
      <c r="D15" s="39">
        <v>182</v>
      </c>
      <c r="E15" s="39"/>
      <c r="F15" s="39" t="s">
        <v>41</v>
      </c>
      <c r="G15" s="39">
        <v>0</v>
      </c>
      <c r="H15" s="39">
        <v>0</v>
      </c>
      <c r="I15" s="39">
        <v>1</v>
      </c>
      <c r="J15" s="39">
        <v>1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1990</v>
      </c>
      <c r="U15" s="39" t="s">
        <v>242</v>
      </c>
      <c r="V15" s="39" t="s">
        <v>82</v>
      </c>
      <c r="W15" s="39" t="s">
        <v>82</v>
      </c>
      <c r="X15" s="39">
        <v>3</v>
      </c>
      <c r="Y15" s="39" t="s">
        <v>82</v>
      </c>
      <c r="Z15" s="39">
        <v>3</v>
      </c>
      <c r="AA15" s="39" t="s">
        <v>82</v>
      </c>
      <c r="AB15" s="39">
        <v>0</v>
      </c>
      <c r="AC15" s="39"/>
      <c r="AD15" s="39" t="s">
        <v>82</v>
      </c>
      <c r="AE15" s="39" t="s">
        <v>82</v>
      </c>
      <c r="AF15" s="39" t="s">
        <v>82</v>
      </c>
      <c r="AG15" s="39" t="s">
        <v>82</v>
      </c>
      <c r="AH15" s="39" t="s">
        <v>82</v>
      </c>
      <c r="AI15" s="39" t="s">
        <v>253</v>
      </c>
      <c r="AJ15" s="39" t="s">
        <v>82</v>
      </c>
      <c r="AK15" s="39" t="s">
        <v>82</v>
      </c>
    </row>
    <row r="16" spans="1:37" s="40" customFormat="1">
      <c r="A16" s="38" t="s">
        <v>4</v>
      </c>
      <c r="B16" s="38" t="s">
        <v>27</v>
      </c>
      <c r="C16" s="38" t="s">
        <v>17</v>
      </c>
      <c r="D16" s="39">
        <v>48</v>
      </c>
      <c r="E16" s="39"/>
      <c r="F16" s="39" t="s">
        <v>41</v>
      </c>
      <c r="G16" s="39">
        <v>1</v>
      </c>
      <c r="H16" s="39">
        <v>0</v>
      </c>
      <c r="I16" s="39">
        <v>1</v>
      </c>
      <c r="J16" s="39">
        <v>1</v>
      </c>
      <c r="K16" s="39">
        <v>0</v>
      </c>
      <c r="L16" s="39">
        <v>0</v>
      </c>
      <c r="M16" s="39">
        <v>0</v>
      </c>
      <c r="N16" s="39">
        <v>0</v>
      </c>
      <c r="O16" s="39">
        <v>1</v>
      </c>
      <c r="P16" s="39">
        <v>1</v>
      </c>
      <c r="Q16" s="39">
        <v>0</v>
      </c>
      <c r="R16" s="39">
        <v>0</v>
      </c>
      <c r="S16" s="39">
        <v>0</v>
      </c>
      <c r="T16" s="39">
        <v>1990</v>
      </c>
      <c r="U16" s="39" t="s">
        <v>242</v>
      </c>
      <c r="V16" s="39" t="s">
        <v>82</v>
      </c>
      <c r="W16" s="39" t="s">
        <v>82</v>
      </c>
      <c r="X16" s="39">
        <v>3</v>
      </c>
      <c r="Y16" s="39" t="s">
        <v>82</v>
      </c>
      <c r="Z16" s="39">
        <v>3</v>
      </c>
      <c r="AA16" s="39" t="s">
        <v>82</v>
      </c>
      <c r="AB16" s="39">
        <v>1</v>
      </c>
      <c r="AC16" s="39" t="s">
        <v>82</v>
      </c>
      <c r="AD16" s="39" t="s">
        <v>82</v>
      </c>
      <c r="AE16" s="39" t="s">
        <v>82</v>
      </c>
      <c r="AF16" s="39" t="s">
        <v>82</v>
      </c>
      <c r="AG16" s="39" t="s">
        <v>82</v>
      </c>
      <c r="AH16" s="39" t="s">
        <v>82</v>
      </c>
      <c r="AI16" s="39" t="s">
        <v>253</v>
      </c>
      <c r="AJ16" s="39" t="s">
        <v>82</v>
      </c>
      <c r="AK16" s="39" t="s">
        <v>82</v>
      </c>
    </row>
    <row r="17" spans="1:37" s="40" customFormat="1">
      <c r="A17" s="38" t="s">
        <v>4</v>
      </c>
      <c r="B17" s="38" t="s">
        <v>28</v>
      </c>
      <c r="C17" s="38" t="s">
        <v>17</v>
      </c>
      <c r="D17" s="39">
        <v>165</v>
      </c>
      <c r="E17" s="39"/>
      <c r="F17" s="39" t="s">
        <v>70</v>
      </c>
      <c r="G17" s="39">
        <v>3</v>
      </c>
      <c r="H17" s="39">
        <v>3</v>
      </c>
      <c r="I17" s="39">
        <v>2</v>
      </c>
      <c r="J17" s="39">
        <v>1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 t="s">
        <v>85</v>
      </c>
      <c r="U17" s="39" t="s">
        <v>242</v>
      </c>
      <c r="V17" s="39" t="s">
        <v>82</v>
      </c>
      <c r="W17" s="39" t="s">
        <v>82</v>
      </c>
      <c r="X17" s="39">
        <v>6</v>
      </c>
      <c r="Y17" s="39" t="s">
        <v>82</v>
      </c>
      <c r="Z17" s="39">
        <v>5</v>
      </c>
      <c r="AA17" s="39" t="s">
        <v>82</v>
      </c>
      <c r="AB17" s="39">
        <v>0</v>
      </c>
      <c r="AC17" s="39"/>
      <c r="AD17" s="39" t="s">
        <v>82</v>
      </c>
      <c r="AE17" s="39" t="s">
        <v>82</v>
      </c>
      <c r="AF17" s="39" t="s">
        <v>82</v>
      </c>
      <c r="AG17" s="39" t="s">
        <v>82</v>
      </c>
      <c r="AH17" s="39" t="s">
        <v>82</v>
      </c>
      <c r="AI17" s="39" t="s">
        <v>253</v>
      </c>
      <c r="AJ17" s="39" t="s">
        <v>82</v>
      </c>
      <c r="AK17" s="39" t="s">
        <v>82</v>
      </c>
    </row>
    <row r="18" spans="1:37" s="40" customFormat="1">
      <c r="A18" s="38" t="s">
        <v>4</v>
      </c>
      <c r="B18" s="38" t="s">
        <v>29</v>
      </c>
      <c r="C18" s="38" t="s">
        <v>17</v>
      </c>
      <c r="D18" s="39">
        <v>365</v>
      </c>
      <c r="E18" s="39"/>
      <c r="F18" s="39" t="s">
        <v>70</v>
      </c>
      <c r="G18" s="39">
        <v>3</v>
      </c>
      <c r="H18" s="39">
        <v>3</v>
      </c>
      <c r="I18" s="39">
        <v>1</v>
      </c>
      <c r="J18" s="39">
        <v>1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 t="s">
        <v>85</v>
      </c>
      <c r="U18" s="39" t="s">
        <v>242</v>
      </c>
      <c r="V18" s="39" t="s">
        <v>82</v>
      </c>
      <c r="W18" s="39" t="s">
        <v>82</v>
      </c>
      <c r="X18" s="39">
        <v>5</v>
      </c>
      <c r="Y18" s="39" t="s">
        <v>82</v>
      </c>
      <c r="Z18" s="39">
        <v>3</v>
      </c>
      <c r="AA18" s="39" t="s">
        <v>82</v>
      </c>
      <c r="AB18" s="39">
        <v>0</v>
      </c>
      <c r="AC18" s="39"/>
      <c r="AD18" s="39" t="s">
        <v>82</v>
      </c>
      <c r="AE18" s="39" t="s">
        <v>82</v>
      </c>
      <c r="AF18" s="39" t="s">
        <v>82</v>
      </c>
      <c r="AG18" s="39" t="s">
        <v>82</v>
      </c>
      <c r="AH18" s="39" t="s">
        <v>82</v>
      </c>
      <c r="AI18" s="39" t="s">
        <v>253</v>
      </c>
      <c r="AJ18" s="39" t="s">
        <v>82</v>
      </c>
      <c r="AK18" s="39" t="s">
        <v>82</v>
      </c>
    </row>
    <row r="19" spans="1:37" s="40" customFormat="1">
      <c r="A19" s="38" t="s">
        <v>4</v>
      </c>
      <c r="B19" s="38" t="s">
        <v>24</v>
      </c>
      <c r="C19" s="38" t="s">
        <v>75</v>
      </c>
      <c r="D19" s="39">
        <v>3710</v>
      </c>
      <c r="E19" s="39">
        <v>52</v>
      </c>
      <c r="F19" s="39" t="s">
        <v>86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</row>
    <row r="20" spans="1:37" s="40" customFormat="1">
      <c r="A20" s="38" t="s">
        <v>5</v>
      </c>
      <c r="B20" s="38" t="s">
        <v>31</v>
      </c>
      <c r="C20" s="38" t="s">
        <v>30</v>
      </c>
      <c r="D20" s="39">
        <v>360</v>
      </c>
      <c r="E20" s="39"/>
      <c r="F20" s="39" t="s">
        <v>88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s="40" customFormat="1">
      <c r="A21" s="38" t="s">
        <v>5</v>
      </c>
      <c r="B21" s="38" t="s">
        <v>32</v>
      </c>
      <c r="C21" s="38" t="s">
        <v>30</v>
      </c>
      <c r="D21" s="39">
        <v>460</v>
      </c>
      <c r="E21" s="39"/>
      <c r="F21" s="39" t="s">
        <v>88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</row>
    <row r="22" spans="1:37" s="43" customFormat="1">
      <c r="A22" s="38" t="s">
        <v>5</v>
      </c>
      <c r="B22" s="38" t="s">
        <v>231</v>
      </c>
      <c r="C22" s="38" t="s">
        <v>230</v>
      </c>
      <c r="D22" s="39">
        <v>140</v>
      </c>
      <c r="E22" s="42"/>
      <c r="F22" s="39" t="s">
        <v>88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</row>
    <row r="23" spans="1:37" s="40" customFormat="1">
      <c r="A23" s="38" t="s">
        <v>5</v>
      </c>
      <c r="B23" s="38" t="s">
        <v>24</v>
      </c>
      <c r="C23" s="38" t="s">
        <v>75</v>
      </c>
      <c r="D23" s="39">
        <v>1118</v>
      </c>
      <c r="E23" s="39">
        <v>55</v>
      </c>
      <c r="F23" s="39" t="s">
        <v>52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>
        <v>2015</v>
      </c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</row>
    <row r="24" spans="1:37" s="4" customFormat="1">
      <c r="A24" s="23" t="s">
        <v>5</v>
      </c>
      <c r="B24" s="23" t="s">
        <v>22</v>
      </c>
      <c r="C24" s="23" t="s">
        <v>19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 t="s">
        <v>238</v>
      </c>
      <c r="V24" s="28"/>
      <c r="W24" s="28"/>
      <c r="X24" s="28">
        <v>8</v>
      </c>
      <c r="Y24" s="28"/>
      <c r="Z24" s="28"/>
      <c r="AA24" s="28"/>
      <c r="AB24" s="28">
        <v>13</v>
      </c>
      <c r="AC24" s="28" t="s">
        <v>52</v>
      </c>
      <c r="AD24" s="28" t="s">
        <v>82</v>
      </c>
      <c r="AE24" s="28" t="s">
        <v>235</v>
      </c>
      <c r="AF24" s="28">
        <v>1</v>
      </c>
      <c r="AG24" s="28" t="s">
        <v>236</v>
      </c>
      <c r="AH24" s="28" t="s">
        <v>199</v>
      </c>
      <c r="AI24" s="28"/>
      <c r="AJ24" s="28"/>
      <c r="AK24" s="28"/>
    </row>
    <row r="25" spans="1:37" s="4" customFormat="1">
      <c r="A25" s="23" t="s">
        <v>6</v>
      </c>
      <c r="B25" s="23" t="s">
        <v>37</v>
      </c>
      <c r="C25" s="23" t="s">
        <v>18</v>
      </c>
      <c r="D25" s="28">
        <v>140</v>
      </c>
      <c r="E25" s="28"/>
      <c r="F25" s="28" t="s">
        <v>40</v>
      </c>
      <c r="G25" s="28">
        <v>2</v>
      </c>
      <c r="H25" s="28">
        <v>0</v>
      </c>
      <c r="I25" s="28">
        <v>1</v>
      </c>
      <c r="J25" s="28">
        <v>1</v>
      </c>
      <c r="K25" s="28">
        <v>0</v>
      </c>
      <c r="L25" s="28"/>
      <c r="M25" s="28"/>
      <c r="N25" s="28"/>
      <c r="O25" s="28"/>
      <c r="P25" s="28"/>
      <c r="Q25" s="28"/>
      <c r="R25" s="28"/>
      <c r="S25" s="28" t="s">
        <v>45</v>
      </c>
      <c r="T25" s="28">
        <v>2012</v>
      </c>
      <c r="U25" s="28" t="s">
        <v>40</v>
      </c>
      <c r="V25" s="28" t="s">
        <v>190</v>
      </c>
      <c r="W25" s="28">
        <v>2012</v>
      </c>
      <c r="X25" s="28">
        <v>4</v>
      </c>
      <c r="Y25" s="28" t="s">
        <v>40</v>
      </c>
      <c r="Z25" s="28">
        <v>4</v>
      </c>
      <c r="AA25" s="28" t="s">
        <v>199</v>
      </c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s="4" customFormat="1">
      <c r="A26" s="23" t="s">
        <v>6</v>
      </c>
      <c r="B26" s="23" t="s">
        <v>38</v>
      </c>
      <c r="C26" s="23" t="s">
        <v>18</v>
      </c>
      <c r="D26" s="28">
        <v>124</v>
      </c>
      <c r="E26" s="28"/>
      <c r="F26" s="28" t="s">
        <v>40</v>
      </c>
      <c r="G26" s="28">
        <v>2</v>
      </c>
      <c r="H26" s="28">
        <v>0</v>
      </c>
      <c r="I26" s="28">
        <v>1</v>
      </c>
      <c r="J26" s="28">
        <v>1</v>
      </c>
      <c r="K26" s="28">
        <v>0</v>
      </c>
      <c r="L26" s="28"/>
      <c r="M26" s="28"/>
      <c r="N26" s="28"/>
      <c r="O26" s="28"/>
      <c r="P26" s="28"/>
      <c r="Q26" s="28"/>
      <c r="R26" s="28"/>
      <c r="S26" s="28" t="s">
        <v>45</v>
      </c>
      <c r="T26" s="28">
        <v>2012</v>
      </c>
      <c r="U26" s="28" t="s">
        <v>40</v>
      </c>
      <c r="V26" s="28" t="s">
        <v>190</v>
      </c>
      <c r="W26" s="28">
        <v>2012</v>
      </c>
      <c r="X26" s="28">
        <v>4</v>
      </c>
      <c r="Y26" s="28" t="s">
        <v>40</v>
      </c>
      <c r="Z26" s="28">
        <v>4</v>
      </c>
      <c r="AA26" s="28" t="s">
        <v>199</v>
      </c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s="4" customFormat="1">
      <c r="A27" s="23" t="s">
        <v>6</v>
      </c>
      <c r="B27" s="23" t="s">
        <v>24</v>
      </c>
      <c r="C27" s="23" t="s">
        <v>75</v>
      </c>
      <c r="D27" s="28">
        <v>1282</v>
      </c>
      <c r="E27" s="28">
        <v>31</v>
      </c>
      <c r="F27" s="28" t="s">
        <v>52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>
        <v>2013</v>
      </c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s="4" customFormat="1">
      <c r="A28" s="23" t="s">
        <v>7</v>
      </c>
      <c r="B28" s="23" t="s">
        <v>200</v>
      </c>
      <c r="C28" s="23" t="s">
        <v>17</v>
      </c>
      <c r="D28" s="28">
        <v>222</v>
      </c>
      <c r="E28" s="28"/>
      <c r="F28" s="28" t="s">
        <v>40</v>
      </c>
      <c r="G28" s="28">
        <v>2</v>
      </c>
      <c r="H28" s="28">
        <v>0</v>
      </c>
      <c r="I28" s="28"/>
      <c r="J28" s="28"/>
      <c r="K28" s="28"/>
      <c r="L28" s="28">
        <v>1</v>
      </c>
      <c r="M28" s="28">
        <v>1</v>
      </c>
      <c r="N28" s="28"/>
      <c r="O28" s="28"/>
      <c r="P28" s="28"/>
      <c r="Q28" s="28"/>
      <c r="R28" s="28"/>
      <c r="S28" s="28" t="s">
        <v>45</v>
      </c>
      <c r="T28" s="28">
        <v>2010</v>
      </c>
      <c r="U28" s="28" t="s">
        <v>40</v>
      </c>
      <c r="V28" s="28" t="s">
        <v>190</v>
      </c>
      <c r="W28" s="28">
        <v>2010</v>
      </c>
      <c r="X28" s="28">
        <v>6</v>
      </c>
      <c r="Y28" s="28" t="s">
        <v>40</v>
      </c>
      <c r="Z28" s="28">
        <v>8</v>
      </c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s="4" customFormat="1">
      <c r="A29" s="23" t="s">
        <v>7</v>
      </c>
      <c r="B29" s="23" t="s">
        <v>201</v>
      </c>
      <c r="C29" s="23" t="s">
        <v>17</v>
      </c>
      <c r="D29" s="28">
        <v>240</v>
      </c>
      <c r="E29" s="28"/>
      <c r="F29" s="28" t="s">
        <v>40</v>
      </c>
      <c r="G29" s="28">
        <v>2</v>
      </c>
      <c r="H29" s="28">
        <v>0</v>
      </c>
      <c r="I29" s="28">
        <v>1</v>
      </c>
      <c r="J29" s="28">
        <v>1</v>
      </c>
      <c r="K29" s="28">
        <v>0</v>
      </c>
      <c r="L29" s="28">
        <v>1</v>
      </c>
      <c r="M29" s="28">
        <v>1</v>
      </c>
      <c r="N29" s="28">
        <v>1</v>
      </c>
      <c r="O29" s="28"/>
      <c r="P29" s="28"/>
      <c r="Q29" s="28"/>
      <c r="R29" s="28"/>
      <c r="S29" s="28" t="s">
        <v>45</v>
      </c>
      <c r="T29" s="28">
        <v>2010</v>
      </c>
      <c r="U29" s="28" t="s">
        <v>40</v>
      </c>
      <c r="V29" s="28" t="s">
        <v>190</v>
      </c>
      <c r="W29" s="28">
        <v>2010</v>
      </c>
      <c r="X29" s="28">
        <v>11</v>
      </c>
      <c r="Y29" s="28" t="s">
        <v>40</v>
      </c>
      <c r="Z29" s="28">
        <v>9</v>
      </c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</row>
    <row r="30" spans="1:37" s="4" customFormat="1">
      <c r="A30" s="23" t="s">
        <v>7</v>
      </c>
      <c r="B30" s="23" t="s">
        <v>202</v>
      </c>
      <c r="C30" s="23" t="s">
        <v>17</v>
      </c>
      <c r="D30" s="28">
        <v>300</v>
      </c>
      <c r="E30" s="28"/>
      <c r="F30" s="28" t="s">
        <v>40</v>
      </c>
      <c r="G30" s="28">
        <v>2</v>
      </c>
      <c r="H30" s="28">
        <v>0</v>
      </c>
      <c r="I30" s="28"/>
      <c r="J30" s="28"/>
      <c r="K30" s="28"/>
      <c r="L30" s="28">
        <v>1</v>
      </c>
      <c r="M30" s="28">
        <v>1</v>
      </c>
      <c r="N30" s="28">
        <v>0</v>
      </c>
      <c r="O30" s="28"/>
      <c r="P30" s="28"/>
      <c r="Q30" s="28"/>
      <c r="R30" s="28"/>
      <c r="S30" s="28" t="s">
        <v>45</v>
      </c>
      <c r="T30" s="28">
        <v>2010</v>
      </c>
      <c r="U30" s="28" t="s">
        <v>40</v>
      </c>
      <c r="V30" s="28" t="s">
        <v>190</v>
      </c>
      <c r="W30" s="28">
        <v>2010</v>
      </c>
      <c r="X30" s="28">
        <v>5</v>
      </c>
      <c r="Y30" s="28" t="s">
        <v>40</v>
      </c>
      <c r="Z30" s="28">
        <v>12</v>
      </c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</row>
    <row r="31" spans="1:37" s="34" customFormat="1">
      <c r="A31" s="23" t="s">
        <v>7</v>
      </c>
      <c r="B31" s="23" t="s">
        <v>233</v>
      </c>
      <c r="C31" s="23" t="s">
        <v>17</v>
      </c>
      <c r="D31" s="28" t="s">
        <v>234</v>
      </c>
      <c r="E31" s="33"/>
      <c r="F31" s="28" t="s">
        <v>40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1</v>
      </c>
      <c r="O31" s="33"/>
      <c r="P31" s="33"/>
      <c r="Q31" s="33"/>
      <c r="R31" s="33"/>
      <c r="S31" s="28" t="s">
        <v>45</v>
      </c>
      <c r="T31" s="28">
        <v>2016</v>
      </c>
      <c r="U31" s="28" t="s">
        <v>40</v>
      </c>
      <c r="V31" s="28" t="s">
        <v>190</v>
      </c>
      <c r="W31" s="28">
        <v>2016</v>
      </c>
      <c r="X31" s="28">
        <v>3</v>
      </c>
      <c r="Y31" s="28" t="s">
        <v>40</v>
      </c>
      <c r="Z31" s="28">
        <v>5</v>
      </c>
      <c r="AA31" s="28" t="s">
        <v>133</v>
      </c>
      <c r="AB31" s="33"/>
      <c r="AC31" s="33"/>
      <c r="AD31" s="33"/>
      <c r="AE31" s="33"/>
      <c r="AF31" s="33"/>
      <c r="AG31" s="33"/>
      <c r="AH31" s="33"/>
      <c r="AI31" s="33"/>
      <c r="AJ31" s="33"/>
      <c r="AK31" s="33"/>
    </row>
    <row r="32" spans="1:37" s="4" customFormat="1">
      <c r="A32" s="23" t="s">
        <v>7</v>
      </c>
      <c r="B32" s="23" t="s">
        <v>83</v>
      </c>
      <c r="C32" s="23" t="s">
        <v>18</v>
      </c>
      <c r="D32" s="28">
        <v>44</v>
      </c>
      <c r="E32" s="28"/>
      <c r="F32" s="28" t="s">
        <v>84</v>
      </c>
      <c r="G32" s="28">
        <v>0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>
        <v>2008</v>
      </c>
      <c r="U32" s="28"/>
      <c r="V32" s="28"/>
      <c r="W32" s="28"/>
      <c r="X32" s="28">
        <v>1</v>
      </c>
      <c r="Y32" s="28"/>
      <c r="Z32" s="28">
        <v>0</v>
      </c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s="4" customFormat="1">
      <c r="A33" s="23" t="s">
        <v>7</v>
      </c>
      <c r="B33" s="23" t="s">
        <v>24</v>
      </c>
      <c r="C33" s="23" t="s">
        <v>75</v>
      </c>
      <c r="D33" s="28">
        <v>1600</v>
      </c>
      <c r="E33" s="28" t="s">
        <v>204</v>
      </c>
      <c r="F33" s="28" t="s">
        <v>86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 t="s">
        <v>203</v>
      </c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s="4" customFormat="1">
      <c r="A34" s="23" t="s">
        <v>9</v>
      </c>
      <c r="B34" s="23" t="s">
        <v>54</v>
      </c>
      <c r="C34" s="23" t="s">
        <v>17</v>
      </c>
      <c r="D34" s="28">
        <v>420</v>
      </c>
      <c r="E34" s="28"/>
      <c r="F34" s="28" t="s">
        <v>40</v>
      </c>
      <c r="G34" s="28">
        <v>3</v>
      </c>
      <c r="H34" s="28">
        <v>1</v>
      </c>
      <c r="I34" s="28">
        <v>2</v>
      </c>
      <c r="J34" s="28">
        <v>2</v>
      </c>
      <c r="K34" s="28">
        <v>0</v>
      </c>
      <c r="L34" s="28">
        <v>0</v>
      </c>
      <c r="M34" s="28">
        <v>0</v>
      </c>
      <c r="N34" s="28">
        <v>0</v>
      </c>
      <c r="O34" s="28">
        <v>2</v>
      </c>
      <c r="P34" s="28">
        <v>2</v>
      </c>
      <c r="Q34" s="28">
        <v>0</v>
      </c>
      <c r="R34" s="28">
        <v>2</v>
      </c>
      <c r="S34" s="28" t="s">
        <v>45</v>
      </c>
      <c r="T34" s="28">
        <v>1998</v>
      </c>
      <c r="U34" s="28" t="s">
        <v>193</v>
      </c>
      <c r="V34" s="28" t="s">
        <v>190</v>
      </c>
      <c r="W34" s="28">
        <v>2016</v>
      </c>
      <c r="X34" s="28">
        <v>8</v>
      </c>
      <c r="Y34" s="28" t="s">
        <v>197</v>
      </c>
      <c r="Z34" s="28">
        <v>44</v>
      </c>
      <c r="AA34" s="28" t="s">
        <v>194</v>
      </c>
      <c r="AB34" s="28" t="s">
        <v>150</v>
      </c>
      <c r="AC34" s="28" t="s">
        <v>150</v>
      </c>
      <c r="AD34" s="28" t="s">
        <v>195</v>
      </c>
      <c r="AE34" s="28" t="s">
        <v>194</v>
      </c>
      <c r="AF34" s="28" t="s">
        <v>150</v>
      </c>
      <c r="AG34" s="28" t="s">
        <v>150</v>
      </c>
      <c r="AH34" s="28" t="s">
        <v>150</v>
      </c>
      <c r="AI34" s="28" t="s">
        <v>132</v>
      </c>
      <c r="AJ34" s="28">
        <v>2</v>
      </c>
      <c r="AK34" s="28" t="s">
        <v>194</v>
      </c>
    </row>
    <row r="35" spans="1:37" s="4" customFormat="1">
      <c r="A35" s="23" t="s">
        <v>9</v>
      </c>
      <c r="B35" s="23" t="s">
        <v>55</v>
      </c>
      <c r="C35" s="23" t="s">
        <v>17</v>
      </c>
      <c r="D35" s="28">
        <v>420</v>
      </c>
      <c r="E35" s="28"/>
      <c r="F35" s="28" t="s">
        <v>196</v>
      </c>
      <c r="G35" s="28">
        <v>4</v>
      </c>
      <c r="H35" s="28"/>
      <c r="I35" s="28">
        <v>2</v>
      </c>
      <c r="J35" s="28">
        <v>2</v>
      </c>
      <c r="K35" s="28">
        <v>0</v>
      </c>
      <c r="L35" s="28">
        <v>1</v>
      </c>
      <c r="M35" s="28">
        <v>0</v>
      </c>
      <c r="N35" s="28">
        <v>0</v>
      </c>
      <c r="O35" s="28">
        <v>1</v>
      </c>
      <c r="P35" s="28">
        <v>1</v>
      </c>
      <c r="Q35" s="28">
        <v>0</v>
      </c>
      <c r="R35" s="28">
        <v>2</v>
      </c>
      <c r="S35" s="28" t="s">
        <v>45</v>
      </c>
      <c r="T35" s="28">
        <v>2007</v>
      </c>
      <c r="U35" s="28" t="s">
        <v>196</v>
      </c>
      <c r="V35" s="28" t="s">
        <v>190</v>
      </c>
      <c r="W35" s="28">
        <v>1998</v>
      </c>
      <c r="X35" s="28">
        <v>8</v>
      </c>
      <c r="Y35" s="28" t="s">
        <v>198</v>
      </c>
      <c r="Z35" s="28">
        <v>50</v>
      </c>
      <c r="AA35" s="28" t="s">
        <v>194</v>
      </c>
      <c r="AB35" s="28" t="s">
        <v>150</v>
      </c>
      <c r="AC35" s="28" t="s">
        <v>150</v>
      </c>
      <c r="AD35" s="28" t="s">
        <v>195</v>
      </c>
      <c r="AE35" s="28" t="s">
        <v>194</v>
      </c>
      <c r="AF35" s="28" t="s">
        <v>150</v>
      </c>
      <c r="AG35" s="28" t="s">
        <v>150</v>
      </c>
      <c r="AH35" s="28" t="s">
        <v>150</v>
      </c>
      <c r="AI35" s="28" t="s">
        <v>132</v>
      </c>
      <c r="AJ35" s="28">
        <v>2</v>
      </c>
      <c r="AK35" s="28" t="s">
        <v>194</v>
      </c>
    </row>
    <row r="36" spans="1:37" s="4" customFormat="1">
      <c r="A36" s="23" t="s">
        <v>9</v>
      </c>
      <c r="B36" s="23" t="s">
        <v>21</v>
      </c>
      <c r="C36" s="23" t="s">
        <v>75</v>
      </c>
      <c r="D36" s="28">
        <v>5026</v>
      </c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7" s="4" customFormat="1">
      <c r="A37" s="23" t="s">
        <v>92</v>
      </c>
      <c r="B37" s="23" t="s">
        <v>56</v>
      </c>
      <c r="C37" s="23" t="s">
        <v>17</v>
      </c>
      <c r="D37" s="28">
        <v>223</v>
      </c>
      <c r="E37" s="28"/>
      <c r="F37" s="28" t="s">
        <v>42</v>
      </c>
      <c r="G37" s="28">
        <v>3</v>
      </c>
      <c r="H37" s="28">
        <v>1</v>
      </c>
      <c r="I37" s="28">
        <v>2</v>
      </c>
      <c r="J37" s="28">
        <v>2</v>
      </c>
      <c r="K37" s="28">
        <v>0</v>
      </c>
      <c r="L37" s="28">
        <v>2</v>
      </c>
      <c r="M37" s="28">
        <v>2</v>
      </c>
      <c r="N37" s="28">
        <v>0</v>
      </c>
      <c r="O37" s="28">
        <v>0</v>
      </c>
      <c r="P37" s="28">
        <v>0</v>
      </c>
      <c r="Q37" s="28">
        <v>0</v>
      </c>
      <c r="R37" s="28">
        <v>2</v>
      </c>
      <c r="S37" s="28" t="s">
        <v>45</v>
      </c>
      <c r="T37" s="28">
        <v>2013</v>
      </c>
      <c r="U37" s="28" t="s">
        <v>187</v>
      </c>
      <c r="V37" s="28" t="s">
        <v>180</v>
      </c>
      <c r="W37" s="28">
        <v>2013</v>
      </c>
      <c r="X37" s="28">
        <v>7</v>
      </c>
      <c r="Y37" s="28" t="s">
        <v>186</v>
      </c>
      <c r="Z37" s="28">
        <v>8</v>
      </c>
      <c r="AA37" s="28" t="s">
        <v>181</v>
      </c>
      <c r="AB37" s="28"/>
      <c r="AC37" s="28"/>
      <c r="AD37" s="28"/>
      <c r="AE37" s="28"/>
      <c r="AF37" s="28"/>
      <c r="AG37" s="28"/>
      <c r="AH37" s="28"/>
      <c r="AI37" s="28" t="s">
        <v>182</v>
      </c>
      <c r="AJ37" s="28">
        <v>3</v>
      </c>
      <c r="AK37" s="28" t="s">
        <v>183</v>
      </c>
    </row>
    <row r="38" spans="1:37" s="4" customFormat="1">
      <c r="A38" s="23" t="s">
        <v>92</v>
      </c>
      <c r="B38" s="23" t="s">
        <v>57</v>
      </c>
      <c r="C38" s="23" t="s">
        <v>17</v>
      </c>
      <c r="D38" s="28">
        <v>208</v>
      </c>
      <c r="E38" s="28"/>
      <c r="F38" s="28" t="s">
        <v>42</v>
      </c>
      <c r="G38" s="28">
        <v>2</v>
      </c>
      <c r="H38" s="28"/>
      <c r="I38" s="28">
        <v>1</v>
      </c>
      <c r="J38" s="28">
        <v>0</v>
      </c>
      <c r="K38" s="28">
        <v>0</v>
      </c>
      <c r="L38" s="28">
        <v>1</v>
      </c>
      <c r="M38" s="28">
        <v>1</v>
      </c>
      <c r="N38" s="28">
        <v>0</v>
      </c>
      <c r="O38" s="28">
        <v>0</v>
      </c>
      <c r="P38" s="28">
        <v>0</v>
      </c>
      <c r="Q38" s="28">
        <v>0</v>
      </c>
      <c r="R38" s="28">
        <v>2</v>
      </c>
      <c r="S38" s="28" t="s">
        <v>45</v>
      </c>
      <c r="T38" s="28">
        <v>2013</v>
      </c>
      <c r="U38" s="28" t="s">
        <v>186</v>
      </c>
      <c r="V38" s="28" t="s">
        <v>180</v>
      </c>
      <c r="W38" s="28">
        <v>2013</v>
      </c>
      <c r="X38" s="28">
        <v>4</v>
      </c>
      <c r="Y38" s="28" t="s">
        <v>186</v>
      </c>
      <c r="Z38" s="28">
        <v>8</v>
      </c>
      <c r="AA38" s="28" t="s">
        <v>181</v>
      </c>
      <c r="AB38" s="28"/>
      <c r="AC38" s="28"/>
      <c r="AD38" s="28"/>
      <c r="AE38" s="28"/>
      <c r="AF38" s="28"/>
      <c r="AG38" s="28"/>
      <c r="AH38" s="28"/>
      <c r="AI38" s="28" t="s">
        <v>132</v>
      </c>
      <c r="AJ38" s="28">
        <v>2</v>
      </c>
      <c r="AK38" s="28" t="s">
        <v>183</v>
      </c>
    </row>
    <row r="39" spans="1:37" s="4" customFormat="1">
      <c r="A39" s="23" t="s">
        <v>92</v>
      </c>
      <c r="B39" s="23" t="s">
        <v>21</v>
      </c>
      <c r="C39" s="23" t="s">
        <v>75</v>
      </c>
      <c r="D39" s="28">
        <v>1611</v>
      </c>
      <c r="E39" s="28">
        <v>24</v>
      </c>
      <c r="F39" s="28" t="s">
        <v>52</v>
      </c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>
        <v>2014</v>
      </c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</row>
    <row r="40" spans="1:37" s="40" customFormat="1">
      <c r="A40" s="38" t="s">
        <v>92</v>
      </c>
      <c r="B40" s="38" t="s">
        <v>64</v>
      </c>
      <c r="C40" s="38" t="s">
        <v>19</v>
      </c>
      <c r="D40" s="39"/>
      <c r="E40" s="39"/>
      <c r="F40" s="39" t="s">
        <v>52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>
        <v>2</v>
      </c>
      <c r="Y40" s="39"/>
      <c r="Z40" s="39"/>
      <c r="AA40" s="39"/>
      <c r="AB40" s="39">
        <v>4</v>
      </c>
      <c r="AC40" s="39" t="s">
        <v>52</v>
      </c>
      <c r="AD40" s="39" t="s">
        <v>188</v>
      </c>
      <c r="AE40" s="39" t="s">
        <v>184</v>
      </c>
      <c r="AF40" s="39" t="s">
        <v>182</v>
      </c>
      <c r="AG40" s="39" t="s">
        <v>189</v>
      </c>
      <c r="AH40" s="39" t="s">
        <v>185</v>
      </c>
      <c r="AI40" s="39"/>
      <c r="AJ40" s="39"/>
      <c r="AK40" s="39"/>
    </row>
    <row r="41" spans="1:37" s="40" customFormat="1">
      <c r="A41" s="38" t="s">
        <v>10</v>
      </c>
      <c r="B41" s="38" t="s">
        <v>59</v>
      </c>
      <c r="C41" s="38" t="s">
        <v>17</v>
      </c>
      <c r="D41" s="39">
        <v>256</v>
      </c>
      <c r="E41" s="39"/>
      <c r="F41" s="39" t="s">
        <v>40</v>
      </c>
      <c r="G41" s="39">
        <v>2</v>
      </c>
      <c r="H41" s="39"/>
      <c r="I41" s="39">
        <v>1</v>
      </c>
      <c r="J41" s="39">
        <v>1</v>
      </c>
      <c r="K41" s="39">
        <v>1</v>
      </c>
      <c r="L41" s="39">
        <v>1</v>
      </c>
      <c r="M41" s="39">
        <v>1</v>
      </c>
      <c r="N41" s="39">
        <v>1</v>
      </c>
      <c r="O41" s="39">
        <v>0</v>
      </c>
      <c r="P41" s="39">
        <v>0</v>
      </c>
      <c r="Q41" s="39">
        <v>0</v>
      </c>
      <c r="R41" s="39">
        <v>1</v>
      </c>
      <c r="S41" s="39"/>
      <c r="T41" s="39">
        <v>2007</v>
      </c>
      <c r="U41" s="39"/>
      <c r="V41" s="39"/>
      <c r="W41" s="39"/>
      <c r="X41" s="39">
        <v>6</v>
      </c>
      <c r="Y41" s="39"/>
      <c r="Z41" s="39">
        <v>4</v>
      </c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</row>
    <row r="42" spans="1:37" s="40" customFormat="1">
      <c r="A42" s="38" t="s">
        <v>10</v>
      </c>
      <c r="B42" s="38" t="s">
        <v>60</v>
      </c>
      <c r="C42" s="38" t="s">
        <v>17</v>
      </c>
      <c r="D42" s="39">
        <v>664</v>
      </c>
      <c r="E42" s="39"/>
      <c r="F42" s="39" t="s">
        <v>40</v>
      </c>
      <c r="G42" s="39">
        <v>6</v>
      </c>
      <c r="H42" s="39"/>
      <c r="I42" s="39">
        <v>1</v>
      </c>
      <c r="J42" s="39">
        <v>1</v>
      </c>
      <c r="K42" s="39">
        <v>1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4</v>
      </c>
      <c r="S42" s="39"/>
      <c r="T42" s="39">
        <v>2009</v>
      </c>
      <c r="U42" s="39"/>
      <c r="V42" s="39"/>
      <c r="W42" s="39"/>
      <c r="X42" s="39">
        <v>10</v>
      </c>
      <c r="Y42" s="39"/>
      <c r="Z42" s="39">
        <v>11</v>
      </c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</row>
    <row r="43" spans="1:37" s="40" customFormat="1">
      <c r="A43" s="38" t="s">
        <v>10</v>
      </c>
      <c r="B43" s="38" t="s">
        <v>61</v>
      </c>
      <c r="C43" s="38" t="s">
        <v>17</v>
      </c>
      <c r="D43" s="39">
        <v>296</v>
      </c>
      <c r="E43" s="39"/>
      <c r="F43" s="39" t="s">
        <v>40</v>
      </c>
      <c r="G43" s="39">
        <v>2</v>
      </c>
      <c r="H43" s="39"/>
      <c r="I43" s="39">
        <v>1</v>
      </c>
      <c r="J43" s="39">
        <v>1</v>
      </c>
      <c r="K43" s="39">
        <v>1</v>
      </c>
      <c r="L43" s="39">
        <v>0</v>
      </c>
      <c r="M43" s="39">
        <v>0</v>
      </c>
      <c r="N43" s="39">
        <v>0</v>
      </c>
      <c r="O43" s="39">
        <v>1</v>
      </c>
      <c r="P43" s="39">
        <v>1</v>
      </c>
      <c r="Q43" s="39">
        <v>0</v>
      </c>
      <c r="R43" s="39">
        <v>1</v>
      </c>
      <c r="S43" s="39"/>
      <c r="T43" s="39">
        <v>2005</v>
      </c>
      <c r="U43" s="39"/>
      <c r="V43" s="39"/>
      <c r="W43" s="39"/>
      <c r="X43" s="39">
        <v>6</v>
      </c>
      <c r="Y43" s="39"/>
      <c r="Z43" s="39">
        <v>5</v>
      </c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37" s="40" customFormat="1">
      <c r="A44" s="38" t="s">
        <v>10</v>
      </c>
      <c r="B44" s="38" t="s">
        <v>62</v>
      </c>
      <c r="C44" s="38" t="s">
        <v>18</v>
      </c>
      <c r="D44" s="39">
        <v>240</v>
      </c>
      <c r="E44" s="39"/>
      <c r="F44" s="39" t="s">
        <v>40</v>
      </c>
      <c r="G44" s="39">
        <v>1</v>
      </c>
      <c r="H44" s="39"/>
      <c r="I44" s="39">
        <v>1</v>
      </c>
      <c r="J44" s="39">
        <v>1</v>
      </c>
      <c r="K44" s="39">
        <v>0</v>
      </c>
      <c r="L44" s="39">
        <v>1</v>
      </c>
      <c r="M44" s="39">
        <v>1</v>
      </c>
      <c r="N44" s="39">
        <v>0</v>
      </c>
      <c r="O44" s="39">
        <v>0</v>
      </c>
      <c r="P44" s="39">
        <v>0</v>
      </c>
      <c r="Q44" s="39">
        <v>0</v>
      </c>
      <c r="R44" s="39">
        <v>1</v>
      </c>
      <c r="S44" s="39"/>
      <c r="T44" s="39"/>
      <c r="U44" s="39"/>
      <c r="V44" s="39"/>
      <c r="W44" s="39"/>
      <c r="X44" s="39">
        <v>3</v>
      </c>
      <c r="Y44" s="39"/>
      <c r="Z44" s="39">
        <v>4</v>
      </c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</row>
    <row r="45" spans="1:37" s="40" customFormat="1">
      <c r="A45" s="38" t="s">
        <v>10</v>
      </c>
      <c r="B45" s="38" t="s">
        <v>63</v>
      </c>
      <c r="C45" s="38" t="s">
        <v>18</v>
      </c>
      <c r="D45" s="39">
        <v>600</v>
      </c>
      <c r="E45" s="39"/>
      <c r="F45" s="39" t="s">
        <v>40</v>
      </c>
      <c r="G45" s="39">
        <v>2</v>
      </c>
      <c r="H45" s="39"/>
      <c r="I45" s="39">
        <v>1</v>
      </c>
      <c r="J45" s="39">
        <v>1</v>
      </c>
      <c r="K45" s="39">
        <v>1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/>
      <c r="T45" s="39">
        <v>2007</v>
      </c>
      <c r="U45" s="39"/>
      <c r="V45" s="39"/>
      <c r="W45" s="39"/>
      <c r="X45" s="39">
        <v>6</v>
      </c>
      <c r="Y45" s="39"/>
      <c r="Z45" s="39">
        <v>10</v>
      </c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</row>
    <row r="46" spans="1:37" s="40" customFormat="1">
      <c r="A46" s="38" t="s">
        <v>10</v>
      </c>
      <c r="B46" s="38" t="s">
        <v>24</v>
      </c>
      <c r="C46" s="38" t="s">
        <v>75</v>
      </c>
      <c r="D46" s="39">
        <v>1167</v>
      </c>
      <c r="E46" s="39">
        <v>18</v>
      </c>
      <c r="F46" s="39" t="s">
        <v>58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>
        <v>1993</v>
      </c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</row>
    <row r="47" spans="1:37" s="40" customFormat="1">
      <c r="A47" s="38" t="s">
        <v>10</v>
      </c>
      <c r="B47" s="38" t="s">
        <v>67</v>
      </c>
      <c r="C47" s="38" t="s">
        <v>19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>
        <v>2012</v>
      </c>
      <c r="U47" s="39"/>
      <c r="V47" s="39"/>
      <c r="W47" s="39"/>
      <c r="X47" s="39">
        <v>1</v>
      </c>
      <c r="Y47" s="39"/>
      <c r="Z47" s="39">
        <v>1</v>
      </c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</row>
    <row r="48" spans="1:37" s="40" customFormat="1">
      <c r="A48" s="38" t="s">
        <v>211</v>
      </c>
      <c r="B48" s="38" t="s">
        <v>213</v>
      </c>
      <c r="C48" s="38" t="s">
        <v>17</v>
      </c>
      <c r="D48" s="39">
        <v>80</v>
      </c>
      <c r="E48" s="39"/>
      <c r="F48" s="39" t="s">
        <v>40</v>
      </c>
      <c r="G48" s="39">
        <v>1</v>
      </c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>
        <v>5</v>
      </c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</row>
    <row r="49" spans="1:37" s="40" customFormat="1">
      <c r="A49" s="38" t="s">
        <v>211</v>
      </c>
      <c r="B49" s="38" t="s">
        <v>214</v>
      </c>
      <c r="C49" s="38" t="s">
        <v>17</v>
      </c>
      <c r="D49" s="39">
        <v>302</v>
      </c>
      <c r="E49" s="39"/>
      <c r="F49" s="39" t="s">
        <v>40</v>
      </c>
      <c r="G49" s="39">
        <v>3</v>
      </c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>
        <v>8</v>
      </c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</row>
    <row r="50" spans="1:37" s="4" customFormat="1">
      <c r="A50" s="23" t="s">
        <v>211</v>
      </c>
      <c r="B50" s="23" t="s">
        <v>215</v>
      </c>
      <c r="C50" s="23" t="s">
        <v>17</v>
      </c>
      <c r="D50" s="28">
        <v>342</v>
      </c>
      <c r="E50" s="28"/>
      <c r="F50" s="28" t="s">
        <v>40</v>
      </c>
      <c r="G50" s="28">
        <v>3</v>
      </c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>
        <v>7</v>
      </c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</row>
    <row r="51" spans="1:37" s="4" customFormat="1">
      <c r="A51" s="23" t="s">
        <v>211</v>
      </c>
      <c r="B51" s="23" t="s">
        <v>216</v>
      </c>
      <c r="C51" s="23" t="s">
        <v>17</v>
      </c>
      <c r="D51" s="28">
        <v>275</v>
      </c>
      <c r="E51" s="28"/>
      <c r="F51" s="28" t="s">
        <v>40</v>
      </c>
      <c r="G51" s="28">
        <v>2</v>
      </c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>
        <v>6</v>
      </c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</row>
    <row r="52" spans="1:37" s="4" customFormat="1">
      <c r="A52" s="23" t="s">
        <v>11</v>
      </c>
      <c r="B52" s="23" t="s">
        <v>46</v>
      </c>
      <c r="C52" s="23" t="s">
        <v>17</v>
      </c>
      <c r="D52" s="28">
        <v>530</v>
      </c>
      <c r="E52" s="28"/>
      <c r="F52" s="28" t="s">
        <v>41</v>
      </c>
      <c r="G52" s="28">
        <v>2</v>
      </c>
      <c r="H52" s="28">
        <v>2</v>
      </c>
      <c r="I52" s="28">
        <v>1</v>
      </c>
      <c r="J52" s="28">
        <v>1</v>
      </c>
      <c r="K52" s="28">
        <v>2</v>
      </c>
      <c r="L52" s="28">
        <v>1</v>
      </c>
      <c r="M52" s="28">
        <v>1</v>
      </c>
      <c r="N52" s="28">
        <v>2</v>
      </c>
      <c r="O52" s="28">
        <v>0</v>
      </c>
      <c r="P52" s="28">
        <v>0</v>
      </c>
      <c r="Q52" s="28">
        <v>0</v>
      </c>
      <c r="R52" s="28">
        <v>2</v>
      </c>
      <c r="S52" s="28">
        <v>0</v>
      </c>
      <c r="T52" s="28">
        <v>2011</v>
      </c>
      <c r="U52" s="28" t="s">
        <v>221</v>
      </c>
      <c r="V52" s="28" t="s">
        <v>222</v>
      </c>
      <c r="W52" s="28">
        <v>2011</v>
      </c>
      <c r="X52" s="28">
        <v>13</v>
      </c>
      <c r="Y52" s="28" t="s">
        <v>221</v>
      </c>
      <c r="Z52" s="28">
        <v>12</v>
      </c>
      <c r="AA52" s="28" t="s">
        <v>223</v>
      </c>
      <c r="AB52" s="28"/>
      <c r="AC52" s="28"/>
      <c r="AD52" s="28"/>
      <c r="AE52" s="28" t="s">
        <v>224</v>
      </c>
      <c r="AF52" s="28"/>
      <c r="AG52" s="28"/>
      <c r="AH52" s="28"/>
      <c r="AI52" s="28" t="s">
        <v>130</v>
      </c>
      <c r="AJ52" s="28" t="s">
        <v>133</v>
      </c>
      <c r="AK52" s="28" t="s">
        <v>225</v>
      </c>
    </row>
    <row r="53" spans="1:37" s="4" customFormat="1">
      <c r="A53" s="23" t="s">
        <v>11</v>
      </c>
      <c r="B53" s="23" t="s">
        <v>47</v>
      </c>
      <c r="C53" s="23" t="s">
        <v>17</v>
      </c>
      <c r="D53" s="28">
        <v>590</v>
      </c>
      <c r="E53" s="28"/>
      <c r="F53" s="28" t="s">
        <v>41</v>
      </c>
      <c r="G53" s="28">
        <v>2</v>
      </c>
      <c r="H53" s="28">
        <v>2</v>
      </c>
      <c r="I53" s="28">
        <v>2</v>
      </c>
      <c r="J53" s="28">
        <v>2</v>
      </c>
      <c r="K53" s="28">
        <v>0</v>
      </c>
      <c r="L53" s="28">
        <v>2</v>
      </c>
      <c r="M53" s="28">
        <v>2</v>
      </c>
      <c r="N53" s="28">
        <v>0</v>
      </c>
      <c r="O53" s="28">
        <v>0</v>
      </c>
      <c r="P53" s="28">
        <v>0</v>
      </c>
      <c r="Q53" s="28">
        <v>0</v>
      </c>
      <c r="R53" s="28">
        <v>1</v>
      </c>
      <c r="S53" s="28">
        <v>0</v>
      </c>
      <c r="T53" s="28">
        <v>2011</v>
      </c>
      <c r="U53" s="28" t="s">
        <v>221</v>
      </c>
      <c r="V53" s="28" t="s">
        <v>222</v>
      </c>
      <c r="W53" s="28">
        <v>2011</v>
      </c>
      <c r="X53" s="28">
        <v>9</v>
      </c>
      <c r="Y53" s="28" t="s">
        <v>221</v>
      </c>
      <c r="Z53" s="28">
        <v>7</v>
      </c>
      <c r="AA53" s="28" t="s">
        <v>226</v>
      </c>
      <c r="AB53" s="28"/>
      <c r="AC53" s="28"/>
      <c r="AD53" s="28"/>
      <c r="AE53" s="28" t="s">
        <v>224</v>
      </c>
      <c r="AF53" s="28"/>
      <c r="AG53" s="28"/>
      <c r="AH53" s="28"/>
      <c r="AI53" s="28" t="s">
        <v>130</v>
      </c>
      <c r="AJ53" s="28" t="s">
        <v>133</v>
      </c>
      <c r="AK53" s="28" t="s">
        <v>225</v>
      </c>
    </row>
    <row r="54" spans="1:37" s="4" customFormat="1">
      <c r="A54" s="23" t="s">
        <v>11</v>
      </c>
      <c r="B54" s="23" t="s">
        <v>48</v>
      </c>
      <c r="C54" s="23" t="s">
        <v>17</v>
      </c>
      <c r="D54" s="28">
        <v>770</v>
      </c>
      <c r="E54" s="28"/>
      <c r="F54" s="28" t="s">
        <v>41</v>
      </c>
      <c r="G54" s="28">
        <v>7</v>
      </c>
      <c r="H54" s="28">
        <v>2</v>
      </c>
      <c r="I54" s="28">
        <v>3</v>
      </c>
      <c r="J54" s="28">
        <v>3</v>
      </c>
      <c r="K54" s="28">
        <v>0</v>
      </c>
      <c r="L54" s="28">
        <v>3</v>
      </c>
      <c r="M54" s="28">
        <v>3</v>
      </c>
      <c r="N54" s="28">
        <v>0</v>
      </c>
      <c r="O54" s="28">
        <v>0</v>
      </c>
      <c r="P54" s="28">
        <v>0</v>
      </c>
      <c r="Q54" s="28">
        <v>0</v>
      </c>
      <c r="R54" s="28">
        <v>8</v>
      </c>
      <c r="S54" s="28">
        <v>0</v>
      </c>
      <c r="T54" s="28">
        <v>2005</v>
      </c>
      <c r="U54" s="28" t="s">
        <v>221</v>
      </c>
      <c r="V54" s="28" t="s">
        <v>227</v>
      </c>
      <c r="W54" s="28">
        <v>2005</v>
      </c>
      <c r="X54" s="28">
        <v>23</v>
      </c>
      <c r="Y54" s="28" t="s">
        <v>221</v>
      </c>
      <c r="Z54" s="28">
        <v>32</v>
      </c>
      <c r="AA54" s="28" t="s">
        <v>226</v>
      </c>
      <c r="AB54" s="28"/>
      <c r="AC54" s="28"/>
      <c r="AD54" s="28"/>
      <c r="AE54" s="28" t="s">
        <v>224</v>
      </c>
      <c r="AF54" s="28"/>
      <c r="AG54" s="28"/>
      <c r="AH54" s="28"/>
      <c r="AI54" s="28" t="s">
        <v>130</v>
      </c>
      <c r="AJ54" s="28" t="s">
        <v>133</v>
      </c>
      <c r="AK54" s="28" t="s">
        <v>225</v>
      </c>
    </row>
    <row r="55" spans="1:37" s="4" customFormat="1">
      <c r="A55" s="23" t="s">
        <v>11</v>
      </c>
      <c r="B55" s="23" t="s">
        <v>21</v>
      </c>
      <c r="C55" s="23" t="s">
        <v>75</v>
      </c>
      <c r="D55" s="28">
        <v>4400</v>
      </c>
      <c r="E55" s="28">
        <v>74</v>
      </c>
      <c r="F55" s="28" t="s">
        <v>81</v>
      </c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 t="s">
        <v>80</v>
      </c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</row>
    <row r="56" spans="1:37" s="4" customFormat="1">
      <c r="A56" s="23" t="s">
        <v>11</v>
      </c>
      <c r="B56" s="23" t="s">
        <v>79</v>
      </c>
      <c r="C56" s="23" t="s">
        <v>18</v>
      </c>
      <c r="D56" s="28">
        <v>102</v>
      </c>
      <c r="E56" s="28"/>
      <c r="F56" s="28" t="s">
        <v>41</v>
      </c>
      <c r="G56" s="28">
        <v>0</v>
      </c>
      <c r="H56" s="28">
        <v>0</v>
      </c>
      <c r="I56" s="28">
        <v>1</v>
      </c>
      <c r="J56" s="28">
        <v>1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2012</v>
      </c>
      <c r="U56" s="28" t="s">
        <v>221</v>
      </c>
      <c r="V56" s="28" t="s">
        <v>222</v>
      </c>
      <c r="W56" s="28">
        <v>2011</v>
      </c>
      <c r="X56" s="28">
        <v>2</v>
      </c>
      <c r="Y56" s="28" t="s">
        <v>221</v>
      </c>
      <c r="Z56" s="28">
        <v>1</v>
      </c>
      <c r="AA56" s="28" t="s">
        <v>226</v>
      </c>
      <c r="AB56" s="28"/>
      <c r="AC56" s="28"/>
      <c r="AD56" s="28"/>
      <c r="AE56" s="28" t="s">
        <v>224</v>
      </c>
      <c r="AF56" s="28"/>
      <c r="AG56" s="28"/>
      <c r="AH56" s="28"/>
      <c r="AI56" s="28" t="s">
        <v>130</v>
      </c>
      <c r="AJ56" s="28" t="s">
        <v>133</v>
      </c>
      <c r="AK56" s="28" t="s">
        <v>225</v>
      </c>
    </row>
    <row r="57" spans="1:37" s="4" customFormat="1">
      <c r="A57" s="23" t="s">
        <v>12</v>
      </c>
      <c r="B57" s="23" t="s">
        <v>21</v>
      </c>
      <c r="C57" s="23" t="s">
        <v>75</v>
      </c>
      <c r="D57" s="28">
        <v>800</v>
      </c>
      <c r="E57" s="28">
        <v>21</v>
      </c>
      <c r="F57" s="28" t="s">
        <v>52</v>
      </c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</row>
    <row r="58" spans="1:37" s="4" customFormat="1">
      <c r="A58" s="23" t="s">
        <v>13</v>
      </c>
      <c r="B58" s="23" t="s">
        <v>33</v>
      </c>
      <c r="C58" s="23" t="s">
        <v>17</v>
      </c>
      <c r="D58" s="28">
        <v>406</v>
      </c>
      <c r="E58" s="28"/>
      <c r="F58" s="28" t="s">
        <v>40</v>
      </c>
      <c r="G58" s="28">
        <v>2</v>
      </c>
      <c r="H58" s="28">
        <v>0</v>
      </c>
      <c r="I58" s="28">
        <v>0</v>
      </c>
      <c r="J58" s="28">
        <v>0</v>
      </c>
      <c r="K58" s="28">
        <v>0</v>
      </c>
      <c r="L58" s="28">
        <v>2</v>
      </c>
      <c r="M58" s="28">
        <v>1</v>
      </c>
      <c r="N58" s="28">
        <v>0</v>
      </c>
      <c r="O58" s="28">
        <v>0</v>
      </c>
      <c r="P58" s="28">
        <v>0</v>
      </c>
      <c r="Q58" s="28">
        <v>0</v>
      </c>
      <c r="R58" s="28">
        <v>2</v>
      </c>
      <c r="S58" s="28" t="s">
        <v>209</v>
      </c>
      <c r="T58" s="28"/>
      <c r="U58" s="28" t="s">
        <v>238</v>
      </c>
      <c r="V58" s="28" t="s">
        <v>190</v>
      </c>
      <c r="W58" s="28" t="s">
        <v>82</v>
      </c>
      <c r="X58" s="28">
        <v>5</v>
      </c>
      <c r="Y58" s="28" t="s">
        <v>237</v>
      </c>
      <c r="Z58" s="28">
        <v>16</v>
      </c>
      <c r="AA58" s="28" t="s">
        <v>240</v>
      </c>
      <c r="AB58" s="28"/>
      <c r="AC58" s="28"/>
      <c r="AD58" s="28"/>
      <c r="AE58" s="28"/>
      <c r="AF58" s="28"/>
      <c r="AG58" s="28"/>
      <c r="AH58" s="28"/>
      <c r="AI58" s="28"/>
      <c r="AJ58" s="28"/>
      <c r="AK58" s="28"/>
    </row>
    <row r="59" spans="1:37" s="4" customFormat="1">
      <c r="A59" s="23" t="s">
        <v>13</v>
      </c>
      <c r="B59" s="23" t="s">
        <v>34</v>
      </c>
      <c r="C59" s="23" t="s">
        <v>17</v>
      </c>
      <c r="D59" s="28">
        <v>347</v>
      </c>
      <c r="E59" s="28"/>
      <c r="F59" s="28" t="s">
        <v>42</v>
      </c>
      <c r="G59" s="28">
        <v>2</v>
      </c>
      <c r="H59" s="28">
        <v>0</v>
      </c>
      <c r="I59" s="28">
        <v>0</v>
      </c>
      <c r="J59" s="28">
        <v>0</v>
      </c>
      <c r="K59" s="28">
        <v>0</v>
      </c>
      <c r="L59" s="28">
        <v>2</v>
      </c>
      <c r="M59" s="28">
        <v>2</v>
      </c>
      <c r="N59" s="28">
        <v>0</v>
      </c>
      <c r="O59" s="28"/>
      <c r="P59" s="28"/>
      <c r="Q59" s="28"/>
      <c r="R59" s="28">
        <v>3</v>
      </c>
      <c r="S59" s="28" t="s">
        <v>45</v>
      </c>
      <c r="T59" s="28">
        <v>2014</v>
      </c>
      <c r="U59" s="28" t="s">
        <v>238</v>
      </c>
      <c r="V59" s="28" t="s">
        <v>190</v>
      </c>
      <c r="W59" s="28" t="s">
        <v>82</v>
      </c>
      <c r="X59" s="28">
        <v>6</v>
      </c>
      <c r="Y59" s="28" t="s">
        <v>237</v>
      </c>
      <c r="Z59" s="28">
        <v>7</v>
      </c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</row>
    <row r="60" spans="1:37" s="4" customFormat="1">
      <c r="A60" s="23" t="s">
        <v>13</v>
      </c>
      <c r="B60" s="23" t="s">
        <v>35</v>
      </c>
      <c r="C60" s="23" t="s">
        <v>17</v>
      </c>
      <c r="D60" s="28">
        <v>177</v>
      </c>
      <c r="E60" s="28"/>
      <c r="F60" s="28" t="s">
        <v>41</v>
      </c>
      <c r="G60" s="28">
        <v>2</v>
      </c>
      <c r="H60" s="28">
        <v>0</v>
      </c>
      <c r="I60" s="28">
        <v>1</v>
      </c>
      <c r="J60" s="28">
        <v>1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1</v>
      </c>
      <c r="Q60" s="28">
        <v>0</v>
      </c>
      <c r="R60" s="28">
        <v>2</v>
      </c>
      <c r="S60" s="28" t="s">
        <v>45</v>
      </c>
      <c r="T60" s="28" t="s">
        <v>82</v>
      </c>
      <c r="U60" s="28" t="s">
        <v>238</v>
      </c>
      <c r="V60" s="28" t="s">
        <v>190</v>
      </c>
      <c r="W60" s="28" t="s">
        <v>82</v>
      </c>
      <c r="X60" s="28">
        <v>4</v>
      </c>
      <c r="Y60" s="28" t="s">
        <v>237</v>
      </c>
      <c r="Z60" s="28">
        <v>8</v>
      </c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</row>
    <row r="61" spans="1:37" s="4" customFormat="1">
      <c r="A61" s="23" t="s">
        <v>211</v>
      </c>
      <c r="B61" s="23" t="s">
        <v>212</v>
      </c>
      <c r="C61" s="23" t="s">
        <v>17</v>
      </c>
      <c r="D61" s="28">
        <v>84</v>
      </c>
      <c r="E61" s="28"/>
      <c r="F61" s="28" t="s">
        <v>40</v>
      </c>
      <c r="G61" s="28">
        <v>1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1</v>
      </c>
      <c r="O61" s="28">
        <v>0</v>
      </c>
      <c r="P61" s="28">
        <v>0</v>
      </c>
      <c r="Q61" s="28">
        <v>0</v>
      </c>
      <c r="R61" s="28">
        <v>1</v>
      </c>
      <c r="S61" s="28" t="s">
        <v>45</v>
      </c>
      <c r="T61" s="28" t="s">
        <v>82</v>
      </c>
      <c r="U61" s="28" t="s">
        <v>238</v>
      </c>
      <c r="V61" s="28" t="s">
        <v>190</v>
      </c>
      <c r="W61" s="28" t="s">
        <v>82</v>
      </c>
      <c r="X61" s="28">
        <v>3</v>
      </c>
      <c r="Y61" s="28" t="s">
        <v>237</v>
      </c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</row>
    <row r="62" spans="1:37" s="4" customFormat="1">
      <c r="A62" s="23" t="s">
        <v>205</v>
      </c>
      <c r="B62" s="23" t="s">
        <v>43</v>
      </c>
      <c r="C62" s="23" t="s">
        <v>17</v>
      </c>
      <c r="D62" s="28">
        <v>73</v>
      </c>
      <c r="E62" s="28"/>
      <c r="F62" s="28" t="s">
        <v>40</v>
      </c>
      <c r="G62" s="28">
        <v>1</v>
      </c>
      <c r="H62" s="28">
        <v>1</v>
      </c>
      <c r="I62" s="28">
        <v>1</v>
      </c>
      <c r="J62" s="28">
        <v>1</v>
      </c>
      <c r="K62" s="28">
        <v>0</v>
      </c>
      <c r="L62" s="28">
        <v>1</v>
      </c>
      <c r="M62" s="28">
        <v>1</v>
      </c>
      <c r="N62" s="28">
        <v>0</v>
      </c>
      <c r="O62" s="28">
        <v>0</v>
      </c>
      <c r="P62" s="28">
        <v>0</v>
      </c>
      <c r="Q62" s="28">
        <v>0</v>
      </c>
      <c r="R62" s="28">
        <v>1</v>
      </c>
      <c r="S62" s="28" t="s">
        <v>45</v>
      </c>
      <c r="T62" s="28" t="s">
        <v>82</v>
      </c>
      <c r="U62" s="28" t="s">
        <v>238</v>
      </c>
      <c r="V62" s="28" t="s">
        <v>190</v>
      </c>
      <c r="W62" s="28" t="s">
        <v>82</v>
      </c>
      <c r="X62" s="28">
        <v>3</v>
      </c>
      <c r="Y62" s="28" t="s">
        <v>40</v>
      </c>
      <c r="Z62" s="28" t="s">
        <v>82</v>
      </c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</row>
    <row r="63" spans="1:37" s="4" customFormat="1">
      <c r="A63" s="23" t="s">
        <v>13</v>
      </c>
      <c r="B63" s="23" t="s">
        <v>44</v>
      </c>
      <c r="C63" s="23" t="s">
        <v>17</v>
      </c>
      <c r="D63" s="28">
        <v>50</v>
      </c>
      <c r="E63" s="28"/>
      <c r="F63" s="28" t="s">
        <v>45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1</v>
      </c>
      <c r="O63" s="28">
        <v>0</v>
      </c>
      <c r="P63" s="28">
        <v>0</v>
      </c>
      <c r="Q63" s="28">
        <v>0</v>
      </c>
      <c r="R63" s="28">
        <v>1</v>
      </c>
      <c r="S63" s="28" t="s">
        <v>45</v>
      </c>
      <c r="T63" s="28" t="s">
        <v>88</v>
      </c>
      <c r="U63" s="28" t="s">
        <v>88</v>
      </c>
      <c r="V63" s="28" t="s">
        <v>88</v>
      </c>
      <c r="W63" s="28" t="s">
        <v>88</v>
      </c>
      <c r="X63" s="28">
        <v>0</v>
      </c>
      <c r="Y63" s="28" t="s">
        <v>239</v>
      </c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</row>
    <row r="64" spans="1:37" s="4" customFormat="1">
      <c r="A64" s="23" t="s">
        <v>13</v>
      </c>
      <c r="B64" s="23" t="s">
        <v>36</v>
      </c>
      <c r="C64" s="23" t="s">
        <v>18</v>
      </c>
      <c r="D64" s="28">
        <v>97</v>
      </c>
      <c r="E64" s="28"/>
      <c r="F64" s="28" t="s">
        <v>40</v>
      </c>
      <c r="G64" s="28">
        <v>1</v>
      </c>
      <c r="H64" s="28">
        <v>0</v>
      </c>
      <c r="I64" s="28">
        <v>1</v>
      </c>
      <c r="J64" s="28">
        <v>1</v>
      </c>
      <c r="K64" s="28">
        <v>0</v>
      </c>
      <c r="L64" s="28">
        <v>0</v>
      </c>
      <c r="M64" s="28">
        <v>0</v>
      </c>
      <c r="N64" s="28">
        <v>0</v>
      </c>
      <c r="O64" s="28"/>
      <c r="P64" s="28"/>
      <c r="Q64" s="28"/>
      <c r="R64" s="28"/>
      <c r="S64" s="28" t="s">
        <v>45</v>
      </c>
      <c r="T64" s="28" t="s">
        <v>82</v>
      </c>
      <c r="U64" s="28" t="s">
        <v>40</v>
      </c>
      <c r="V64" s="28"/>
      <c r="W64" s="28"/>
      <c r="X64" s="28">
        <v>3</v>
      </c>
      <c r="Y64" s="28" t="s">
        <v>237</v>
      </c>
      <c r="Z64" s="28">
        <v>3</v>
      </c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</row>
    <row r="65" spans="1:37" s="4" customFormat="1">
      <c r="A65" s="23" t="s">
        <v>14</v>
      </c>
      <c r="B65" s="23" t="s">
        <v>25</v>
      </c>
      <c r="C65" s="23" t="s">
        <v>17</v>
      </c>
      <c r="D65" s="28">
        <v>520</v>
      </c>
      <c r="E65" s="28" t="s">
        <v>88</v>
      </c>
      <c r="F65" s="28" t="s">
        <v>58</v>
      </c>
      <c r="G65" s="28">
        <v>3</v>
      </c>
      <c r="H65" s="28">
        <v>0</v>
      </c>
      <c r="I65" s="28">
        <v>2</v>
      </c>
      <c r="J65" s="28">
        <v>1</v>
      </c>
      <c r="K65" s="28">
        <v>1</v>
      </c>
      <c r="L65" s="28">
        <v>1</v>
      </c>
      <c r="M65" s="28">
        <v>1</v>
      </c>
      <c r="N65" s="28">
        <v>1</v>
      </c>
      <c r="O65" s="28">
        <v>0</v>
      </c>
      <c r="P65" s="28">
        <v>0</v>
      </c>
      <c r="Q65" s="28">
        <v>0</v>
      </c>
      <c r="R65" s="28">
        <v>2</v>
      </c>
      <c r="S65" s="28" t="s">
        <v>45</v>
      </c>
      <c r="T65" s="28">
        <v>2006</v>
      </c>
      <c r="U65" s="28" t="s">
        <v>58</v>
      </c>
      <c r="V65" s="28" t="s">
        <v>190</v>
      </c>
      <c r="W65" s="28">
        <v>2006</v>
      </c>
      <c r="X65" s="28">
        <v>7</v>
      </c>
      <c r="Y65" s="28" t="s">
        <v>191</v>
      </c>
      <c r="Z65" s="28">
        <v>13</v>
      </c>
      <c r="AA65" s="28" t="s">
        <v>181</v>
      </c>
      <c r="AB65" s="28" t="s">
        <v>150</v>
      </c>
      <c r="AC65" s="28" t="s">
        <v>150</v>
      </c>
      <c r="AD65" s="28" t="s">
        <v>150</v>
      </c>
      <c r="AE65" s="28" t="s">
        <v>150</v>
      </c>
      <c r="AF65" s="28" t="s">
        <v>150</v>
      </c>
      <c r="AG65" s="28" t="s">
        <v>150</v>
      </c>
      <c r="AH65" s="28" t="s">
        <v>150</v>
      </c>
      <c r="AI65" s="28" t="s">
        <v>130</v>
      </c>
      <c r="AJ65" s="28">
        <v>4</v>
      </c>
      <c r="AK65" s="28" t="s">
        <v>192</v>
      </c>
    </row>
    <row r="66" spans="1:37" s="4" customFormat="1">
      <c r="A66" s="23" t="s">
        <v>14</v>
      </c>
      <c r="B66" s="23" t="s">
        <v>21</v>
      </c>
      <c r="C66" s="23" t="s">
        <v>75</v>
      </c>
      <c r="D66" s="28">
        <v>923</v>
      </c>
      <c r="E66" s="28">
        <v>20</v>
      </c>
      <c r="F66" s="28" t="s">
        <v>58</v>
      </c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>
        <v>2013</v>
      </c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</row>
    <row r="67" spans="1:37" s="4" customFormat="1">
      <c r="A67" s="23" t="s">
        <v>65</v>
      </c>
      <c r="B67" s="23" t="s">
        <v>66</v>
      </c>
      <c r="C67" s="23" t="s">
        <v>18</v>
      </c>
      <c r="D67" s="28">
        <v>2600</v>
      </c>
      <c r="E67" s="28" t="s">
        <v>133</v>
      </c>
      <c r="F67" s="28" t="s">
        <v>87</v>
      </c>
      <c r="G67" s="28" t="s">
        <v>133</v>
      </c>
      <c r="H67" s="28" t="s">
        <v>133</v>
      </c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>
        <v>2006</v>
      </c>
      <c r="U67" s="28"/>
      <c r="V67" s="28"/>
      <c r="W67" s="28"/>
      <c r="X67" s="28">
        <v>1</v>
      </c>
      <c r="Y67" s="28"/>
      <c r="Z67" s="28">
        <v>9</v>
      </c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</row>
    <row r="68" spans="1:37" s="4" customFormat="1">
      <c r="A68" s="23" t="s">
        <v>15</v>
      </c>
      <c r="B68" s="23" t="s">
        <v>49</v>
      </c>
      <c r="C68" s="23" t="s">
        <v>17</v>
      </c>
      <c r="D68" s="28">
        <v>416</v>
      </c>
      <c r="E68" s="28"/>
      <c r="F68" s="28" t="s">
        <v>40</v>
      </c>
      <c r="G68" s="28">
        <v>2</v>
      </c>
      <c r="H68" s="28">
        <v>1</v>
      </c>
      <c r="I68" s="28">
        <v>2</v>
      </c>
      <c r="J68" s="28">
        <v>2</v>
      </c>
      <c r="K68" s="28">
        <v>0</v>
      </c>
      <c r="L68" s="28">
        <v>0</v>
      </c>
      <c r="M68" s="28">
        <v>0</v>
      </c>
      <c r="N68" s="28">
        <v>0</v>
      </c>
      <c r="O68" s="28">
        <v>1</v>
      </c>
      <c r="P68" s="28">
        <v>1</v>
      </c>
      <c r="Q68" s="28">
        <v>0</v>
      </c>
      <c r="R68" s="28">
        <v>3</v>
      </c>
      <c r="S68" s="28" t="s">
        <v>45</v>
      </c>
      <c r="T68" s="28">
        <v>2002</v>
      </c>
      <c r="U68" s="28" t="s">
        <v>40</v>
      </c>
      <c r="V68" s="28" t="s">
        <v>190</v>
      </c>
      <c r="W68" s="28">
        <v>2002</v>
      </c>
      <c r="X68" s="28">
        <v>7</v>
      </c>
      <c r="Y68" s="28" t="s">
        <v>228</v>
      </c>
      <c r="Z68" s="28">
        <v>17</v>
      </c>
      <c r="AA68" s="28" t="s">
        <v>199</v>
      </c>
      <c r="AB68" s="28"/>
      <c r="AC68" s="28"/>
      <c r="AD68" s="28"/>
      <c r="AE68" s="28"/>
      <c r="AF68" s="28"/>
      <c r="AG68" s="28"/>
      <c r="AH68" s="28"/>
      <c r="AI68" s="28"/>
      <c r="AJ68" s="28"/>
      <c r="AK68" s="28"/>
    </row>
    <row r="69" spans="1:37" s="4" customFormat="1">
      <c r="A69" s="23" t="s">
        <v>15</v>
      </c>
      <c r="B69" s="23" t="s">
        <v>50</v>
      </c>
      <c r="C69" s="23" t="s">
        <v>17</v>
      </c>
      <c r="D69" s="28">
        <v>220</v>
      </c>
      <c r="E69" s="28"/>
      <c r="F69" s="28" t="s">
        <v>232</v>
      </c>
      <c r="G69" s="28">
        <v>1</v>
      </c>
      <c r="H69" s="28">
        <v>1</v>
      </c>
      <c r="I69" s="28">
        <v>1</v>
      </c>
      <c r="J69" s="28">
        <v>1</v>
      </c>
      <c r="K69" s="28">
        <v>1</v>
      </c>
      <c r="L69" s="28">
        <v>0</v>
      </c>
      <c r="M69" s="28">
        <v>0</v>
      </c>
      <c r="N69" s="28">
        <v>0</v>
      </c>
      <c r="O69" s="28">
        <v>1</v>
      </c>
      <c r="P69" s="28">
        <v>1</v>
      </c>
      <c r="Q69" s="28">
        <v>0</v>
      </c>
      <c r="R69" s="28">
        <v>3</v>
      </c>
      <c r="S69" s="28" t="s">
        <v>45</v>
      </c>
      <c r="T69" s="28">
        <v>2009</v>
      </c>
      <c r="U69" s="28" t="s">
        <v>40</v>
      </c>
      <c r="V69" s="28" t="s">
        <v>190</v>
      </c>
      <c r="W69" s="28">
        <v>2009</v>
      </c>
      <c r="X69" s="28">
        <v>7</v>
      </c>
      <c r="Y69" s="28" t="s">
        <v>228</v>
      </c>
      <c r="Z69" s="28">
        <v>10</v>
      </c>
      <c r="AA69" s="28" t="s">
        <v>199</v>
      </c>
      <c r="AB69" s="28"/>
      <c r="AC69" s="28"/>
      <c r="AD69" s="28"/>
      <c r="AE69" s="28"/>
      <c r="AF69" s="28"/>
      <c r="AG69" s="28"/>
      <c r="AH69" s="28"/>
      <c r="AI69" s="28"/>
      <c r="AJ69" s="28"/>
      <c r="AK69" s="28"/>
    </row>
    <row r="70" spans="1:37" s="4" customFormat="1">
      <c r="A70" s="23" t="s">
        <v>15</v>
      </c>
      <c r="B70" s="23" t="s">
        <v>151</v>
      </c>
      <c r="C70" s="23" t="s">
        <v>17</v>
      </c>
      <c r="D70" s="28">
        <v>141</v>
      </c>
      <c r="E70" s="28"/>
      <c r="F70" s="28" t="s">
        <v>40</v>
      </c>
      <c r="G70" s="28">
        <v>1</v>
      </c>
      <c r="H70" s="28">
        <v>1</v>
      </c>
      <c r="I70" s="28">
        <v>1</v>
      </c>
      <c r="J70" s="28">
        <v>1</v>
      </c>
      <c r="K70" s="28">
        <v>0</v>
      </c>
      <c r="L70" s="28">
        <v>0</v>
      </c>
      <c r="M70" s="28">
        <v>0</v>
      </c>
      <c r="N70" s="28">
        <v>0</v>
      </c>
      <c r="O70" s="28">
        <v>1</v>
      </c>
      <c r="P70" s="28">
        <v>1</v>
      </c>
      <c r="Q70" s="28">
        <v>1</v>
      </c>
      <c r="R70" s="28">
        <v>2</v>
      </c>
      <c r="S70" s="28" t="s">
        <v>210</v>
      </c>
      <c r="T70" s="28">
        <v>2014</v>
      </c>
      <c r="U70" s="28" t="s">
        <v>40</v>
      </c>
      <c r="V70" s="28"/>
      <c r="W70" s="28">
        <v>2014</v>
      </c>
      <c r="X70" s="28">
        <v>8</v>
      </c>
      <c r="Y70" s="28" t="s">
        <v>228</v>
      </c>
      <c r="Z70" s="28">
        <v>7</v>
      </c>
      <c r="AA70" s="28" t="s">
        <v>199</v>
      </c>
      <c r="AB70" s="28"/>
      <c r="AC70" s="28"/>
      <c r="AD70" s="28"/>
      <c r="AE70" s="28"/>
      <c r="AF70" s="28"/>
      <c r="AG70" s="28"/>
      <c r="AH70" s="28"/>
      <c r="AI70" s="28"/>
      <c r="AJ70" s="28"/>
      <c r="AK70" s="28"/>
    </row>
    <row r="71" spans="1:37" s="4" customFormat="1">
      <c r="A71" s="23" t="s">
        <v>15</v>
      </c>
      <c r="B71" s="23" t="s">
        <v>51</v>
      </c>
      <c r="C71" s="23" t="s">
        <v>17</v>
      </c>
      <c r="D71" s="28">
        <v>200</v>
      </c>
      <c r="E71" s="28"/>
      <c r="F71" s="28" t="s">
        <v>40</v>
      </c>
      <c r="G71" s="28">
        <v>1</v>
      </c>
      <c r="H71" s="28">
        <v>1</v>
      </c>
      <c r="I71" s="28">
        <v>0</v>
      </c>
      <c r="J71" s="28">
        <v>0</v>
      </c>
      <c r="K71" s="28">
        <v>0</v>
      </c>
      <c r="L71" s="28">
        <v>1</v>
      </c>
      <c r="M71" s="28">
        <v>1</v>
      </c>
      <c r="N71" s="28">
        <v>0</v>
      </c>
      <c r="O71" s="28">
        <v>0</v>
      </c>
      <c r="P71" s="28">
        <v>0</v>
      </c>
      <c r="Q71" s="28">
        <v>0</v>
      </c>
      <c r="R71" s="28">
        <v>5</v>
      </c>
      <c r="S71" s="28" t="s">
        <v>45</v>
      </c>
      <c r="T71" s="28">
        <v>2013</v>
      </c>
      <c r="U71" s="28" t="s">
        <v>40</v>
      </c>
      <c r="V71" s="28"/>
      <c r="W71" s="28">
        <v>2013</v>
      </c>
      <c r="X71" s="28">
        <v>6</v>
      </c>
      <c r="Y71" s="28" t="s">
        <v>229</v>
      </c>
      <c r="Z71" s="28">
        <v>6</v>
      </c>
      <c r="AA71" s="28" t="s">
        <v>194</v>
      </c>
      <c r="AB71" s="28"/>
      <c r="AC71" s="28"/>
      <c r="AD71" s="28"/>
      <c r="AE71" s="28"/>
      <c r="AF71" s="28"/>
      <c r="AG71" s="28"/>
      <c r="AH71" s="28"/>
      <c r="AI71" s="28"/>
      <c r="AJ71" s="28"/>
      <c r="AK71" s="28"/>
    </row>
    <row r="72" spans="1:37" s="4" customFormat="1">
      <c r="A72" s="23" t="s">
        <v>15</v>
      </c>
      <c r="B72" s="23" t="s">
        <v>24</v>
      </c>
      <c r="C72" s="23" t="s">
        <v>75</v>
      </c>
      <c r="D72" s="28"/>
      <c r="E72" s="28">
        <v>29</v>
      </c>
      <c r="F72" s="28" t="s">
        <v>52</v>
      </c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>
        <v>2014</v>
      </c>
      <c r="U72" s="28" t="s">
        <v>40</v>
      </c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</row>
    <row r="73" spans="1:37">
      <c r="A73" s="35" t="s">
        <v>152</v>
      </c>
      <c r="B73" s="35" t="s">
        <v>153</v>
      </c>
      <c r="C73" s="35" t="s">
        <v>17</v>
      </c>
      <c r="D73" s="36">
        <v>390</v>
      </c>
      <c r="E73" s="29"/>
      <c r="F73" s="29" t="s">
        <v>41</v>
      </c>
      <c r="G73" s="29">
        <v>2</v>
      </c>
      <c r="H73" s="29">
        <v>1</v>
      </c>
      <c r="I73" s="29">
        <v>1</v>
      </c>
      <c r="J73" s="29">
        <v>1</v>
      </c>
      <c r="K73" s="29">
        <v>1</v>
      </c>
      <c r="L73" s="29">
        <v>1</v>
      </c>
      <c r="M73" s="29"/>
      <c r="N73" s="29"/>
      <c r="O73" s="29"/>
      <c r="P73" s="29"/>
      <c r="Q73" s="29"/>
      <c r="R73" s="29">
        <v>2</v>
      </c>
      <c r="S73" s="29">
        <v>0</v>
      </c>
      <c r="T73" s="29">
        <v>2012</v>
      </c>
      <c r="U73" s="29" t="s">
        <v>242</v>
      </c>
      <c r="V73" s="28" t="s">
        <v>190</v>
      </c>
      <c r="W73" s="29">
        <v>2012</v>
      </c>
      <c r="X73" s="30">
        <v>8</v>
      </c>
      <c r="Y73" s="29"/>
      <c r="Z73" s="29"/>
      <c r="AA73" s="29"/>
      <c r="AB73" s="29">
        <v>1</v>
      </c>
      <c r="AC73" s="29" t="s">
        <v>52</v>
      </c>
      <c r="AD73" s="29" t="s">
        <v>254</v>
      </c>
      <c r="AE73" s="29"/>
      <c r="AF73" s="29"/>
      <c r="AG73" s="29"/>
      <c r="AH73" s="29"/>
      <c r="AI73" s="29" t="s">
        <v>130</v>
      </c>
      <c r="AJ73" s="29">
        <v>13</v>
      </c>
      <c r="AK73" s="29" t="s">
        <v>192</v>
      </c>
    </row>
    <row r="74" spans="1:37">
      <c r="A74" s="24" t="s">
        <v>152</v>
      </c>
      <c r="B74" s="24" t="s">
        <v>154</v>
      </c>
      <c r="C74" s="24" t="s">
        <v>18</v>
      </c>
      <c r="D74" s="29">
        <v>1750</v>
      </c>
      <c r="E74" s="29"/>
      <c r="F74" s="29" t="s">
        <v>41</v>
      </c>
      <c r="G74" s="29">
        <v>2</v>
      </c>
      <c r="H74" s="29">
        <v>2</v>
      </c>
      <c r="I74" s="29">
        <v>1</v>
      </c>
      <c r="J74" s="29">
        <v>1</v>
      </c>
      <c r="K74" s="29">
        <v>1</v>
      </c>
      <c r="L74" s="29">
        <v>0</v>
      </c>
      <c r="M74" s="29"/>
      <c r="N74" s="29"/>
      <c r="O74" s="29"/>
      <c r="P74" s="29"/>
      <c r="Q74" s="29"/>
      <c r="R74" s="29">
        <v>0</v>
      </c>
      <c r="S74" s="29">
        <v>0</v>
      </c>
      <c r="T74" s="29" t="s">
        <v>82</v>
      </c>
      <c r="U74" s="29" t="s">
        <v>242</v>
      </c>
      <c r="V74" s="28" t="s">
        <v>190</v>
      </c>
      <c r="W74" s="29" t="s">
        <v>82</v>
      </c>
      <c r="X74" s="29">
        <v>7</v>
      </c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</row>
    <row r="77" spans="1:37" ht="13.5" thickBot="1">
      <c r="A77" s="26"/>
      <c r="B77" s="26"/>
      <c r="C77" s="26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37" s="2" customFormat="1" ht="15" thickTop="1">
      <c r="A78" s="27" t="s">
        <v>68</v>
      </c>
      <c r="B78" s="27"/>
      <c r="C78" s="27"/>
      <c r="D78" s="27">
        <f>SUM(D2:D77)</f>
        <v>48294</v>
      </c>
      <c r="E78" s="27">
        <f>SUM(E2:E77)</f>
        <v>445</v>
      </c>
      <c r="F78" s="27">
        <f t="shared" ref="F78:AK78" si="0">SUM(F2:F77)</f>
        <v>0</v>
      </c>
      <c r="G78" s="27">
        <f t="shared" si="0"/>
        <v>108</v>
      </c>
      <c r="H78" s="27">
        <f t="shared" si="0"/>
        <v>25</v>
      </c>
      <c r="I78" s="27">
        <f t="shared" si="0"/>
        <v>48</v>
      </c>
      <c r="J78" s="27">
        <f t="shared" si="0"/>
        <v>45</v>
      </c>
      <c r="K78" s="27">
        <f t="shared" si="0"/>
        <v>13</v>
      </c>
      <c r="L78" s="27">
        <f t="shared" si="0"/>
        <v>23</v>
      </c>
      <c r="M78" s="27">
        <f t="shared" si="0"/>
        <v>20</v>
      </c>
      <c r="N78" s="27">
        <f t="shared" si="0"/>
        <v>8</v>
      </c>
      <c r="O78" s="27">
        <f t="shared" si="0"/>
        <v>10</v>
      </c>
      <c r="P78" s="27">
        <f t="shared" si="0"/>
        <v>11</v>
      </c>
      <c r="Q78" s="27">
        <f t="shared" si="0"/>
        <v>1</v>
      </c>
      <c r="R78" s="27">
        <f t="shared" si="0"/>
        <v>57</v>
      </c>
      <c r="S78" s="27">
        <f t="shared" si="0"/>
        <v>0</v>
      </c>
      <c r="T78" s="27">
        <f t="shared" si="0"/>
        <v>86366</v>
      </c>
      <c r="U78" s="27">
        <f t="shared" si="0"/>
        <v>0</v>
      </c>
      <c r="V78" s="27">
        <f t="shared" si="0"/>
        <v>0</v>
      </c>
      <c r="W78" s="27">
        <f t="shared" si="0"/>
        <v>52264</v>
      </c>
      <c r="X78" s="27">
        <f t="shared" si="0"/>
        <v>344</v>
      </c>
      <c r="Y78" s="27">
        <f t="shared" si="0"/>
        <v>0</v>
      </c>
      <c r="Z78" s="27">
        <f t="shared" si="0"/>
        <v>472</v>
      </c>
      <c r="AA78" s="27">
        <f t="shared" si="0"/>
        <v>0</v>
      </c>
      <c r="AB78" s="27">
        <f t="shared" si="0"/>
        <v>44</v>
      </c>
      <c r="AC78" s="27">
        <f t="shared" si="0"/>
        <v>0</v>
      </c>
      <c r="AD78" s="27">
        <f t="shared" si="0"/>
        <v>0</v>
      </c>
      <c r="AE78" s="27">
        <f t="shared" si="0"/>
        <v>0</v>
      </c>
      <c r="AF78" s="27">
        <f t="shared" si="0"/>
        <v>43</v>
      </c>
      <c r="AG78" s="27">
        <f t="shared" si="0"/>
        <v>0</v>
      </c>
      <c r="AH78" s="27">
        <f t="shared" si="0"/>
        <v>0</v>
      </c>
      <c r="AI78" s="27">
        <f t="shared" si="0"/>
        <v>43</v>
      </c>
      <c r="AJ78" s="27">
        <f t="shared" si="0"/>
        <v>26</v>
      </c>
      <c r="AK78" s="27">
        <f t="shared" si="0"/>
        <v>0</v>
      </c>
    </row>
    <row r="80" spans="1:37" ht="14.5">
      <c r="A80"/>
    </row>
    <row r="81" spans="1:1" ht="14.5">
      <c r="A81"/>
    </row>
    <row r="82" spans="1:1" ht="14.5">
      <c r="A82"/>
    </row>
    <row r="83" spans="1:1" ht="14.5">
      <c r="A83"/>
    </row>
    <row r="84" spans="1:1" ht="14.5">
      <c r="A84"/>
    </row>
    <row r="85" spans="1:1" ht="14.5">
      <c r="A85"/>
    </row>
    <row r="86" spans="1:1" ht="14.5">
      <c r="A86"/>
    </row>
    <row r="87" spans="1:1" ht="14.5">
      <c r="A87"/>
    </row>
    <row r="88" spans="1:1" ht="14.5">
      <c r="A88"/>
    </row>
    <row r="89" spans="1:1" ht="14.5">
      <c r="A89"/>
    </row>
    <row r="90" spans="1:1" ht="14.5">
      <c r="A90"/>
    </row>
  </sheetData>
  <autoFilter ref="A1:AK90"/>
  <customSheetViews>
    <customSheetView guid="{1109615E-3E6D-4362-8534-E8A1FC87141D}" scale="80" showPageBreaks="1" showAutoFilter="1">
      <pane ySplit="1" topLeftCell="A2" activePane="bottomLeft" state="frozen"/>
      <selection pane="bottomLeft" activeCell="Y20" sqref="Y20"/>
      <pageMargins left="0.7" right="0.7" top="0.75" bottom="0.75" header="0.3" footer="0.3"/>
      <pageSetup paperSize="9" orientation="portrait" r:id="rId1"/>
      <autoFilter ref="A1:AK90"/>
    </customSheetView>
    <customSheetView guid="{9AEF81CA-445D-48C4-86AD-F89805D65A5F}" scale="80" filter="1" showAutoFilter="1">
      <pane ySplit="1" topLeftCell="A2" activePane="bottomLeft" state="frozen"/>
      <selection pane="bottomLeft" activeCell="E108" sqref="E108"/>
      <pageMargins left="0.7" right="0.7" top="0.75" bottom="0.75" header="0.3" footer="0.3"/>
      <pageSetup paperSize="9" orientation="portrait" r:id="rId2"/>
      <autoFilter ref="A1:AK92">
        <filterColumn colId="0">
          <filters>
            <filter val="Alphen aan den Rijn"/>
          </filters>
        </filterColumn>
      </autoFilter>
    </customSheetView>
    <customSheetView guid="{B2C86337-8631-4215-A7B9-CD5FA9414A49}" scale="80" filter="1" showAutoFilter="1">
      <pane ySplit="1" topLeftCell="A2" activePane="bottomLeft" state="frozen"/>
      <selection pane="bottomLeft" activeCell="I45" sqref="I45"/>
      <pageMargins left="0.7" right="0.7" top="0.75" bottom="0.75" header="0.3" footer="0.3"/>
      <pageSetup paperSize="9" orientation="portrait" r:id="rId3"/>
      <autoFilter ref="A1:AK92">
        <filterColumn colId="0">
          <filters>
            <filter val="Lelystad"/>
          </filters>
        </filterColumn>
      </autoFilter>
    </customSheetView>
    <customSheetView guid="{3EBB6B67-183D-43C3-A9D2-4B2A91B445C8}" scale="80" showAutoFilter="1">
      <pane ySplit="1" topLeftCell="A2" activePane="bottomLeft" state="frozen"/>
      <selection pane="bottomLeft" activeCell="E13" sqref="E13"/>
      <pageMargins left="0.7" right="0.7" top="0.75" bottom="0.75" header="0.3" footer="0.3"/>
      <pageSetup paperSize="9" orientation="portrait" r:id="rId4"/>
      <autoFilter ref="A1:AK102"/>
    </customSheetView>
    <customSheetView guid="{EB567970-A30A-4469-83DB-DA25E25318C4}" scale="80" showAutoFilter="1">
      <pane ySplit="1" topLeftCell="A26" activePane="bottomLeft" state="frozen"/>
      <selection pane="bottomLeft" activeCell="C65" sqref="C65"/>
      <pageMargins left="0.7" right="0.7" top="0.75" bottom="0.75" header="0.3" footer="0.3"/>
      <pageSetup paperSize="9" orientation="portrait" r:id="rId5"/>
      <autoFilter ref="A1:AK90"/>
    </customSheetView>
    <customSheetView guid="{95901D7A-AF2D-4B37-A1F9-3B36D1E55EB6}" showAutoFilter="1">
      <pane ySplit="1" topLeftCell="A38" activePane="bottomLeft" state="frozen"/>
      <selection pane="bottomLeft" activeCell="B48" sqref="B48"/>
      <pageMargins left="0.7" right="0.7" top="0.75" bottom="0.75" header="0.3" footer="0.3"/>
      <pageSetup paperSize="9" orientation="portrait" r:id="rId6"/>
      <autoFilter ref="A1:AK88"/>
    </customSheetView>
    <customSheetView guid="{6E689E23-C6D6-48E8-A4A9-83CBE59A9600}" scale="80" showAutoFilter="1">
      <pane ySplit="1" topLeftCell="A2" activePane="bottomLeft" state="frozen"/>
      <selection pane="bottomLeft" activeCell="A5" sqref="A5"/>
      <pageMargins left="0.7" right="0.7" top="0.75" bottom="0.75" header="0.3" footer="0.3"/>
      <pageSetup paperSize="9" orientation="portrait" r:id="rId7"/>
      <autoFilter ref="A1:AK90"/>
    </customSheetView>
    <customSheetView guid="{588683A1-56D7-43C7-B4FB-8007415BCD01}" scale="80" showAutoFilter="1">
      <pane ySplit="1" topLeftCell="A59" activePane="bottomLeft" state="frozen"/>
      <selection pane="bottomLeft" activeCell="Y20" sqref="Y20"/>
      <pageMargins left="0.7" right="0.7" top="0.75" bottom="0.75" header="0.3" footer="0.3"/>
      <pageSetup paperSize="9" orientation="portrait" r:id="rId8"/>
      <autoFilter ref="A1:AK90"/>
    </customSheetView>
  </customSheetViews>
  <pageMargins left="0.7" right="0.7" top="0.75" bottom="0.75" header="0.3" footer="0.3"/>
  <pageSetup paperSize="9" orientation="portrait"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16" sqref="A15:A16"/>
    </sheetView>
  </sheetViews>
  <sheetFormatPr defaultRowHeight="14.5"/>
  <cols>
    <col min="1" max="1" width="16.90625" bestFit="1" customWidth="1"/>
  </cols>
  <sheetData>
    <row r="1" spans="1:1">
      <c r="A1" t="s">
        <v>17</v>
      </c>
    </row>
    <row r="2" spans="1:1">
      <c r="A2" t="s">
        <v>18</v>
      </c>
    </row>
    <row r="3" spans="1:1">
      <c r="A3" t="s">
        <v>19</v>
      </c>
    </row>
    <row r="4" spans="1:1">
      <c r="A4" t="s">
        <v>21</v>
      </c>
    </row>
    <row r="5" spans="1:1">
      <c r="A5" t="s">
        <v>30</v>
      </c>
    </row>
    <row r="6" spans="1:1">
      <c r="A6" t="s">
        <v>20</v>
      </c>
    </row>
  </sheetData>
  <customSheetViews>
    <customSheetView guid="{1109615E-3E6D-4362-8534-E8A1FC87141D}" state="hidden">
      <selection activeCell="A16" sqref="A15:A16"/>
      <pageMargins left="0.7" right="0.7" top="0.75" bottom="0.75" header="0.3" footer="0.3"/>
    </customSheetView>
    <customSheetView guid="{9AEF81CA-445D-48C4-86AD-F89805D65A5F}">
      <selection activeCell="C26" sqref="C26"/>
      <pageMargins left="0.7" right="0.7" top="0.75" bottom="0.75" header="0.3" footer="0.3"/>
    </customSheetView>
    <customSheetView guid="{B2C86337-8631-4215-A7B9-CD5FA9414A49}">
      <selection activeCell="C26" sqref="C26"/>
      <pageMargins left="0.7" right="0.7" top="0.75" bottom="0.75" header="0.3" footer="0.3"/>
    </customSheetView>
    <customSheetView guid="{3EBB6B67-183D-43C3-A9D2-4B2A91B445C8}">
      <selection activeCell="C26" sqref="C26"/>
      <pageMargins left="0.7" right="0.7" top="0.75" bottom="0.75" header="0.3" footer="0.3"/>
    </customSheetView>
    <customSheetView guid="{EB567970-A30A-4469-83DB-DA25E25318C4}">
      <selection activeCell="C26" sqref="C26"/>
      <pageMargins left="0.7" right="0.7" top="0.75" bottom="0.75" header="0.3" footer="0.3"/>
    </customSheetView>
    <customSheetView guid="{95901D7A-AF2D-4B37-A1F9-3B36D1E55EB6}">
      <selection activeCell="C26" sqref="C26"/>
      <pageMargins left="0.7" right="0.7" top="0.75" bottom="0.75" header="0.3" footer="0.3"/>
    </customSheetView>
    <customSheetView guid="{6E689E23-C6D6-48E8-A4A9-83CBE59A9600}">
      <selection activeCell="C26" sqref="C26"/>
      <pageMargins left="0.7" right="0.7" top="0.75" bottom="0.75" header="0.3" footer="0.3"/>
    </customSheetView>
    <customSheetView guid="{588683A1-56D7-43C7-B4FB-8007415BCD01}" state="hidden">
      <selection activeCell="A16" sqref="A15:A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60" zoomScaleNormal="60" workbookViewId="0">
      <selection activeCell="B11" sqref="B11"/>
    </sheetView>
  </sheetViews>
  <sheetFormatPr defaultRowHeight="21"/>
  <cols>
    <col min="1" max="1" width="9.08984375" style="21" customWidth="1"/>
    <col min="2" max="2" width="89.90625" style="22" customWidth="1"/>
    <col min="3" max="6" width="50.6328125" customWidth="1"/>
    <col min="7" max="7" width="65" customWidth="1"/>
    <col min="8" max="14" width="50.6328125" customWidth="1"/>
    <col min="15" max="15" width="61.36328125" customWidth="1"/>
    <col min="16" max="16" width="50.6328125" customWidth="1"/>
  </cols>
  <sheetData>
    <row r="1" spans="1:16" s="7" customFormat="1" ht="39.75" customHeight="1">
      <c r="A1" s="5"/>
      <c r="B1" s="6" t="s">
        <v>89</v>
      </c>
      <c r="D1" s="8"/>
      <c r="E1" s="8"/>
      <c r="F1" s="8"/>
      <c r="G1" s="8"/>
      <c r="I1" s="9"/>
      <c r="K1" s="10"/>
      <c r="L1" s="8"/>
      <c r="M1" s="9"/>
      <c r="N1" s="8"/>
      <c r="O1" s="8"/>
      <c r="P1" s="8"/>
    </row>
    <row r="2" spans="1:16" s="14" customFormat="1" ht="57.75" customHeight="1">
      <c r="A2" s="11" t="s">
        <v>90</v>
      </c>
      <c r="B2" s="11"/>
      <c r="C2" s="12" t="s">
        <v>3</v>
      </c>
      <c r="D2" s="12" t="s">
        <v>91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3" t="s">
        <v>13</v>
      </c>
      <c r="N2" s="12" t="s">
        <v>14</v>
      </c>
      <c r="O2" s="12" t="s">
        <v>92</v>
      </c>
      <c r="P2" s="12" t="s">
        <v>15</v>
      </c>
    </row>
    <row r="3" spans="1:16" ht="45.15" customHeight="1">
      <c r="A3" s="15">
        <v>1</v>
      </c>
      <c r="B3" s="15" t="s">
        <v>93</v>
      </c>
      <c r="C3" s="16" t="s">
        <v>94</v>
      </c>
      <c r="D3" s="16" t="s">
        <v>95</v>
      </c>
      <c r="E3" s="16" t="s">
        <v>96</v>
      </c>
      <c r="F3" s="16" t="s">
        <v>97</v>
      </c>
      <c r="G3" s="16" t="s">
        <v>98</v>
      </c>
      <c r="H3" s="16"/>
      <c r="I3" s="16"/>
      <c r="J3" s="16" t="s">
        <v>58</v>
      </c>
      <c r="K3" s="16" t="s">
        <v>97</v>
      </c>
      <c r="L3" s="16" t="s">
        <v>97</v>
      </c>
      <c r="M3" s="16" t="s">
        <v>99</v>
      </c>
      <c r="N3" s="16" t="s">
        <v>100</v>
      </c>
      <c r="O3" s="16" t="s">
        <v>101</v>
      </c>
      <c r="P3" s="16" t="s">
        <v>102</v>
      </c>
    </row>
    <row r="4" spans="1:16" ht="45.15" customHeight="1">
      <c r="A4" s="15">
        <f>A3+1</f>
        <v>2</v>
      </c>
      <c r="B4" s="15" t="s">
        <v>103</v>
      </c>
      <c r="C4" s="17" t="s">
        <v>250</v>
      </c>
      <c r="D4" s="17">
        <v>52</v>
      </c>
      <c r="E4" s="17" t="s">
        <v>104</v>
      </c>
      <c r="F4" s="17">
        <v>31</v>
      </c>
      <c r="G4" s="17" t="s">
        <v>105</v>
      </c>
      <c r="H4" s="17"/>
      <c r="I4" s="17"/>
      <c r="J4" s="17">
        <v>24</v>
      </c>
      <c r="K4" s="17" t="s">
        <v>106</v>
      </c>
      <c r="L4" s="17">
        <v>21</v>
      </c>
      <c r="M4" s="17"/>
      <c r="N4" s="17">
        <v>20</v>
      </c>
      <c r="O4" s="17">
        <v>24</v>
      </c>
      <c r="P4" s="17" t="s">
        <v>107</v>
      </c>
    </row>
    <row r="5" spans="1:16" ht="45.15" customHeight="1">
      <c r="A5" s="15">
        <f t="shared" ref="A5:A11" si="0">A4+1</f>
        <v>3</v>
      </c>
      <c r="B5" s="15" t="s">
        <v>108</v>
      </c>
      <c r="C5" s="18" t="s">
        <v>109</v>
      </c>
      <c r="D5" s="18"/>
      <c r="E5" s="18" t="s">
        <v>110</v>
      </c>
      <c r="F5" s="18" t="s">
        <v>111</v>
      </c>
      <c r="G5" s="18" t="s">
        <v>112</v>
      </c>
      <c r="H5" s="18"/>
      <c r="I5" s="18"/>
      <c r="J5" s="18" t="s">
        <v>113</v>
      </c>
      <c r="K5" s="18" t="s">
        <v>114</v>
      </c>
      <c r="L5" s="18" t="s">
        <v>115</v>
      </c>
      <c r="M5" s="18"/>
      <c r="N5" s="18" t="s">
        <v>116</v>
      </c>
      <c r="O5" s="18" t="s">
        <v>117</v>
      </c>
      <c r="P5" s="18" t="s">
        <v>115</v>
      </c>
    </row>
    <row r="6" spans="1:16" ht="45.15" customHeight="1">
      <c r="A6" s="15">
        <f t="shared" si="0"/>
        <v>4</v>
      </c>
      <c r="B6" s="15" t="s">
        <v>118</v>
      </c>
      <c r="C6" s="16" t="s">
        <v>119</v>
      </c>
      <c r="D6" s="16" t="s">
        <v>119</v>
      </c>
      <c r="E6" s="16" t="s">
        <v>119</v>
      </c>
      <c r="F6" s="16" t="s">
        <v>119</v>
      </c>
      <c r="G6" s="16" t="s">
        <v>120</v>
      </c>
      <c r="H6" s="16"/>
      <c r="I6" s="16"/>
      <c r="J6" s="16"/>
      <c r="K6" s="16" t="s">
        <v>121</v>
      </c>
      <c r="L6" s="16" t="s">
        <v>119</v>
      </c>
      <c r="M6" s="16"/>
      <c r="N6" s="16" t="s">
        <v>122</v>
      </c>
      <c r="O6" s="16" t="s">
        <v>123</v>
      </c>
      <c r="P6" s="16" t="s">
        <v>119</v>
      </c>
    </row>
    <row r="7" spans="1:16" ht="45.15" customHeight="1">
      <c r="A7" s="15">
        <f t="shared" si="0"/>
        <v>5</v>
      </c>
      <c r="B7" s="15" t="s">
        <v>124</v>
      </c>
      <c r="C7" s="18" t="s">
        <v>249</v>
      </c>
      <c r="D7" s="18" t="s">
        <v>125</v>
      </c>
      <c r="E7" s="18" t="s">
        <v>126</v>
      </c>
      <c r="F7" s="18" t="s">
        <v>127</v>
      </c>
      <c r="G7" s="18" t="s">
        <v>127</v>
      </c>
      <c r="H7" s="18"/>
      <c r="I7" s="18"/>
      <c r="J7" s="18"/>
      <c r="K7" s="18" t="s">
        <v>128</v>
      </c>
      <c r="L7" s="18" t="s">
        <v>129</v>
      </c>
      <c r="M7" s="18"/>
      <c r="N7" s="18" t="s">
        <v>130</v>
      </c>
      <c r="O7" s="18" t="s">
        <v>129</v>
      </c>
      <c r="P7" s="18" t="s">
        <v>130</v>
      </c>
    </row>
    <row r="8" spans="1:16" ht="45.15" customHeight="1">
      <c r="A8" s="15">
        <f t="shared" si="0"/>
        <v>6</v>
      </c>
      <c r="B8" s="15" t="s">
        <v>131</v>
      </c>
      <c r="C8" s="16" t="s">
        <v>249</v>
      </c>
      <c r="D8" s="16" t="s">
        <v>132</v>
      </c>
      <c r="E8" s="16" t="s">
        <v>132</v>
      </c>
      <c r="F8" s="16"/>
      <c r="G8" s="16" t="s">
        <v>132</v>
      </c>
      <c r="H8" s="16"/>
      <c r="I8" s="16"/>
      <c r="J8" s="16"/>
      <c r="K8" s="16"/>
      <c r="L8" s="16"/>
      <c r="M8" s="16"/>
      <c r="N8" s="16" t="s">
        <v>133</v>
      </c>
      <c r="O8" s="16" t="s">
        <v>133</v>
      </c>
      <c r="P8" s="16"/>
    </row>
    <row r="9" spans="1:16" ht="45.15" customHeight="1">
      <c r="A9" s="15">
        <f t="shared" si="0"/>
        <v>7</v>
      </c>
      <c r="B9" s="15" t="s">
        <v>134</v>
      </c>
      <c r="C9" s="18" t="s">
        <v>135</v>
      </c>
      <c r="D9" s="18" t="s">
        <v>135</v>
      </c>
      <c r="E9" s="18" t="s">
        <v>135</v>
      </c>
      <c r="F9" s="18" t="s">
        <v>136</v>
      </c>
      <c r="G9" s="18" t="s">
        <v>136</v>
      </c>
      <c r="H9" s="18"/>
      <c r="I9" s="18"/>
      <c r="J9" s="18"/>
      <c r="K9" s="18" t="s">
        <v>136</v>
      </c>
      <c r="L9" s="18" t="s">
        <v>136</v>
      </c>
      <c r="M9" s="18"/>
      <c r="N9" s="18" t="s">
        <v>137</v>
      </c>
      <c r="O9" s="18" t="s">
        <v>138</v>
      </c>
      <c r="P9" s="18" t="s">
        <v>136</v>
      </c>
    </row>
    <row r="10" spans="1:16" ht="45.15" customHeight="1">
      <c r="A10" s="15">
        <f t="shared" si="0"/>
        <v>8</v>
      </c>
      <c r="B10" s="15" t="s">
        <v>139</v>
      </c>
      <c r="C10" s="16" t="s">
        <v>140</v>
      </c>
      <c r="D10" s="16" t="s">
        <v>141</v>
      </c>
      <c r="E10" s="16" t="s">
        <v>142</v>
      </c>
      <c r="F10" s="16" t="s">
        <v>143</v>
      </c>
      <c r="G10" s="16"/>
      <c r="H10" s="16"/>
      <c r="I10" s="16"/>
      <c r="J10" s="16"/>
      <c r="K10" s="16" t="s">
        <v>144</v>
      </c>
      <c r="L10" s="16" t="s">
        <v>143</v>
      </c>
      <c r="M10" s="16"/>
      <c r="N10" s="16" t="s">
        <v>143</v>
      </c>
      <c r="O10" s="16" t="s">
        <v>145</v>
      </c>
      <c r="P10" s="16" t="s">
        <v>143</v>
      </c>
    </row>
    <row r="11" spans="1:16" ht="45.15" customHeight="1">
      <c r="A11" s="15">
        <f t="shared" si="0"/>
        <v>9</v>
      </c>
      <c r="B11" s="15" t="s">
        <v>146</v>
      </c>
      <c r="C11" s="18" t="s">
        <v>147</v>
      </c>
      <c r="D11" s="18" t="s">
        <v>148</v>
      </c>
      <c r="E11" s="18"/>
      <c r="F11" s="18" t="s">
        <v>149</v>
      </c>
      <c r="G11" s="18" t="s">
        <v>149</v>
      </c>
      <c r="H11" s="18"/>
      <c r="I11" s="18"/>
      <c r="J11" s="18"/>
      <c r="K11" s="18" t="s">
        <v>149</v>
      </c>
      <c r="L11" s="18" t="s">
        <v>149</v>
      </c>
      <c r="M11" s="18"/>
      <c r="N11" s="18" t="s">
        <v>149</v>
      </c>
      <c r="O11" s="18" t="s">
        <v>149</v>
      </c>
      <c r="P11" s="18" t="s">
        <v>149</v>
      </c>
    </row>
    <row r="12" spans="1:16" ht="45.15" customHeight="1">
      <c r="A12" s="15"/>
      <c r="B12" s="15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6" ht="45.15" customHeight="1">
      <c r="A13" s="15"/>
      <c r="B13" s="15"/>
      <c r="C13" s="16"/>
      <c r="D13" s="19"/>
      <c r="E13" s="19"/>
      <c r="F13" s="16"/>
      <c r="G13" s="16"/>
      <c r="H13" s="16"/>
      <c r="I13" s="16"/>
      <c r="J13" s="16"/>
      <c r="K13" s="19"/>
      <c r="L13" s="16"/>
      <c r="M13" s="16"/>
      <c r="N13" s="16"/>
      <c r="O13" s="16"/>
      <c r="P13" s="16"/>
    </row>
    <row r="14" spans="1:16" ht="45.15" customHeight="1">
      <c r="A14" s="15"/>
      <c r="B14" s="15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 ht="45.15" customHeight="1">
      <c r="A15" s="15"/>
      <c r="B15" s="15"/>
      <c r="C15" s="16"/>
      <c r="D15" s="19"/>
      <c r="E15" s="19"/>
      <c r="F15" s="16"/>
      <c r="G15" s="16"/>
      <c r="H15" s="16"/>
      <c r="I15" s="16"/>
      <c r="J15" s="16"/>
      <c r="K15" s="19"/>
      <c r="L15" s="16"/>
      <c r="M15" s="16"/>
      <c r="N15" s="16"/>
      <c r="O15" s="16"/>
      <c r="P15" s="16"/>
    </row>
    <row r="16" spans="1:16" ht="45.15" customHeight="1">
      <c r="A16" s="15"/>
      <c r="B16" s="15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6" ht="45.15" customHeight="1">
      <c r="A17" s="15"/>
      <c r="B17" s="15"/>
      <c r="C17" s="16"/>
      <c r="D17" s="19"/>
      <c r="E17" s="19"/>
      <c r="F17" s="16"/>
      <c r="G17" s="16"/>
      <c r="H17" s="16"/>
      <c r="I17" s="16"/>
      <c r="J17" s="16"/>
      <c r="K17" s="19"/>
      <c r="L17" s="16"/>
      <c r="M17" s="16"/>
      <c r="N17" s="16"/>
      <c r="O17" s="16"/>
      <c r="P17" s="16"/>
    </row>
    <row r="18" spans="1:16" ht="45.15" customHeight="1">
      <c r="A18" s="15"/>
      <c r="B18" s="15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37" spans="1:4" ht="14.5">
      <c r="A37"/>
      <c r="B37"/>
      <c r="D37">
        <v>129</v>
      </c>
    </row>
  </sheetData>
  <customSheetViews>
    <customSheetView guid="{1109615E-3E6D-4362-8534-E8A1FC87141D}" scale="60" state="hidden">
      <selection activeCell="B11" sqref="B11"/>
      <pageMargins left="0.7" right="0.7" top="0.75" bottom="0.75" header="0.3" footer="0.3"/>
      <pageSetup paperSize="9" orientation="portrait" r:id="rId1"/>
    </customSheetView>
    <customSheetView guid="{9AEF81CA-445D-48C4-86AD-F89805D65A5F}" scale="60">
      <selection activeCell="E5" sqref="E5"/>
      <pageMargins left="0.7" right="0.7" top="0.75" bottom="0.75" header="0.3" footer="0.3"/>
    </customSheetView>
    <customSheetView guid="{B2C86337-8631-4215-A7B9-CD5FA9414A49}" scale="60">
      <selection activeCell="E5" sqref="E5"/>
      <pageMargins left="0.7" right="0.7" top="0.75" bottom="0.75" header="0.3" footer="0.3"/>
    </customSheetView>
    <customSheetView guid="{3EBB6B67-183D-43C3-A9D2-4B2A91B445C8}" scale="60" topLeftCell="A13">
      <selection activeCell="C6" sqref="C6"/>
      <pageMargins left="0.7" right="0.7" top="0.75" bottom="0.75" header="0.3" footer="0.3"/>
    </customSheetView>
    <customSheetView guid="{EB567970-A30A-4469-83DB-DA25E25318C4}" scale="60">
      <selection activeCell="E5" sqref="E5"/>
      <pageMargins left="0.7" right="0.7" top="0.75" bottom="0.75" header="0.3" footer="0.3"/>
    </customSheetView>
    <customSheetView guid="{95901D7A-AF2D-4B37-A1F9-3B36D1E55EB6}" scale="60">
      <selection activeCell="E5" sqref="E5"/>
      <pageMargins left="0.7" right="0.7" top="0.75" bottom="0.75" header="0.3" footer="0.3"/>
    </customSheetView>
    <customSheetView guid="{6E689E23-C6D6-48E8-A4A9-83CBE59A9600}" scale="60">
      <selection activeCell="E5" sqref="E5"/>
      <pageMargins left="0.7" right="0.7" top="0.75" bottom="0.75" header="0.3" footer="0.3"/>
    </customSheetView>
    <customSheetView guid="{588683A1-56D7-43C7-B4FB-8007415BCD01}" scale="60">
      <selection activeCell="A12" sqref="A12:A18"/>
      <pageMargins left="0.7" right="0.7" top="0.75" bottom="0.75" header="0.3" footer="0.3"/>
      <pageSetup paperSize="9" orientation="portrait" r:id="rId2"/>
    </customSheetView>
  </customSheetViews>
  <conditionalFormatting sqref="P12">
    <cfRule type="iconSet" priority="8">
      <iconSet iconSet="3Symbols" showValue="0">
        <cfvo type="percent" val="0"/>
        <cfvo type="num" val="0" gte="0"/>
        <cfvo type="num" val="1" gte="0"/>
      </iconSet>
    </cfRule>
  </conditionalFormatting>
  <conditionalFormatting sqref="P18">
    <cfRule type="iconSet" priority="7">
      <iconSet iconSet="3Symbols" showValue="0">
        <cfvo type="percent" val="0"/>
        <cfvo type="num" val="0" gte="0"/>
        <cfvo type="num" val="1" gte="0"/>
      </iconSet>
    </cfRule>
  </conditionalFormatting>
  <conditionalFormatting sqref="J12">
    <cfRule type="iconSet" priority="6">
      <iconSet iconSet="3Symbols" showValue="0">
        <cfvo type="percent" val="0"/>
        <cfvo type="num" val="0" gte="0"/>
        <cfvo type="num" val="1" gte="0"/>
      </iconSet>
    </cfRule>
  </conditionalFormatting>
  <conditionalFormatting sqref="J18">
    <cfRule type="iconSet" priority="5">
      <iconSet iconSet="3Symbols" showValue="0">
        <cfvo type="percent" val="0"/>
        <cfvo type="num" val="0" gte="0"/>
        <cfvo type="num" val="1" gte="0"/>
      </iconSet>
    </cfRule>
  </conditionalFormatting>
  <conditionalFormatting sqref="C6:C7">
    <cfRule type="iconSet" priority="4">
      <iconSet iconSet="3Symbols" showValue="0">
        <cfvo type="percent" val="0"/>
        <cfvo type="num" val="0" gte="0"/>
        <cfvo type="num" val="1" gte="0"/>
      </iconSet>
    </cfRule>
  </conditionalFormatting>
  <conditionalFormatting sqref="D6:P7">
    <cfRule type="iconSet" priority="2">
      <iconSet iconSet="3Symbols" showValue="0">
        <cfvo type="percent" val="0"/>
        <cfvo type="num" val="0" gte="0"/>
        <cfvo type="num" val="1" gte="0"/>
      </iconSet>
    </cfRule>
  </conditionalFormatting>
  <conditionalFormatting sqref="P13:P17">
    <cfRule type="iconSet" priority="9">
      <iconSet iconSet="3Symbols" showValue="0">
        <cfvo type="percent" val="0"/>
        <cfvo type="num" val="0" gte="0"/>
        <cfvo type="num" val="1" gte="0"/>
      </iconSet>
    </cfRule>
  </conditionalFormatting>
  <conditionalFormatting sqref="J13:J17">
    <cfRule type="iconSet" priority="14">
      <iconSet iconSet="3Symbols" showValue="0">
        <cfvo type="percent" val="0"/>
        <cfvo type="num" val="0" gte="0"/>
        <cfvo type="num" val="1" gte="0"/>
      </iconSet>
    </cfRule>
  </conditionalFormatting>
  <conditionalFormatting sqref="D5:P5 D3:P3 D8:P11">
    <cfRule type="iconSet" priority="32">
      <iconSet iconSet="3Symbols" showValue="0">
        <cfvo type="percent" val="0"/>
        <cfvo type="num" val="0" gte="0"/>
        <cfvo type="num" val="1" gte="0"/>
      </iconSet>
    </cfRule>
  </conditionalFormatting>
  <conditionalFormatting sqref="F12:F18">
    <cfRule type="iconSet" priority="36">
      <iconSet iconSet="3Symbols" showValue="0">
        <cfvo type="percent" val="0"/>
        <cfvo type="num" val="0" gte="0"/>
        <cfvo type="num" val="1" gte="0"/>
      </iconSet>
    </cfRule>
  </conditionalFormatting>
  <conditionalFormatting sqref="G12:G18">
    <cfRule type="iconSet" priority="37">
      <iconSet iconSet="3Symbols" showValue="0">
        <cfvo type="percent" val="0"/>
        <cfvo type="num" val="0" gte="0"/>
        <cfvo type="num" val="1" gte="0"/>
      </iconSet>
    </cfRule>
  </conditionalFormatting>
  <conditionalFormatting sqref="M12:M18">
    <cfRule type="iconSet" priority="38">
      <iconSet iconSet="3Symbols" showValue="0">
        <cfvo type="percent" val="0"/>
        <cfvo type="num" val="0" gte="0"/>
        <cfvo type="num" val="1" gte="0"/>
      </iconSet>
    </cfRule>
  </conditionalFormatting>
  <conditionalFormatting sqref="D12:E18 N12:O18 I12:I18 K12:L18">
    <cfRule type="iconSet" priority="39">
      <iconSet iconSet="3Symbols" showValue="0">
        <cfvo type="percent" val="0"/>
        <cfvo type="num" val="0" gte="0"/>
        <cfvo type="num" val="1" gte="0"/>
      </iconSet>
    </cfRule>
  </conditionalFormatting>
  <conditionalFormatting sqref="H12:H18">
    <cfRule type="iconSet" priority="43">
      <iconSet iconSet="3Symbols" showValue="0">
        <cfvo type="percent" val="0"/>
        <cfvo type="num" val="0" gte="0"/>
        <cfvo type="num" val="1" gte="0"/>
      </iconSet>
    </cfRule>
  </conditionalFormatting>
  <conditionalFormatting sqref="C8:C18 C3 C5">
    <cfRule type="iconSet" priority="44">
      <iconSet iconSet="3Symbols" showValue="0">
        <cfvo type="percent" val="0"/>
        <cfvo type="num" val="0" gte="0"/>
        <cfvo type="num" val="1" gte="0"/>
      </iconSet>
    </cfRule>
  </conditionalFormatting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PMS + automaten gemeenten</vt:lpstr>
      <vt:lpstr>type</vt:lpstr>
      <vt:lpstr>Details parkeerautomaten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den Tek</dc:creator>
  <cp:lastModifiedBy>International Tender Services</cp:lastModifiedBy>
  <cp:lastPrinted>2016-05-11T14:45:35Z</cp:lastPrinted>
  <dcterms:created xsi:type="dcterms:W3CDTF">2015-01-20T16:09:20Z</dcterms:created>
  <dcterms:modified xsi:type="dcterms:W3CDTF">2016-05-11T14:45:52Z</dcterms:modified>
</cp:coreProperties>
</file>