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ska\Desktop\"/>
    </mc:Choice>
  </mc:AlternateContent>
  <bookViews>
    <workbookView xWindow="0" yWindow="0" windowWidth="23040" windowHeight="9408" firstSheet="2" activeTab="5"/>
  </bookViews>
  <sheets>
    <sheet name="Totaalblad" sheetId="1" r:id="rId1"/>
    <sheet name="Prijzenblad VHS" sheetId="2" r:id="rId2"/>
    <sheet name="Prijzenblad Drachtster Lyceum" sheetId="3" r:id="rId3"/>
    <sheet name="Prijzenblad De Venen" sheetId="4" r:id="rId4"/>
    <sheet name="Prijzenblad Surhuisterveen" sheetId="5" r:id="rId5"/>
    <sheet name="Prijzenblad Burgum" sheetId="6" r:id="rId6"/>
  </sheets>
  <calcPr calcId="152511"/>
</workbook>
</file>

<file path=xl/calcChain.xml><?xml version="1.0" encoding="utf-8"?>
<calcChain xmlns="http://schemas.openxmlformats.org/spreadsheetml/2006/main">
  <c r="B41" i="6" l="1"/>
  <c r="E40" i="6"/>
  <c r="D40" i="6"/>
  <c r="F40" i="6" s="1"/>
  <c r="F39" i="6"/>
  <c r="E39" i="6"/>
  <c r="D39" i="6"/>
  <c r="F38" i="6"/>
  <c r="E38" i="6"/>
  <c r="D38" i="6"/>
  <c r="E37" i="6"/>
  <c r="E41" i="6" s="1"/>
  <c r="D37" i="6"/>
  <c r="D41" i="6" s="1"/>
  <c r="B32" i="6"/>
  <c r="E31" i="6"/>
  <c r="D31" i="6"/>
  <c r="F31" i="6" s="1"/>
  <c r="F30" i="6"/>
  <c r="E30" i="6"/>
  <c r="D30" i="6"/>
  <c r="F29" i="6"/>
  <c r="E29" i="6"/>
  <c r="D29" i="6"/>
  <c r="E28" i="6"/>
  <c r="D28" i="6"/>
  <c r="F28" i="6" s="1"/>
  <c r="E27" i="6"/>
  <c r="E32" i="6" s="1"/>
  <c r="D27" i="6"/>
  <c r="F27" i="6" s="1"/>
  <c r="F32" i="6" s="1"/>
  <c r="B47" i="6" s="1"/>
  <c r="E21" i="6"/>
  <c r="G20" i="6"/>
  <c r="I20" i="6" s="1"/>
  <c r="G19" i="6"/>
  <c r="I19" i="6" s="1"/>
  <c r="G18" i="6"/>
  <c r="I18" i="6" s="1"/>
  <c r="G17" i="6"/>
  <c r="I17" i="6" s="1"/>
  <c r="G16" i="6"/>
  <c r="I16" i="6" s="1"/>
  <c r="G15" i="6"/>
  <c r="I15" i="6" s="1"/>
  <c r="G14" i="6"/>
  <c r="I14" i="6" s="1"/>
  <c r="G13" i="6"/>
  <c r="G21" i="6" s="1"/>
  <c r="B41" i="5"/>
  <c r="F40" i="5"/>
  <c r="E40" i="5"/>
  <c r="E41" i="5" s="1"/>
  <c r="D40" i="5"/>
  <c r="E39" i="5"/>
  <c r="D39" i="5"/>
  <c r="F39" i="5" s="1"/>
  <c r="E38" i="5"/>
  <c r="D38" i="5"/>
  <c r="F38" i="5" s="1"/>
  <c r="F37" i="5"/>
  <c r="E37" i="5"/>
  <c r="D37" i="5"/>
  <c r="D41" i="5" s="1"/>
  <c r="B32" i="5"/>
  <c r="F31" i="5"/>
  <c r="E31" i="5"/>
  <c r="D31" i="5"/>
  <c r="E30" i="5"/>
  <c r="D30" i="5"/>
  <c r="F30" i="5" s="1"/>
  <c r="E29" i="5"/>
  <c r="D29" i="5"/>
  <c r="F29" i="5" s="1"/>
  <c r="F28" i="5"/>
  <c r="E28" i="5"/>
  <c r="D28" i="5"/>
  <c r="F27" i="5"/>
  <c r="F32" i="5" s="1"/>
  <c r="B47" i="5" s="1"/>
  <c r="E27" i="5"/>
  <c r="E32" i="5" s="1"/>
  <c r="D27" i="5"/>
  <c r="D32" i="5" s="1"/>
  <c r="E21" i="5"/>
  <c r="G20" i="5"/>
  <c r="I20" i="5" s="1"/>
  <c r="G19" i="5"/>
  <c r="I19" i="5" s="1"/>
  <c r="G18" i="5"/>
  <c r="I18" i="5" s="1"/>
  <c r="G17" i="5"/>
  <c r="I17" i="5" s="1"/>
  <c r="G16" i="5"/>
  <c r="I16" i="5" s="1"/>
  <c r="G15" i="5"/>
  <c r="I15" i="5" s="1"/>
  <c r="G14" i="5"/>
  <c r="I14" i="5" s="1"/>
  <c r="G13" i="5"/>
  <c r="G21" i="5" s="1"/>
  <c r="B41" i="4"/>
  <c r="E40" i="4"/>
  <c r="D40" i="4"/>
  <c r="F40" i="4" s="1"/>
  <c r="F39" i="4"/>
  <c r="E39" i="4"/>
  <c r="D39" i="4"/>
  <c r="F38" i="4"/>
  <c r="E38" i="4"/>
  <c r="D38" i="4"/>
  <c r="E37" i="4"/>
  <c r="E41" i="4" s="1"/>
  <c r="D37" i="4"/>
  <c r="D41" i="4" s="1"/>
  <c r="B32" i="4"/>
  <c r="E31" i="4"/>
  <c r="D31" i="4"/>
  <c r="F31" i="4" s="1"/>
  <c r="F30" i="4"/>
  <c r="E30" i="4"/>
  <c r="D30" i="4"/>
  <c r="F29" i="4"/>
  <c r="E29" i="4"/>
  <c r="D29" i="4"/>
  <c r="E28" i="4"/>
  <c r="D28" i="4"/>
  <c r="F28" i="4" s="1"/>
  <c r="E27" i="4"/>
  <c r="E32" i="4" s="1"/>
  <c r="D27" i="4"/>
  <c r="F27" i="4" s="1"/>
  <c r="F32" i="4" s="1"/>
  <c r="B47" i="4" s="1"/>
  <c r="E21" i="4"/>
  <c r="G20" i="4"/>
  <c r="I20" i="4" s="1"/>
  <c r="G19" i="4"/>
  <c r="I19" i="4" s="1"/>
  <c r="G18" i="4"/>
  <c r="I18" i="4" s="1"/>
  <c r="G17" i="4"/>
  <c r="I17" i="4" s="1"/>
  <c r="G16" i="4"/>
  <c r="I16" i="4" s="1"/>
  <c r="G15" i="4"/>
  <c r="I15" i="4" s="1"/>
  <c r="G14" i="4"/>
  <c r="I14" i="4" s="1"/>
  <c r="G13" i="4"/>
  <c r="G21" i="4" s="1"/>
  <c r="E41" i="3"/>
  <c r="B41" i="3"/>
  <c r="F40" i="3"/>
  <c r="E40" i="3"/>
  <c r="D40" i="3"/>
  <c r="E39" i="3"/>
  <c r="D39" i="3"/>
  <c r="F39" i="3" s="1"/>
  <c r="E38" i="3"/>
  <c r="D38" i="3"/>
  <c r="F38" i="3" s="1"/>
  <c r="F37" i="3"/>
  <c r="E37" i="3"/>
  <c r="D37" i="3"/>
  <c r="D41" i="3" s="1"/>
  <c r="B32" i="3"/>
  <c r="F31" i="3"/>
  <c r="E31" i="3"/>
  <c r="D31" i="3"/>
  <c r="E30" i="3"/>
  <c r="D30" i="3"/>
  <c r="F30" i="3" s="1"/>
  <c r="E29" i="3"/>
  <c r="D29" i="3"/>
  <c r="F29" i="3" s="1"/>
  <c r="F28" i="3"/>
  <c r="E28" i="3"/>
  <c r="D28" i="3"/>
  <c r="F27" i="3"/>
  <c r="F32" i="3" s="1"/>
  <c r="B47" i="3" s="1"/>
  <c r="E27" i="3"/>
  <c r="E32" i="3" s="1"/>
  <c r="D27" i="3"/>
  <c r="D32" i="3" s="1"/>
  <c r="E21" i="3"/>
  <c r="G20" i="3"/>
  <c r="I20" i="3" s="1"/>
  <c r="G19" i="3"/>
  <c r="I19" i="3" s="1"/>
  <c r="G18" i="3"/>
  <c r="I18" i="3" s="1"/>
  <c r="G17" i="3"/>
  <c r="I17" i="3" s="1"/>
  <c r="G16" i="3"/>
  <c r="I16" i="3" s="1"/>
  <c r="G15" i="3"/>
  <c r="I15" i="3" s="1"/>
  <c r="G14" i="3"/>
  <c r="I14" i="3" s="1"/>
  <c r="G13" i="3"/>
  <c r="I13" i="3" s="1"/>
  <c r="B41" i="2"/>
  <c r="E40" i="2"/>
  <c r="D40" i="2"/>
  <c r="F40" i="2" s="1"/>
  <c r="F39" i="2"/>
  <c r="E39" i="2"/>
  <c r="D39" i="2"/>
  <c r="F38" i="2"/>
  <c r="E38" i="2"/>
  <c r="D38" i="2"/>
  <c r="E37" i="2"/>
  <c r="E41" i="2" s="1"/>
  <c r="D37" i="2"/>
  <c r="D41" i="2" s="1"/>
  <c r="B32" i="2"/>
  <c r="E31" i="2"/>
  <c r="D31" i="2"/>
  <c r="F31" i="2" s="1"/>
  <c r="F30" i="2"/>
  <c r="E30" i="2"/>
  <c r="D30" i="2"/>
  <c r="F29" i="2"/>
  <c r="E29" i="2"/>
  <c r="D29" i="2"/>
  <c r="E28" i="2"/>
  <c r="D28" i="2"/>
  <c r="F28" i="2" s="1"/>
  <c r="E27" i="2"/>
  <c r="E32" i="2" s="1"/>
  <c r="D27" i="2"/>
  <c r="F27" i="2" s="1"/>
  <c r="F32" i="2" s="1"/>
  <c r="B47" i="2" s="1"/>
  <c r="E21" i="2"/>
  <c r="G20" i="2"/>
  <c r="I20" i="2" s="1"/>
  <c r="G19" i="2"/>
  <c r="I19" i="2" s="1"/>
  <c r="G18" i="2"/>
  <c r="I18" i="2" s="1"/>
  <c r="G17" i="2"/>
  <c r="I17" i="2" s="1"/>
  <c r="G16" i="2"/>
  <c r="I16" i="2" s="1"/>
  <c r="G15" i="2"/>
  <c r="I15" i="2" s="1"/>
  <c r="G14" i="2"/>
  <c r="I14" i="2" s="1"/>
  <c r="G13" i="2"/>
  <c r="G21" i="2" s="1"/>
  <c r="I21" i="3" l="1"/>
  <c r="B46" i="3" s="1"/>
  <c r="F41" i="3"/>
  <c r="B48" i="3" s="1"/>
  <c r="F41" i="5"/>
  <c r="B48" i="5" s="1"/>
  <c r="G21" i="3"/>
  <c r="D32" i="4"/>
  <c r="I13" i="5"/>
  <c r="I21" i="5" s="1"/>
  <c r="B46" i="5" s="1"/>
  <c r="F37" i="2"/>
  <c r="F41" i="2" s="1"/>
  <c r="B48" i="2" s="1"/>
  <c r="F37" i="4"/>
  <c r="F41" i="4" s="1"/>
  <c r="B48" i="4" s="1"/>
  <c r="F37" i="6"/>
  <c r="F41" i="6" s="1"/>
  <c r="B48" i="6" s="1"/>
  <c r="D32" i="2"/>
  <c r="D32" i="6"/>
  <c r="I13" i="2"/>
  <c r="I21" i="2" s="1"/>
  <c r="B46" i="2" s="1"/>
  <c r="B49" i="2" s="1"/>
  <c r="I13" i="4"/>
  <c r="I21" i="4" s="1"/>
  <c r="B46" i="4" s="1"/>
  <c r="I13" i="6"/>
  <c r="I21" i="6" s="1"/>
  <c r="B46" i="6" s="1"/>
  <c r="B49" i="6" s="1"/>
  <c r="B49" i="5" l="1"/>
  <c r="B49" i="4"/>
  <c r="B49" i="3"/>
</calcChain>
</file>

<file path=xl/sharedStrings.xml><?xml version="1.0" encoding="utf-8"?>
<sst xmlns="http://schemas.openxmlformats.org/spreadsheetml/2006/main" count="402" uniqueCount="62">
  <si>
    <t>Prijzenblad zonnestroominstallatie OSG SINGELLAND</t>
  </si>
  <si>
    <t>U dient op dit blad de totale kosten per locatie op te nemen, zoals berekend op de prijzenbladen per locatie.</t>
  </si>
  <si>
    <t>Totaaloverzicht alle locaties</t>
  </si>
  <si>
    <t>Locatie</t>
  </si>
  <si>
    <t>Specifieke totaalprijs zonnepaneelsysteem</t>
  </si>
  <si>
    <t>VHS</t>
  </si>
  <si>
    <t>€</t>
  </si>
  <si>
    <t>Drachtster Lyceum</t>
  </si>
  <si>
    <t>De Venen</t>
  </si>
  <si>
    <t>Surhuisterveen</t>
  </si>
  <si>
    <t>Burgum</t>
  </si>
  <si>
    <t>Totaal generaal</t>
  </si>
  <si>
    <t xml:space="preserve">€ </t>
  </si>
  <si>
    <t>Onderstaande prijslijst dient door de Inschrijver voor elk afzonderlijke locatie  ingevuld en ondertekend te worden en ingediend bij de Inschrijving.</t>
  </si>
  <si>
    <t>Deze bijlage bestaat uit 3 pagina’s. Bij het invullen van de prijslijst dient de Inschrijver uit te gaan van een opdracht voor  het leveren en</t>
  </si>
  <si>
    <t>installeren van een Zonnepaneelsysteem, het leveren van de monitoring en storingsdienst.</t>
  </si>
  <si>
    <t xml:space="preserve">De prijslijsten dienen per locatie ingevuld te worden. Alle producten dienen te voldoen aan de informatie uit de technische omschrijving. </t>
  </si>
  <si>
    <t>Geef hieronder aan voor welke locatie de prijslijst is ingevuld.</t>
  </si>
  <si>
    <t>Prijzenblad voor locatie:</t>
  </si>
  <si>
    <t xml:space="preserve">Prijzenblad levering en installatie van enkel Zonnepaneelsysteem op basis van opdracht OSG Singelland. </t>
  </si>
  <si>
    <t>Onderdeel</t>
  </si>
  <si>
    <t>Merk</t>
  </si>
  <si>
    <t>Type</t>
  </si>
  <si>
    <t>Vermogen per paneel</t>
  </si>
  <si>
    <t>Prijs per stuk (excl. btw)</t>
  </si>
  <si>
    <t>Aantal</t>
  </si>
  <si>
    <t>Prijs (excl. btw)</t>
  </si>
  <si>
    <t>Btw tarief</t>
  </si>
  <si>
    <t>Prijs (incl. btw)</t>
  </si>
  <si>
    <t>Zonnepanelen</t>
  </si>
  <si>
    <t>Wpiek</t>
  </si>
  <si>
    <t>Omvormer(s) en W</t>
  </si>
  <si>
    <t>NVT</t>
  </si>
  <si>
    <t>Monitoring</t>
  </si>
  <si>
    <t>Bevestigingsmateriaal</t>
  </si>
  <si>
    <t>Kabels en connectoren</t>
  </si>
  <si>
    <t>Montage en aansluiting</t>
  </si>
  <si>
    <t>Overig (geef omschrijving)</t>
  </si>
  <si>
    <t>Totaal</t>
  </si>
  <si>
    <t>formule aanpassen bij 6%</t>
  </si>
  <si>
    <t xml:space="preserve">Prijzenblad dienst instandhouding </t>
  </si>
  <si>
    <t>Prijs excl. btw per jaar</t>
  </si>
  <si>
    <t>Prijs incl. btw per jaar</t>
  </si>
  <si>
    <t>Prijs excl. btw per 15 jaar</t>
  </si>
  <si>
    <t>Prijs incl. btw per 15 jaar</t>
  </si>
  <si>
    <t>Storingsdienst</t>
  </si>
  <si>
    <t>Scherm in centrale hal</t>
  </si>
  <si>
    <t>nvt</t>
  </si>
  <si>
    <t>Prijzenblad dienst service (optioneel)</t>
  </si>
  <si>
    <t>Onderhoud (werkzaamheden specificeren in aanbieding)</t>
  </si>
  <si>
    <t>Verzekering (specificeren in aanbieding)</t>
  </si>
  <si>
    <t>Overige( omschrijving)</t>
  </si>
  <si>
    <t>Totaaloverzicht</t>
  </si>
  <si>
    <t>Prijs/ vermogen</t>
  </si>
  <si>
    <t>Totaalprijs Zonnepaneelsysteem inclusief btw</t>
  </si>
  <si>
    <t xml:space="preserve">Totaalprijs dienst instandhouding </t>
  </si>
  <si>
    <t>Totaalprijs dienst service (optioneel)</t>
  </si>
  <si>
    <t>Aangeboden vermogen Zonnepaneelsysteem</t>
  </si>
  <si>
    <t>Wattpiek</t>
  </si>
  <si>
    <t>Specifieke totaalprijs Zonnepaneelsysteem</t>
  </si>
  <si>
    <t>€ / Wattpiek</t>
  </si>
  <si>
    <t>Bruto Productie Meter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</si>
</sst>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€&quot;\ #,##0.00"/>
    <numFmt numFmtId="165" formatCode="[$€-2]\ #,##0.00"/>
  </numFmts>
  <fonts count="6" x14ac:knownFonts="1">
    <font>
      <sz val="11"/>
      <color rgb="FF000000"/>
      <name val="Calibri"/>
    </font>
    <font>
      <b/>
      <sz val="14"/>
      <name val="Calibri"/>
    </font>
    <font>
      <sz val="12"/>
      <color rgb="FF000000"/>
      <name val="Calibri"/>
    </font>
    <font>
      <b/>
      <sz val="12"/>
      <color rgb="FF000000"/>
      <name val="Calibri"/>
    </font>
    <font>
      <b/>
      <sz val="14"/>
      <name val="Arial"/>
    </font>
    <font>
      <sz val="12"/>
      <name val="Calibri"/>
    </font>
  </fonts>
  <fills count="3">
    <fill>
      <patternFill patternType="none"/>
    </fill>
    <fill>
      <patternFill patternType="gray125"/>
    </fill>
    <fill>
      <patternFill patternType="solid">
        <fgColor rgb="FF33CC33"/>
        <bgColor rgb="FF33CC33"/>
      </patternFill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/>
    <xf numFmtId="0" fontId="0" fillId="0" borderId="0" xfId="0" applyFont="1"/>
    <xf numFmtId="0" fontId="3" fillId="0" borderId="0" xfId="0" applyFont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0" xfId="0" applyFont="1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165" fontId="3" fillId="2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center" wrapText="1"/>
    </xf>
    <xf numFmtId="165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165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165" fontId="2" fillId="0" borderId="1" xfId="0" applyNumberFormat="1" applyFont="1" applyBorder="1" applyAlignment="1">
      <alignment horizontal="right" vertical="center" wrapText="1"/>
    </xf>
    <xf numFmtId="165" fontId="2" fillId="0" borderId="1" xfId="0" applyNumberFormat="1" applyFont="1" applyBorder="1" applyAlignment="1">
      <alignment vertical="top" wrapText="1"/>
    </xf>
    <xf numFmtId="165" fontId="3" fillId="0" borderId="1" xfId="0" applyNumberFormat="1" applyFont="1" applyBorder="1" applyAlignment="1">
      <alignment horizontal="right" vertical="center" wrapText="1"/>
    </xf>
    <xf numFmtId="0" fontId="5" fillId="0" borderId="0" xfId="0" applyFont="1"/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4" workbookViewId="0"/>
  </sheetViews>
  <sheetFormatPr defaultColWidth="15.109375" defaultRowHeight="15" customHeight="1" x14ac:dyDescent="0.3"/>
  <cols>
    <col min="1" max="1" width="20.44140625" customWidth="1"/>
    <col min="2" max="2" width="21.33203125" customWidth="1"/>
    <col min="3" max="12" width="6.6640625" customWidth="1"/>
    <col min="13" max="26" width="13.21875" customWidth="1"/>
  </cols>
  <sheetData>
    <row r="1" spans="1:26" ht="23.25" customHeight="1" x14ac:dyDescent="0.3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4.25" customHeight="1" x14ac:dyDescent="0.3">
      <c r="A2" s="2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4.25" customHeight="1" x14ac:dyDescent="0.3">
      <c r="A3" s="2" t="s">
        <v>1</v>
      </c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4.25" customHeight="1" x14ac:dyDescent="0.3">
      <c r="A4" s="2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1.75" customHeight="1" x14ac:dyDescent="0.3">
      <c r="A5" s="4" t="s">
        <v>2</v>
      </c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41.25" customHeight="1" x14ac:dyDescent="0.3">
      <c r="A6" s="5" t="s">
        <v>3</v>
      </c>
      <c r="B6" s="5" t="s">
        <v>4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2.5" customHeight="1" x14ac:dyDescent="0.3">
      <c r="A7" s="6" t="s">
        <v>5</v>
      </c>
      <c r="B7" s="7" t="s">
        <v>6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2.5" customHeight="1" x14ac:dyDescent="0.3">
      <c r="A8" s="6" t="s">
        <v>7</v>
      </c>
      <c r="B8" s="7" t="s">
        <v>6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customHeight="1" x14ac:dyDescent="0.3">
      <c r="A9" s="6" t="s">
        <v>8</v>
      </c>
      <c r="B9" s="7" t="s">
        <v>6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2.5" customHeight="1" x14ac:dyDescent="0.3">
      <c r="A10" s="6" t="s">
        <v>9</v>
      </c>
      <c r="B10" s="7" t="s">
        <v>6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2.5" customHeight="1" x14ac:dyDescent="0.3">
      <c r="A11" s="6" t="s">
        <v>10</v>
      </c>
      <c r="B11" s="7" t="s">
        <v>6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2.5" customHeight="1" x14ac:dyDescent="0.3">
      <c r="A12" s="8" t="s">
        <v>11</v>
      </c>
      <c r="B12" s="7" t="s">
        <v>12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4.25" customHeight="1" x14ac:dyDescent="0.3">
      <c r="A13" s="9"/>
      <c r="B13" s="9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4.25" customHeight="1" x14ac:dyDescent="0.3">
      <c r="A14" s="9"/>
      <c r="B14" s="9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4.25" customHeight="1" x14ac:dyDescent="0.3">
      <c r="A15" s="9"/>
      <c r="B15" s="9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4.25" customHeight="1" x14ac:dyDescent="0.3">
      <c r="A16" s="9"/>
      <c r="B16" s="9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4.25" customHeight="1" x14ac:dyDescent="0.3">
      <c r="A17" s="9"/>
      <c r="B17" s="9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4.25" customHeight="1" x14ac:dyDescent="0.3">
      <c r="A18" s="9"/>
      <c r="B18" s="9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4.25" customHeight="1" x14ac:dyDescent="0.3">
      <c r="A19" s="9"/>
      <c r="B19" s="9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4.25" customHeight="1" x14ac:dyDescent="0.3">
      <c r="A20" s="9"/>
      <c r="B20" s="9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" customHeight="1" x14ac:dyDescent="0.3">
      <c r="A21" s="9"/>
      <c r="B21" s="9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4.4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4.4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4.4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4.4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4.4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4.4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4.4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4.4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4.4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4.4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4.4" x14ac:dyDescent="0.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4.4" x14ac:dyDescent="0.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4.4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4.4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4.4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4.4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4.4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4.4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4.4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4.4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4.4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4.4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4.4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4.4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4.4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4.4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4.4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4.4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4.4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4.4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4.4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4.4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4.4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4.4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4.4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4.4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4.4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4.4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4.4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4.4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4.4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4.4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4.4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4.4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4.4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4.4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4.4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4.4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4.4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4.4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4.4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4.4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4.4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4.4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4.4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4.4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4.4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4.4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4.4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4.4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4.4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4.4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4.4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4.4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4.4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4.4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4.4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4.4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4.4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4.4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4.4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4.4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4.4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4.4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4.4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4.4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4.4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4.4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4.4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4.4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4.4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4.4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4.4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4.4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4.4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4.4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4.4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4.4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4.4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4.4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4.4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4.4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4.4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4.4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4.4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4.4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4.4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4.4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4.4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4.4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4.4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4.4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4.4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4.4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4.4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4.4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4.4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4.4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4.4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4.4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4.4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4.4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4.4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4.4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4.4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4.4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4.4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4.4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4.4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4.4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4.4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4.4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4.4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4.4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4.4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4.4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4.4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4.4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4.4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4.4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4.4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4.4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4.4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4.4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4.4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4.4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4.4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4.4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4.4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4.4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4.4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4.4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4.4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4.4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4.4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4.4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4.4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4.4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4.4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4.4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4.4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4.4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4.4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4.4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4.4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4.4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4.4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4.4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4.4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4.4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4.4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4.4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4.4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4.4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4.4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4.4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4.4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4.4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4.4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4.4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4.4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4.4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4.4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4.4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4.4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4.4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4.4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4.4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4.4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4.4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4.4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4.4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4.4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4.4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4.4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4.4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4.4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4.4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4.4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4.4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4.4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4.4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4.4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4.4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4.4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4.4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4.4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4.4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4.4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4.4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4.4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4.4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4.4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4.4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4.4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4.4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4.4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4.4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4.4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4.4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4.4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4.4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4.4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4.4" x14ac:dyDescent="0.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4.4" x14ac:dyDescent="0.3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4.4" x14ac:dyDescent="0.3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4.4" x14ac:dyDescent="0.3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4.4" x14ac:dyDescent="0.3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4.4" x14ac:dyDescent="0.3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4.4" x14ac:dyDescent="0.3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4.4" x14ac:dyDescent="0.3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4.4" x14ac:dyDescent="0.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4.4" x14ac:dyDescent="0.3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4.4" x14ac:dyDescent="0.3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4.4" x14ac:dyDescent="0.3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4.4" x14ac:dyDescent="0.3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4.4" x14ac:dyDescent="0.3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4.4" x14ac:dyDescent="0.3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4.4" x14ac:dyDescent="0.3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4.4" x14ac:dyDescent="0.3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4.4" x14ac:dyDescent="0.3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4.4" x14ac:dyDescent="0.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4.4" x14ac:dyDescent="0.3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4.4" x14ac:dyDescent="0.3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4.4" x14ac:dyDescent="0.3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4.4" x14ac:dyDescent="0.3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4.4" x14ac:dyDescent="0.3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4.4" x14ac:dyDescent="0.3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4.4" x14ac:dyDescent="0.3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4.4" x14ac:dyDescent="0.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4.4" x14ac:dyDescent="0.3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4.4" x14ac:dyDescent="0.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4.4" x14ac:dyDescent="0.3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4.4" x14ac:dyDescent="0.3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4.4" x14ac:dyDescent="0.3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4.4" x14ac:dyDescent="0.3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4.4" x14ac:dyDescent="0.3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4.4" x14ac:dyDescent="0.3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4.4" x14ac:dyDescent="0.3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4.4" x14ac:dyDescent="0.3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4.4" x14ac:dyDescent="0.3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4.4" x14ac:dyDescent="0.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4.4" x14ac:dyDescent="0.3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4.4" x14ac:dyDescent="0.3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4.4" x14ac:dyDescent="0.3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4.4" x14ac:dyDescent="0.3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4.4" x14ac:dyDescent="0.3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4.4" x14ac:dyDescent="0.3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4.4" x14ac:dyDescent="0.3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4.4" x14ac:dyDescent="0.3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4.4" x14ac:dyDescent="0.3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4.4" x14ac:dyDescent="0.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4.4" x14ac:dyDescent="0.3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4.4" x14ac:dyDescent="0.3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4.4" x14ac:dyDescent="0.3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4.4" x14ac:dyDescent="0.3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4.4" x14ac:dyDescent="0.3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4.4" x14ac:dyDescent="0.3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4.4" x14ac:dyDescent="0.3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4.4" x14ac:dyDescent="0.3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4.4" x14ac:dyDescent="0.3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4.4" x14ac:dyDescent="0.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4.4" x14ac:dyDescent="0.3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4.4" x14ac:dyDescent="0.3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4.4" x14ac:dyDescent="0.3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4.4" x14ac:dyDescent="0.3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4.4" x14ac:dyDescent="0.3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4.4" x14ac:dyDescent="0.3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4.4" x14ac:dyDescent="0.3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4.4" x14ac:dyDescent="0.3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4.4" x14ac:dyDescent="0.3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4.4" x14ac:dyDescent="0.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4.4" x14ac:dyDescent="0.3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4.4" x14ac:dyDescent="0.3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4.4" x14ac:dyDescent="0.3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4.4" x14ac:dyDescent="0.3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4.4" x14ac:dyDescent="0.3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4.4" x14ac:dyDescent="0.3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4.4" x14ac:dyDescent="0.3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4.4" x14ac:dyDescent="0.3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4.4" x14ac:dyDescent="0.3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4.4" x14ac:dyDescent="0.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4.4" x14ac:dyDescent="0.3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4.4" x14ac:dyDescent="0.3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4.4" x14ac:dyDescent="0.3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4.4" x14ac:dyDescent="0.3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4.4" x14ac:dyDescent="0.3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4.4" x14ac:dyDescent="0.3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4.4" x14ac:dyDescent="0.3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4.4" x14ac:dyDescent="0.3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4.4" x14ac:dyDescent="0.3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4.4" x14ac:dyDescent="0.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4.4" x14ac:dyDescent="0.3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4.4" x14ac:dyDescent="0.3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4.4" x14ac:dyDescent="0.3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4.4" x14ac:dyDescent="0.3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4.4" x14ac:dyDescent="0.3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4.4" x14ac:dyDescent="0.3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4.4" x14ac:dyDescent="0.3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4.4" x14ac:dyDescent="0.3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4.4" x14ac:dyDescent="0.3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4.4" x14ac:dyDescent="0.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4.4" x14ac:dyDescent="0.3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4.4" x14ac:dyDescent="0.3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4.4" x14ac:dyDescent="0.3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4.4" x14ac:dyDescent="0.3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4.4" x14ac:dyDescent="0.3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4.4" x14ac:dyDescent="0.3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4.4" x14ac:dyDescent="0.3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4.4" x14ac:dyDescent="0.3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4.4" x14ac:dyDescent="0.3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4.4" x14ac:dyDescent="0.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4.4" x14ac:dyDescent="0.3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4.4" x14ac:dyDescent="0.3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4.4" x14ac:dyDescent="0.3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4.4" x14ac:dyDescent="0.3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4.4" x14ac:dyDescent="0.3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4.4" x14ac:dyDescent="0.3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4.4" x14ac:dyDescent="0.3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4.4" x14ac:dyDescent="0.3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4.4" x14ac:dyDescent="0.3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4.4" x14ac:dyDescent="0.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4.4" x14ac:dyDescent="0.3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4.4" x14ac:dyDescent="0.3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4.4" x14ac:dyDescent="0.3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4.4" x14ac:dyDescent="0.3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4.4" x14ac:dyDescent="0.3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4.4" x14ac:dyDescent="0.3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4.4" x14ac:dyDescent="0.3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4.4" x14ac:dyDescent="0.3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4.4" x14ac:dyDescent="0.3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4.4" x14ac:dyDescent="0.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4.4" x14ac:dyDescent="0.3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4.4" x14ac:dyDescent="0.3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4.4" x14ac:dyDescent="0.3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4.4" x14ac:dyDescent="0.3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4.4" x14ac:dyDescent="0.3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4.4" x14ac:dyDescent="0.3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4.4" x14ac:dyDescent="0.3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4.4" x14ac:dyDescent="0.3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4.4" x14ac:dyDescent="0.3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4.4" x14ac:dyDescent="0.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4.4" x14ac:dyDescent="0.3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4.4" x14ac:dyDescent="0.3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4.4" x14ac:dyDescent="0.3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4.4" x14ac:dyDescent="0.3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4.4" x14ac:dyDescent="0.3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4.4" x14ac:dyDescent="0.3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4.4" x14ac:dyDescent="0.3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4.4" x14ac:dyDescent="0.3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4.4" x14ac:dyDescent="0.3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4.4" x14ac:dyDescent="0.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4.4" x14ac:dyDescent="0.3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4.4" x14ac:dyDescent="0.3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4.4" x14ac:dyDescent="0.3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4.4" x14ac:dyDescent="0.3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4.4" x14ac:dyDescent="0.3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4.4" x14ac:dyDescent="0.3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4.4" x14ac:dyDescent="0.3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4.4" x14ac:dyDescent="0.3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4.4" x14ac:dyDescent="0.3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4.4" x14ac:dyDescent="0.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4.4" x14ac:dyDescent="0.3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4.4" x14ac:dyDescent="0.3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4.4" x14ac:dyDescent="0.3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4.4" x14ac:dyDescent="0.3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4.4" x14ac:dyDescent="0.3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4.4" x14ac:dyDescent="0.3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4.4" x14ac:dyDescent="0.3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4.4" x14ac:dyDescent="0.3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4.4" x14ac:dyDescent="0.3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4.4" x14ac:dyDescent="0.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4.4" x14ac:dyDescent="0.3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4.4" x14ac:dyDescent="0.3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4.4" x14ac:dyDescent="0.3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4.4" x14ac:dyDescent="0.3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4.4" x14ac:dyDescent="0.3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4.4" x14ac:dyDescent="0.3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4.4" x14ac:dyDescent="0.3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4.4" x14ac:dyDescent="0.3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4.4" x14ac:dyDescent="0.3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4.4" x14ac:dyDescent="0.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4.4" x14ac:dyDescent="0.3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4.4" x14ac:dyDescent="0.3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4.4" x14ac:dyDescent="0.3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4.4" x14ac:dyDescent="0.3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4.4" x14ac:dyDescent="0.3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4.4" x14ac:dyDescent="0.3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4.4" x14ac:dyDescent="0.3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4.4" x14ac:dyDescent="0.3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4.4" x14ac:dyDescent="0.3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4.4" x14ac:dyDescent="0.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4.4" x14ac:dyDescent="0.3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4.4" x14ac:dyDescent="0.3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4.4" x14ac:dyDescent="0.3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4.4" x14ac:dyDescent="0.3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4.4" x14ac:dyDescent="0.3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4.4" x14ac:dyDescent="0.3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4.4" x14ac:dyDescent="0.3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4.4" x14ac:dyDescent="0.3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4.4" x14ac:dyDescent="0.3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4.4" x14ac:dyDescent="0.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4.4" x14ac:dyDescent="0.3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4.4" x14ac:dyDescent="0.3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4.4" x14ac:dyDescent="0.3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4.4" x14ac:dyDescent="0.3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4.4" x14ac:dyDescent="0.3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4.4" x14ac:dyDescent="0.3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4.4" x14ac:dyDescent="0.3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4.4" x14ac:dyDescent="0.3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4.4" x14ac:dyDescent="0.3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4.4" x14ac:dyDescent="0.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4.4" x14ac:dyDescent="0.3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4.4" x14ac:dyDescent="0.3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4.4" x14ac:dyDescent="0.3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4.4" x14ac:dyDescent="0.3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4.4" x14ac:dyDescent="0.3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4.4" x14ac:dyDescent="0.3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4.4" x14ac:dyDescent="0.3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4.4" x14ac:dyDescent="0.3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4.4" x14ac:dyDescent="0.3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4.4" x14ac:dyDescent="0.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4.4" x14ac:dyDescent="0.3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4.4" x14ac:dyDescent="0.3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4.4" x14ac:dyDescent="0.3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4.4" x14ac:dyDescent="0.3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4.4" x14ac:dyDescent="0.3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4.4" x14ac:dyDescent="0.3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4.4" x14ac:dyDescent="0.3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4.4" x14ac:dyDescent="0.3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4.4" x14ac:dyDescent="0.3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4.4" x14ac:dyDescent="0.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4.4" x14ac:dyDescent="0.3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4.4" x14ac:dyDescent="0.3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4.4" x14ac:dyDescent="0.3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4.4" x14ac:dyDescent="0.3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4.4" x14ac:dyDescent="0.3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4.4" x14ac:dyDescent="0.3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4.4" x14ac:dyDescent="0.3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4.4" x14ac:dyDescent="0.3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4.4" x14ac:dyDescent="0.3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4.4" x14ac:dyDescent="0.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4.4" x14ac:dyDescent="0.3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4.4" x14ac:dyDescent="0.3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4.4" x14ac:dyDescent="0.3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4.4" x14ac:dyDescent="0.3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4.4" x14ac:dyDescent="0.3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4.4" x14ac:dyDescent="0.3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4.4" x14ac:dyDescent="0.3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4.4" x14ac:dyDescent="0.3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4.4" x14ac:dyDescent="0.3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4.4" x14ac:dyDescent="0.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4.4" x14ac:dyDescent="0.3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4.4" x14ac:dyDescent="0.3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4.4" x14ac:dyDescent="0.3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4.4" x14ac:dyDescent="0.3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4.4" x14ac:dyDescent="0.3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4.4" x14ac:dyDescent="0.3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4.4" x14ac:dyDescent="0.3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4.4" x14ac:dyDescent="0.3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4.4" x14ac:dyDescent="0.3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4.4" x14ac:dyDescent="0.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4.4" x14ac:dyDescent="0.3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4.4" x14ac:dyDescent="0.3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4.4" x14ac:dyDescent="0.3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4.4" x14ac:dyDescent="0.3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4.4" x14ac:dyDescent="0.3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4.4" x14ac:dyDescent="0.3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4.4" x14ac:dyDescent="0.3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4.4" x14ac:dyDescent="0.3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4.4" x14ac:dyDescent="0.3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4.4" x14ac:dyDescent="0.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4.4" x14ac:dyDescent="0.3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4.4" x14ac:dyDescent="0.3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4.4" x14ac:dyDescent="0.3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4.4" x14ac:dyDescent="0.3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4.4" x14ac:dyDescent="0.3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4.4" x14ac:dyDescent="0.3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4.4" x14ac:dyDescent="0.3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4.4" x14ac:dyDescent="0.3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4.4" x14ac:dyDescent="0.3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4.4" x14ac:dyDescent="0.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4.4" x14ac:dyDescent="0.3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4.4" x14ac:dyDescent="0.3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4.4" x14ac:dyDescent="0.3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4.4" x14ac:dyDescent="0.3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4.4" x14ac:dyDescent="0.3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4.4" x14ac:dyDescent="0.3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4.4" x14ac:dyDescent="0.3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4.4" x14ac:dyDescent="0.3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4.4" x14ac:dyDescent="0.3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4.4" x14ac:dyDescent="0.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4.4" x14ac:dyDescent="0.3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4.4" x14ac:dyDescent="0.3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4.4" x14ac:dyDescent="0.3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4.4" x14ac:dyDescent="0.3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4.4" x14ac:dyDescent="0.3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4.4" x14ac:dyDescent="0.3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4.4" x14ac:dyDescent="0.3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4.4" x14ac:dyDescent="0.3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4.4" x14ac:dyDescent="0.3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4.4" x14ac:dyDescent="0.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4.4" x14ac:dyDescent="0.3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4.4" x14ac:dyDescent="0.3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4.4" x14ac:dyDescent="0.3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4.4" x14ac:dyDescent="0.3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4.4" x14ac:dyDescent="0.3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4.4" x14ac:dyDescent="0.3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4.4" x14ac:dyDescent="0.3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4.4" x14ac:dyDescent="0.3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4.4" x14ac:dyDescent="0.3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4.4" x14ac:dyDescent="0.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4.4" x14ac:dyDescent="0.3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4.4" x14ac:dyDescent="0.3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4.4" x14ac:dyDescent="0.3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4.4" x14ac:dyDescent="0.3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4.4" x14ac:dyDescent="0.3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4.4" x14ac:dyDescent="0.3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4.4" x14ac:dyDescent="0.3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4.4" x14ac:dyDescent="0.3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4.4" x14ac:dyDescent="0.3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4.4" x14ac:dyDescent="0.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4.4" x14ac:dyDescent="0.3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4.4" x14ac:dyDescent="0.3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4.4" x14ac:dyDescent="0.3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4.4" x14ac:dyDescent="0.3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4.4" x14ac:dyDescent="0.3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4.4" x14ac:dyDescent="0.3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4.4" x14ac:dyDescent="0.3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4.4" x14ac:dyDescent="0.3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4.4" x14ac:dyDescent="0.3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4.4" x14ac:dyDescent="0.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4.4" x14ac:dyDescent="0.3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4.4" x14ac:dyDescent="0.3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4.4" x14ac:dyDescent="0.3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4.4" x14ac:dyDescent="0.3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4.4" x14ac:dyDescent="0.3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4.4" x14ac:dyDescent="0.3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4.4" x14ac:dyDescent="0.3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4.4" x14ac:dyDescent="0.3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4.4" x14ac:dyDescent="0.3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4.4" x14ac:dyDescent="0.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4.4" x14ac:dyDescent="0.3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4.4" x14ac:dyDescent="0.3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4.4" x14ac:dyDescent="0.3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4.4" x14ac:dyDescent="0.3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4.4" x14ac:dyDescent="0.3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4.4" x14ac:dyDescent="0.3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4.4" x14ac:dyDescent="0.3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4.4" x14ac:dyDescent="0.3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4.4" x14ac:dyDescent="0.3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4.4" x14ac:dyDescent="0.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4.4" x14ac:dyDescent="0.3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4.4" x14ac:dyDescent="0.3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4.4" x14ac:dyDescent="0.3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4.4" x14ac:dyDescent="0.3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4.4" x14ac:dyDescent="0.3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4.4" x14ac:dyDescent="0.3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4.4" x14ac:dyDescent="0.3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4.4" x14ac:dyDescent="0.3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4.4" x14ac:dyDescent="0.3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4.4" x14ac:dyDescent="0.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4.4" x14ac:dyDescent="0.3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4.4" x14ac:dyDescent="0.3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4.4" x14ac:dyDescent="0.3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4.4" x14ac:dyDescent="0.3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4.4" x14ac:dyDescent="0.3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4.4" x14ac:dyDescent="0.3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4.4" x14ac:dyDescent="0.3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4.4" x14ac:dyDescent="0.3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4.4" x14ac:dyDescent="0.3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4.4" x14ac:dyDescent="0.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4.4" x14ac:dyDescent="0.3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4.4" x14ac:dyDescent="0.3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4.4" x14ac:dyDescent="0.3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4.4" x14ac:dyDescent="0.3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4.4" x14ac:dyDescent="0.3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4.4" x14ac:dyDescent="0.3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4.4" x14ac:dyDescent="0.3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4.4" x14ac:dyDescent="0.3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4.4" x14ac:dyDescent="0.3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4.4" x14ac:dyDescent="0.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4.4" x14ac:dyDescent="0.3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4.4" x14ac:dyDescent="0.3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4.4" x14ac:dyDescent="0.3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4.4" x14ac:dyDescent="0.3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4.4" x14ac:dyDescent="0.3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4.4" x14ac:dyDescent="0.3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4.4" x14ac:dyDescent="0.3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4.4" x14ac:dyDescent="0.3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4.4" x14ac:dyDescent="0.3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4.4" x14ac:dyDescent="0.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4.4" x14ac:dyDescent="0.3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4.4" x14ac:dyDescent="0.3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4.4" x14ac:dyDescent="0.3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4.4" x14ac:dyDescent="0.3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4.4" x14ac:dyDescent="0.3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4.4" x14ac:dyDescent="0.3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4.4" x14ac:dyDescent="0.3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4.4" x14ac:dyDescent="0.3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4.4" x14ac:dyDescent="0.3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4.4" x14ac:dyDescent="0.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4.4" x14ac:dyDescent="0.3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4.4" x14ac:dyDescent="0.3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4.4" x14ac:dyDescent="0.3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4.4" x14ac:dyDescent="0.3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4.4" x14ac:dyDescent="0.3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4.4" x14ac:dyDescent="0.3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4.4" x14ac:dyDescent="0.3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4.4" x14ac:dyDescent="0.3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4.4" x14ac:dyDescent="0.3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4.4" x14ac:dyDescent="0.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4.4" x14ac:dyDescent="0.3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4.4" x14ac:dyDescent="0.3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4.4" x14ac:dyDescent="0.3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4.4" x14ac:dyDescent="0.3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4.4" x14ac:dyDescent="0.3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4.4" x14ac:dyDescent="0.3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4.4" x14ac:dyDescent="0.3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4.4" x14ac:dyDescent="0.3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4.4" x14ac:dyDescent="0.3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4.4" x14ac:dyDescent="0.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4.4" x14ac:dyDescent="0.3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4.4" x14ac:dyDescent="0.3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4.4" x14ac:dyDescent="0.3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4.4" x14ac:dyDescent="0.3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4.4" x14ac:dyDescent="0.3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4.4" x14ac:dyDescent="0.3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4.4" x14ac:dyDescent="0.3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4.4" x14ac:dyDescent="0.3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4.4" x14ac:dyDescent="0.3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4.4" x14ac:dyDescent="0.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4.4" x14ac:dyDescent="0.3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4.4" x14ac:dyDescent="0.3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4.4" x14ac:dyDescent="0.3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4.4" x14ac:dyDescent="0.3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4.4" x14ac:dyDescent="0.3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4.4" x14ac:dyDescent="0.3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4.4" x14ac:dyDescent="0.3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4.4" x14ac:dyDescent="0.3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4.4" x14ac:dyDescent="0.3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4.4" x14ac:dyDescent="0.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4.4" x14ac:dyDescent="0.3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4.4" x14ac:dyDescent="0.3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4.4" x14ac:dyDescent="0.3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4.4" x14ac:dyDescent="0.3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4.4" x14ac:dyDescent="0.3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4.4" x14ac:dyDescent="0.3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4.4" x14ac:dyDescent="0.3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4.4" x14ac:dyDescent="0.3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4.4" x14ac:dyDescent="0.3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4.4" x14ac:dyDescent="0.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4.4" x14ac:dyDescent="0.3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4.4" x14ac:dyDescent="0.3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4.4" x14ac:dyDescent="0.3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4.4" x14ac:dyDescent="0.3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4.4" x14ac:dyDescent="0.3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4.4" x14ac:dyDescent="0.3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4.4" x14ac:dyDescent="0.3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4.4" x14ac:dyDescent="0.3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4.4" x14ac:dyDescent="0.3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4.4" x14ac:dyDescent="0.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4.4" x14ac:dyDescent="0.3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4.4" x14ac:dyDescent="0.3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4.4" x14ac:dyDescent="0.3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4.4" x14ac:dyDescent="0.3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4.4" x14ac:dyDescent="0.3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4.4" x14ac:dyDescent="0.3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4.4" x14ac:dyDescent="0.3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4.4" x14ac:dyDescent="0.3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4.4" x14ac:dyDescent="0.3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4.4" x14ac:dyDescent="0.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4.4" x14ac:dyDescent="0.3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4.4" x14ac:dyDescent="0.3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4.4" x14ac:dyDescent="0.3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4.4" x14ac:dyDescent="0.3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4.4" x14ac:dyDescent="0.3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4.4" x14ac:dyDescent="0.3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4.4" x14ac:dyDescent="0.3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4.4" x14ac:dyDescent="0.3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4.4" x14ac:dyDescent="0.3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4.4" x14ac:dyDescent="0.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4.4" x14ac:dyDescent="0.3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4.4" x14ac:dyDescent="0.3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4.4" x14ac:dyDescent="0.3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4.4" x14ac:dyDescent="0.3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4.4" x14ac:dyDescent="0.3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4.4" x14ac:dyDescent="0.3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4.4" x14ac:dyDescent="0.3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4.4" x14ac:dyDescent="0.3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4.4" x14ac:dyDescent="0.3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4.4" x14ac:dyDescent="0.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4.4" x14ac:dyDescent="0.3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4.4" x14ac:dyDescent="0.3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4.4" x14ac:dyDescent="0.3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4.4" x14ac:dyDescent="0.3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4.4" x14ac:dyDescent="0.3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4.4" x14ac:dyDescent="0.3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4.4" x14ac:dyDescent="0.3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4.4" x14ac:dyDescent="0.3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4.4" x14ac:dyDescent="0.3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4.4" x14ac:dyDescent="0.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4.4" x14ac:dyDescent="0.3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4.4" x14ac:dyDescent="0.3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4.4" x14ac:dyDescent="0.3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4.4" x14ac:dyDescent="0.3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4.4" x14ac:dyDescent="0.3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4.4" x14ac:dyDescent="0.3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4.4" x14ac:dyDescent="0.3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4.4" x14ac:dyDescent="0.3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4.4" x14ac:dyDescent="0.3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4.4" x14ac:dyDescent="0.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4.4" x14ac:dyDescent="0.3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4.4" x14ac:dyDescent="0.3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4.4" x14ac:dyDescent="0.3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4.4" x14ac:dyDescent="0.3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4.4" x14ac:dyDescent="0.3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4.4" x14ac:dyDescent="0.3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4.4" x14ac:dyDescent="0.3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4.4" x14ac:dyDescent="0.3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4.4" x14ac:dyDescent="0.3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4.4" x14ac:dyDescent="0.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4.4" x14ac:dyDescent="0.3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4.4" x14ac:dyDescent="0.3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4.4" x14ac:dyDescent="0.3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4.4" x14ac:dyDescent="0.3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4.4" x14ac:dyDescent="0.3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4.4" x14ac:dyDescent="0.3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4.4" x14ac:dyDescent="0.3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4.4" x14ac:dyDescent="0.3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4.4" x14ac:dyDescent="0.3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4.4" x14ac:dyDescent="0.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4.4" x14ac:dyDescent="0.3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4.4" x14ac:dyDescent="0.3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4.4" x14ac:dyDescent="0.3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4.4" x14ac:dyDescent="0.3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4.4" x14ac:dyDescent="0.3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4.4" x14ac:dyDescent="0.3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4.4" x14ac:dyDescent="0.3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4.4" x14ac:dyDescent="0.3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4.4" x14ac:dyDescent="0.3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4.4" x14ac:dyDescent="0.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4.4" x14ac:dyDescent="0.3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4.4" x14ac:dyDescent="0.3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4.4" x14ac:dyDescent="0.3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4.4" x14ac:dyDescent="0.3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4.4" x14ac:dyDescent="0.3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4.4" x14ac:dyDescent="0.3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4.4" x14ac:dyDescent="0.3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4.4" x14ac:dyDescent="0.3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4.4" x14ac:dyDescent="0.3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4.4" x14ac:dyDescent="0.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4.4" x14ac:dyDescent="0.3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4.4" x14ac:dyDescent="0.3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4.4" x14ac:dyDescent="0.3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4.4" x14ac:dyDescent="0.3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4.4" x14ac:dyDescent="0.3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4.4" x14ac:dyDescent="0.3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4.4" x14ac:dyDescent="0.3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4.4" x14ac:dyDescent="0.3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4.4" x14ac:dyDescent="0.3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4.4" x14ac:dyDescent="0.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4.4" x14ac:dyDescent="0.3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4.4" x14ac:dyDescent="0.3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4.4" x14ac:dyDescent="0.3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4.4" x14ac:dyDescent="0.3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4.4" x14ac:dyDescent="0.3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4.4" x14ac:dyDescent="0.3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4.4" x14ac:dyDescent="0.3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4.4" x14ac:dyDescent="0.3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4.4" x14ac:dyDescent="0.3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4.4" x14ac:dyDescent="0.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4.4" x14ac:dyDescent="0.3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4.4" x14ac:dyDescent="0.3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4.4" x14ac:dyDescent="0.3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4.4" x14ac:dyDescent="0.3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4.4" x14ac:dyDescent="0.3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4.4" x14ac:dyDescent="0.3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4.4" x14ac:dyDescent="0.3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4.4" x14ac:dyDescent="0.3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4.4" x14ac:dyDescent="0.3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4.4" x14ac:dyDescent="0.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4.4" x14ac:dyDescent="0.3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4.4" x14ac:dyDescent="0.3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4.4" x14ac:dyDescent="0.3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4.4" x14ac:dyDescent="0.3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4.4" x14ac:dyDescent="0.3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4.4" x14ac:dyDescent="0.3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4.4" x14ac:dyDescent="0.3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4.4" x14ac:dyDescent="0.3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4.4" x14ac:dyDescent="0.3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4.4" x14ac:dyDescent="0.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4.4" x14ac:dyDescent="0.3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4.4" x14ac:dyDescent="0.3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4.4" x14ac:dyDescent="0.3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4.4" x14ac:dyDescent="0.3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4.4" x14ac:dyDescent="0.3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4.4" x14ac:dyDescent="0.3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4.4" x14ac:dyDescent="0.3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4.4" x14ac:dyDescent="0.3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4.4" x14ac:dyDescent="0.3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4.4" x14ac:dyDescent="0.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4.4" x14ac:dyDescent="0.3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4.4" x14ac:dyDescent="0.3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4.4" x14ac:dyDescent="0.3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4.4" x14ac:dyDescent="0.3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4.4" x14ac:dyDescent="0.3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4.4" x14ac:dyDescent="0.3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4.4" x14ac:dyDescent="0.3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4.4" x14ac:dyDescent="0.3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4.4" x14ac:dyDescent="0.3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4.4" x14ac:dyDescent="0.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4.4" x14ac:dyDescent="0.3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4.4" x14ac:dyDescent="0.3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4.4" x14ac:dyDescent="0.3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4.4" x14ac:dyDescent="0.3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4.4" x14ac:dyDescent="0.3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4.4" x14ac:dyDescent="0.3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4.4" x14ac:dyDescent="0.3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4.4" x14ac:dyDescent="0.3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4.4" x14ac:dyDescent="0.3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4.4" x14ac:dyDescent="0.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4.4" x14ac:dyDescent="0.3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4.4" x14ac:dyDescent="0.3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4.4" x14ac:dyDescent="0.3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4.4" x14ac:dyDescent="0.3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4.4" x14ac:dyDescent="0.3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4.4" x14ac:dyDescent="0.3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4.4" x14ac:dyDescent="0.3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4.4" x14ac:dyDescent="0.3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4.4" x14ac:dyDescent="0.3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4.4" x14ac:dyDescent="0.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4.4" x14ac:dyDescent="0.3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4.4" x14ac:dyDescent="0.3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4.4" x14ac:dyDescent="0.3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4.4" x14ac:dyDescent="0.3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4.4" x14ac:dyDescent="0.3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4.4" x14ac:dyDescent="0.3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4.4" x14ac:dyDescent="0.3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4.4" x14ac:dyDescent="0.3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4.4" x14ac:dyDescent="0.3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4.4" x14ac:dyDescent="0.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4.4" x14ac:dyDescent="0.3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4.4" x14ac:dyDescent="0.3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4.4" x14ac:dyDescent="0.3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4.4" x14ac:dyDescent="0.3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4.4" x14ac:dyDescent="0.3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4.4" x14ac:dyDescent="0.3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4.4" x14ac:dyDescent="0.3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4.4" x14ac:dyDescent="0.3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4.4" x14ac:dyDescent="0.3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4.4" x14ac:dyDescent="0.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4.4" x14ac:dyDescent="0.3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4.4" x14ac:dyDescent="0.3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4.4" x14ac:dyDescent="0.3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4.4" x14ac:dyDescent="0.3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4.4" x14ac:dyDescent="0.3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4.4" x14ac:dyDescent="0.3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4.4" x14ac:dyDescent="0.3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4.4" x14ac:dyDescent="0.3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4.4" x14ac:dyDescent="0.3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4.4" x14ac:dyDescent="0.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4.4" x14ac:dyDescent="0.3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4.4" x14ac:dyDescent="0.3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4.4" x14ac:dyDescent="0.3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4.4" x14ac:dyDescent="0.3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4.4" x14ac:dyDescent="0.3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4.4" x14ac:dyDescent="0.3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4.4" x14ac:dyDescent="0.3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4.4" x14ac:dyDescent="0.3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4.4" x14ac:dyDescent="0.3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4.4" x14ac:dyDescent="0.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4.4" x14ac:dyDescent="0.3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4.4" x14ac:dyDescent="0.3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4.4" x14ac:dyDescent="0.3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4.4" x14ac:dyDescent="0.3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4.4" x14ac:dyDescent="0.3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4.4" x14ac:dyDescent="0.3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4.4" x14ac:dyDescent="0.3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4.4" x14ac:dyDescent="0.3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4.4" x14ac:dyDescent="0.3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4.4" x14ac:dyDescent="0.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4.4" x14ac:dyDescent="0.3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4.4" x14ac:dyDescent="0.3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4.4" x14ac:dyDescent="0.3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4.4" x14ac:dyDescent="0.3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4.4" x14ac:dyDescent="0.3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4.4" x14ac:dyDescent="0.3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4.4" x14ac:dyDescent="0.3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4.4" x14ac:dyDescent="0.3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4.4" x14ac:dyDescent="0.3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4.4" x14ac:dyDescent="0.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4.4" x14ac:dyDescent="0.3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4.4" x14ac:dyDescent="0.3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4.4" x14ac:dyDescent="0.3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4.4" x14ac:dyDescent="0.3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4.4" x14ac:dyDescent="0.3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4.4" x14ac:dyDescent="0.3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4.4" x14ac:dyDescent="0.3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4.4" x14ac:dyDescent="0.3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4.4" x14ac:dyDescent="0.3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4.4" x14ac:dyDescent="0.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4.4" x14ac:dyDescent="0.3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4.4" x14ac:dyDescent="0.3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4.4" x14ac:dyDescent="0.3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4.4" x14ac:dyDescent="0.3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4.4" x14ac:dyDescent="0.3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4.4" x14ac:dyDescent="0.3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4.4" x14ac:dyDescent="0.3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4.4" x14ac:dyDescent="0.3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4.4" x14ac:dyDescent="0.3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4.4" x14ac:dyDescent="0.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4.4" x14ac:dyDescent="0.3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4.4" x14ac:dyDescent="0.3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4.4" x14ac:dyDescent="0.3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4.4" x14ac:dyDescent="0.3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4.4" x14ac:dyDescent="0.3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4.4" x14ac:dyDescent="0.3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4.4" x14ac:dyDescent="0.3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4.4" x14ac:dyDescent="0.3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4.4" x14ac:dyDescent="0.3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4.4" x14ac:dyDescent="0.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4.4" x14ac:dyDescent="0.3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4.4" x14ac:dyDescent="0.3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4.4" x14ac:dyDescent="0.3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4.4" x14ac:dyDescent="0.3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4.4" x14ac:dyDescent="0.3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4.4" x14ac:dyDescent="0.3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4.4" x14ac:dyDescent="0.3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4.4" x14ac:dyDescent="0.3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4.4" x14ac:dyDescent="0.3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4.4" x14ac:dyDescent="0.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4.4" x14ac:dyDescent="0.3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4.4" x14ac:dyDescent="0.3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4.4" x14ac:dyDescent="0.3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4.4" x14ac:dyDescent="0.3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4.4" x14ac:dyDescent="0.3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4.4" x14ac:dyDescent="0.3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4.4" x14ac:dyDescent="0.3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4.4" x14ac:dyDescent="0.3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4.4" x14ac:dyDescent="0.3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4.4" x14ac:dyDescent="0.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4.4" x14ac:dyDescent="0.3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4.4" x14ac:dyDescent="0.3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4.4" x14ac:dyDescent="0.3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4.4" x14ac:dyDescent="0.3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4.4" x14ac:dyDescent="0.3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4.4" x14ac:dyDescent="0.3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4.4" x14ac:dyDescent="0.3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4.4" x14ac:dyDescent="0.3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4.4" x14ac:dyDescent="0.3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4.4" x14ac:dyDescent="0.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4.4" x14ac:dyDescent="0.3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4.4" x14ac:dyDescent="0.3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4.4" x14ac:dyDescent="0.3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4.4" x14ac:dyDescent="0.3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4.4" x14ac:dyDescent="0.3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4.4" x14ac:dyDescent="0.3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4.4" x14ac:dyDescent="0.3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4.4" x14ac:dyDescent="0.3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4.4" x14ac:dyDescent="0.3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4.4" x14ac:dyDescent="0.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4.4" x14ac:dyDescent="0.3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4.4" x14ac:dyDescent="0.3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4.4" x14ac:dyDescent="0.3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4.4" x14ac:dyDescent="0.3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4.4" x14ac:dyDescent="0.3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4.4" x14ac:dyDescent="0.3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4.4" x14ac:dyDescent="0.3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A19" sqref="A19"/>
    </sheetView>
  </sheetViews>
  <sheetFormatPr defaultColWidth="15.109375" defaultRowHeight="15" customHeight="1" x14ac:dyDescent="0.3"/>
  <cols>
    <col min="1" max="1" width="22.88671875" customWidth="1"/>
    <col min="2" max="2" width="12.77734375" customWidth="1"/>
    <col min="3" max="3" width="6.6640625" customWidth="1"/>
    <col min="4" max="4" width="12.33203125" customWidth="1"/>
    <col min="5" max="5" width="12.21875" customWidth="1"/>
    <col min="6" max="6" width="14" customWidth="1"/>
    <col min="7" max="7" width="10.109375" customWidth="1"/>
    <col min="8" max="8" width="6.6640625" customWidth="1"/>
    <col min="9" max="9" width="11.44140625" customWidth="1"/>
    <col min="10" max="12" width="6.6640625" customWidth="1"/>
    <col min="13" max="13" width="15.6640625" customWidth="1"/>
    <col min="14" max="19" width="6.6640625" customWidth="1"/>
    <col min="20" max="26" width="13.21875" customWidth="1"/>
  </cols>
  <sheetData>
    <row r="1" spans="1:26" ht="14.25" customHeight="1" x14ac:dyDescent="0.3">
      <c r="A1" s="1" t="s">
        <v>0</v>
      </c>
      <c r="B1" s="9"/>
      <c r="C1" s="3"/>
      <c r="D1" s="9"/>
      <c r="E1" s="9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4.25" customHeight="1" x14ac:dyDescent="0.3">
      <c r="A2" s="10"/>
      <c r="B2" s="9"/>
      <c r="C2" s="3"/>
      <c r="D2" s="9"/>
      <c r="E2" s="9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3">
      <c r="A3" s="11" t="s">
        <v>13</v>
      </c>
      <c r="B3" s="2"/>
      <c r="C3" s="2"/>
      <c r="D3" s="2"/>
      <c r="E3" s="2"/>
      <c r="F3" s="2"/>
      <c r="G3" s="2"/>
      <c r="H3" s="2"/>
      <c r="I3" s="2"/>
      <c r="J3" s="2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3">
      <c r="A4" s="11" t="s">
        <v>14</v>
      </c>
      <c r="B4" s="2"/>
      <c r="C4" s="2"/>
      <c r="D4" s="2"/>
      <c r="E4" s="2"/>
      <c r="F4" s="2"/>
      <c r="G4" s="2"/>
      <c r="H4" s="2"/>
      <c r="I4" s="2"/>
      <c r="J4" s="2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3">
      <c r="A5" s="11" t="s">
        <v>15</v>
      </c>
      <c r="B5" s="2"/>
      <c r="C5" s="2"/>
      <c r="D5" s="2"/>
      <c r="E5" s="2"/>
      <c r="F5" s="2"/>
      <c r="G5" s="2"/>
      <c r="H5" s="2"/>
      <c r="I5" s="2"/>
      <c r="J5" s="2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customHeight="1" x14ac:dyDescent="0.3">
      <c r="A6" s="11" t="s">
        <v>16</v>
      </c>
      <c r="B6" s="2"/>
      <c r="C6" s="2"/>
      <c r="D6" s="2"/>
      <c r="E6" s="2"/>
      <c r="F6" s="2"/>
      <c r="G6" s="2"/>
      <c r="H6" s="2"/>
      <c r="I6" s="2"/>
      <c r="J6" s="2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3">
      <c r="A7" s="11" t="s">
        <v>17</v>
      </c>
      <c r="B7" s="2"/>
      <c r="C7" s="2"/>
      <c r="D7" s="2"/>
      <c r="E7" s="2"/>
      <c r="F7" s="2"/>
      <c r="G7" s="2"/>
      <c r="H7" s="2"/>
      <c r="I7" s="2"/>
      <c r="J7" s="2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1" customHeight="1" x14ac:dyDescent="0.3">
      <c r="A8" s="11"/>
      <c r="B8" s="2"/>
      <c r="C8" s="2"/>
      <c r="D8" s="2"/>
      <c r="E8" s="2"/>
      <c r="F8" s="2"/>
      <c r="G8" s="2"/>
      <c r="H8" s="2"/>
      <c r="I8" s="2"/>
      <c r="J8" s="2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31.2" x14ac:dyDescent="0.3">
      <c r="A9" s="8" t="s">
        <v>18</v>
      </c>
      <c r="B9" s="8" t="s">
        <v>5</v>
      </c>
      <c r="C9" s="2"/>
      <c r="D9" s="2"/>
      <c r="E9" s="2"/>
      <c r="F9" s="2"/>
      <c r="G9" s="2"/>
      <c r="H9" s="2"/>
      <c r="I9" s="2"/>
      <c r="J9" s="2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1" customHeight="1" x14ac:dyDescent="0.3">
      <c r="A10" s="12"/>
      <c r="B10" s="12"/>
      <c r="C10" s="2"/>
      <c r="D10" s="2"/>
      <c r="E10" s="2"/>
      <c r="F10" s="2"/>
      <c r="G10" s="2"/>
      <c r="H10" s="2"/>
      <c r="I10" s="2"/>
      <c r="J10" s="2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2.5" customHeight="1" x14ac:dyDescent="0.3">
      <c r="A11" s="4" t="s">
        <v>19</v>
      </c>
      <c r="B11" s="2"/>
      <c r="C11" s="2"/>
      <c r="D11" s="2"/>
      <c r="E11" s="2"/>
      <c r="F11" s="2"/>
      <c r="G11" s="2"/>
      <c r="H11" s="2"/>
      <c r="I11" s="2"/>
      <c r="J11" s="2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47.25" customHeight="1" x14ac:dyDescent="0.3">
      <c r="A12" s="5" t="s">
        <v>20</v>
      </c>
      <c r="B12" s="5" t="s">
        <v>21</v>
      </c>
      <c r="C12" s="5" t="s">
        <v>22</v>
      </c>
      <c r="D12" s="5" t="s">
        <v>23</v>
      </c>
      <c r="E12" s="5" t="s">
        <v>24</v>
      </c>
      <c r="F12" s="5" t="s">
        <v>25</v>
      </c>
      <c r="G12" s="5" t="s">
        <v>26</v>
      </c>
      <c r="H12" s="5" t="s">
        <v>27</v>
      </c>
      <c r="I12" s="13" t="s">
        <v>28</v>
      </c>
      <c r="J12" s="2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2.5" customHeight="1" x14ac:dyDescent="0.3">
      <c r="A13" s="6" t="s">
        <v>29</v>
      </c>
      <c r="B13" s="14"/>
      <c r="C13" s="14"/>
      <c r="D13" s="15" t="s">
        <v>30</v>
      </c>
      <c r="E13" s="16">
        <v>0</v>
      </c>
      <c r="F13" s="17">
        <v>0</v>
      </c>
      <c r="G13" s="16">
        <f t="shared" ref="G13:G20" si="0">SUM(E13*F13)</f>
        <v>0</v>
      </c>
      <c r="H13" s="18">
        <v>21</v>
      </c>
      <c r="I13" s="16">
        <f t="shared" ref="I13:I20" si="1">SUM(G13*1.21)</f>
        <v>0</v>
      </c>
      <c r="J13" s="2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2.5" customHeight="1" x14ac:dyDescent="0.3">
      <c r="A14" s="6" t="s">
        <v>31</v>
      </c>
      <c r="B14" s="14"/>
      <c r="C14" s="14"/>
      <c r="D14" s="18" t="s">
        <v>32</v>
      </c>
      <c r="E14" s="16">
        <v>0</v>
      </c>
      <c r="F14" s="17">
        <v>0</v>
      </c>
      <c r="G14" s="16">
        <f t="shared" si="0"/>
        <v>0</v>
      </c>
      <c r="H14" s="18">
        <v>21</v>
      </c>
      <c r="I14" s="16">
        <f t="shared" si="1"/>
        <v>0</v>
      </c>
      <c r="J14" s="2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2.5" customHeight="1" x14ac:dyDescent="0.3">
      <c r="A15" s="6" t="s">
        <v>33</v>
      </c>
      <c r="B15" s="14"/>
      <c r="C15" s="14"/>
      <c r="D15" s="18" t="s">
        <v>32</v>
      </c>
      <c r="E15" s="16">
        <v>0</v>
      </c>
      <c r="F15" s="17">
        <v>0</v>
      </c>
      <c r="G15" s="16">
        <f t="shared" si="0"/>
        <v>0</v>
      </c>
      <c r="H15" s="18">
        <v>21</v>
      </c>
      <c r="I15" s="16">
        <f t="shared" si="1"/>
        <v>0</v>
      </c>
      <c r="J15" s="2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2.5" customHeight="1" x14ac:dyDescent="0.3">
      <c r="A16" s="6" t="s">
        <v>34</v>
      </c>
      <c r="B16" s="14"/>
      <c r="C16" s="14"/>
      <c r="D16" s="18" t="s">
        <v>32</v>
      </c>
      <c r="E16" s="16">
        <v>0</v>
      </c>
      <c r="F16" s="17">
        <v>0</v>
      </c>
      <c r="G16" s="16">
        <f t="shared" si="0"/>
        <v>0</v>
      </c>
      <c r="H16" s="18">
        <v>21</v>
      </c>
      <c r="I16" s="16">
        <f t="shared" si="1"/>
        <v>0</v>
      </c>
      <c r="J16" s="2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2.5" customHeight="1" x14ac:dyDescent="0.3">
      <c r="A17" s="6" t="s">
        <v>35</v>
      </c>
      <c r="B17" s="14"/>
      <c r="C17" s="14"/>
      <c r="D17" s="18" t="s">
        <v>32</v>
      </c>
      <c r="E17" s="16">
        <v>0</v>
      </c>
      <c r="F17" s="17">
        <v>0</v>
      </c>
      <c r="G17" s="16">
        <f t="shared" si="0"/>
        <v>0</v>
      </c>
      <c r="H17" s="18">
        <v>21</v>
      </c>
      <c r="I17" s="16">
        <f t="shared" si="1"/>
        <v>0</v>
      </c>
      <c r="J17" s="2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2.5" customHeight="1" x14ac:dyDescent="0.3">
      <c r="A18" s="6" t="s">
        <v>36</v>
      </c>
      <c r="B18" s="14"/>
      <c r="C18" s="14"/>
      <c r="D18" s="18" t="s">
        <v>32</v>
      </c>
      <c r="E18" s="16">
        <v>0</v>
      </c>
      <c r="F18" s="17">
        <v>0</v>
      </c>
      <c r="G18" s="16">
        <f t="shared" si="0"/>
        <v>0</v>
      </c>
      <c r="H18" s="18">
        <v>21</v>
      </c>
      <c r="I18" s="16">
        <f t="shared" si="1"/>
        <v>0</v>
      </c>
      <c r="J18" s="2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31.5" customHeight="1" x14ac:dyDescent="0.3">
      <c r="A19" s="6" t="s">
        <v>61</v>
      </c>
      <c r="B19" s="14"/>
      <c r="C19" s="14"/>
      <c r="D19" s="18" t="s">
        <v>32</v>
      </c>
      <c r="E19" s="16">
        <v>0</v>
      </c>
      <c r="F19" s="17">
        <v>0</v>
      </c>
      <c r="G19" s="16">
        <f t="shared" si="0"/>
        <v>0</v>
      </c>
      <c r="H19" s="18">
        <v>21</v>
      </c>
      <c r="I19" s="16">
        <f t="shared" si="1"/>
        <v>0</v>
      </c>
      <c r="J19" s="2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31.5" customHeight="1" x14ac:dyDescent="0.3">
      <c r="A20" s="6" t="s">
        <v>37</v>
      </c>
      <c r="B20" s="14"/>
      <c r="C20" s="14"/>
      <c r="D20" s="18" t="s">
        <v>32</v>
      </c>
      <c r="E20" s="16">
        <v>0</v>
      </c>
      <c r="F20" s="17">
        <v>0</v>
      </c>
      <c r="G20" s="16">
        <f t="shared" si="0"/>
        <v>0</v>
      </c>
      <c r="H20" s="18">
        <v>21</v>
      </c>
      <c r="I20" s="16">
        <f t="shared" si="1"/>
        <v>0</v>
      </c>
      <c r="J20" s="2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9.8" customHeight="1" x14ac:dyDescent="0.3">
      <c r="A21" s="19" t="s">
        <v>38</v>
      </c>
      <c r="B21" s="20"/>
      <c r="C21" s="20"/>
      <c r="D21" s="20"/>
      <c r="E21" s="16">
        <f>SUM(E13:E20)</f>
        <v>0</v>
      </c>
      <c r="F21" s="21"/>
      <c r="G21" s="22">
        <f>SUM(G13:G20)</f>
        <v>0</v>
      </c>
      <c r="H21" s="23" t="s">
        <v>32</v>
      </c>
      <c r="I21" s="22">
        <f>SUM(I13:I20)</f>
        <v>0</v>
      </c>
      <c r="J21" s="2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4.25" customHeight="1" x14ac:dyDescent="0.3">
      <c r="A22" s="2"/>
      <c r="B22" s="2"/>
      <c r="C22" s="2"/>
      <c r="D22" s="2"/>
      <c r="E22" s="2"/>
      <c r="F22" s="2"/>
      <c r="G22" s="2"/>
      <c r="H22" s="2"/>
      <c r="I22" s="24" t="s">
        <v>39</v>
      </c>
      <c r="J22" s="2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4.25" customHeight="1" x14ac:dyDescent="0.3">
      <c r="A23" s="4"/>
      <c r="B23" s="2"/>
      <c r="C23" s="2"/>
      <c r="D23" s="2"/>
      <c r="E23" s="2"/>
      <c r="F23" s="2"/>
      <c r="G23" s="2"/>
      <c r="H23" s="2"/>
      <c r="I23" s="2"/>
      <c r="J23" s="2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4.25" customHeight="1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2.5" customHeight="1" x14ac:dyDescent="0.3">
      <c r="A25" s="4" t="s">
        <v>40</v>
      </c>
      <c r="B25" s="2"/>
      <c r="C25" s="2"/>
      <c r="D25" s="2"/>
      <c r="E25" s="2"/>
      <c r="F25" s="2"/>
      <c r="G25" s="2"/>
      <c r="H25" s="2"/>
      <c r="I25" s="2"/>
      <c r="J25" s="2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30.75" customHeight="1" x14ac:dyDescent="0.3">
      <c r="A26" s="5" t="s">
        <v>20</v>
      </c>
      <c r="B26" s="5" t="s">
        <v>41</v>
      </c>
      <c r="C26" s="5" t="s">
        <v>27</v>
      </c>
      <c r="D26" s="5" t="s">
        <v>42</v>
      </c>
      <c r="E26" s="5" t="s">
        <v>43</v>
      </c>
      <c r="F26" s="5" t="s">
        <v>44</v>
      </c>
      <c r="G26" s="2"/>
      <c r="H26" s="2"/>
      <c r="I26" s="2"/>
      <c r="J26" s="2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2.5" customHeight="1" x14ac:dyDescent="0.3">
      <c r="A27" s="6" t="s">
        <v>45</v>
      </c>
      <c r="B27" s="25">
        <v>0</v>
      </c>
      <c r="C27" s="18">
        <v>21</v>
      </c>
      <c r="D27" s="25">
        <f t="shared" ref="D27:D31" si="2">SUM(B27*1.21)</f>
        <v>0</v>
      </c>
      <c r="E27" s="16">
        <f t="shared" ref="E27:E31" si="3">SUM(B27*15)</f>
        <v>0</v>
      </c>
      <c r="F27" s="16">
        <f t="shared" ref="F27:F31" si="4">SUM(D27*15)</f>
        <v>0</v>
      </c>
      <c r="G27" s="2"/>
      <c r="H27" s="2"/>
      <c r="I27" s="2"/>
      <c r="J27" s="2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2.5" customHeight="1" x14ac:dyDescent="0.3">
      <c r="A28" s="6" t="s">
        <v>33</v>
      </c>
      <c r="B28" s="25">
        <v>0</v>
      </c>
      <c r="C28" s="18">
        <v>21</v>
      </c>
      <c r="D28" s="25">
        <f t="shared" si="2"/>
        <v>0</v>
      </c>
      <c r="E28" s="16">
        <f t="shared" si="3"/>
        <v>0</v>
      </c>
      <c r="F28" s="16">
        <f t="shared" si="4"/>
        <v>0</v>
      </c>
      <c r="G28" s="2"/>
      <c r="H28" s="2"/>
      <c r="I28" s="2"/>
      <c r="J28" s="2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2.5" customHeight="1" x14ac:dyDescent="0.3">
      <c r="A29" s="6" t="s">
        <v>46</v>
      </c>
      <c r="B29" s="25">
        <v>0</v>
      </c>
      <c r="C29" s="18">
        <v>21</v>
      </c>
      <c r="D29" s="25">
        <f t="shared" si="2"/>
        <v>0</v>
      </c>
      <c r="E29" s="16">
        <f t="shared" si="3"/>
        <v>0</v>
      </c>
      <c r="F29" s="16">
        <f t="shared" si="4"/>
        <v>0</v>
      </c>
      <c r="G29" s="2"/>
      <c r="H29" s="2"/>
      <c r="I29" s="2"/>
      <c r="J29" s="2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31.5" customHeight="1" x14ac:dyDescent="0.3">
      <c r="A30" s="6" t="s">
        <v>37</v>
      </c>
      <c r="B30" s="26">
        <v>0</v>
      </c>
      <c r="C30" s="17">
        <v>21</v>
      </c>
      <c r="D30" s="25">
        <f t="shared" si="2"/>
        <v>0</v>
      </c>
      <c r="E30" s="16">
        <f t="shared" si="3"/>
        <v>0</v>
      </c>
      <c r="F30" s="16">
        <f t="shared" si="4"/>
        <v>0</v>
      </c>
      <c r="G30" s="2"/>
      <c r="H30" s="2"/>
      <c r="I30" s="2"/>
      <c r="J30" s="2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31.5" customHeight="1" x14ac:dyDescent="0.3">
      <c r="A31" s="14" t="s">
        <v>37</v>
      </c>
      <c r="B31" s="26">
        <v>0</v>
      </c>
      <c r="C31" s="17">
        <v>21</v>
      </c>
      <c r="D31" s="25">
        <f t="shared" si="2"/>
        <v>0</v>
      </c>
      <c r="E31" s="16">
        <f t="shared" si="3"/>
        <v>0</v>
      </c>
      <c r="F31" s="16">
        <f t="shared" si="4"/>
        <v>0</v>
      </c>
      <c r="G31" s="2"/>
      <c r="H31" s="2"/>
      <c r="I31" s="2"/>
      <c r="J31" s="2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3">
      <c r="A32" s="8" t="s">
        <v>38</v>
      </c>
      <c r="B32" s="27">
        <f>SUM(B27:B31)</f>
        <v>0</v>
      </c>
      <c r="C32" s="23" t="s">
        <v>47</v>
      </c>
      <c r="D32" s="27">
        <f t="shared" ref="D32:F32" si="5">SUM(D27:D31)</f>
        <v>0</v>
      </c>
      <c r="E32" s="22">
        <f t="shared" si="5"/>
        <v>0</v>
      </c>
      <c r="F32" s="22">
        <f t="shared" si="5"/>
        <v>0</v>
      </c>
      <c r="G32" s="2"/>
      <c r="H32" s="2"/>
      <c r="I32" s="2"/>
      <c r="J32" s="2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4.25" customHeight="1" x14ac:dyDescent="0.3">
      <c r="A33" s="2"/>
      <c r="B33" s="2"/>
      <c r="C33" s="28" t="s">
        <v>39</v>
      </c>
      <c r="D33" s="2"/>
      <c r="E33" s="2"/>
      <c r="F33" s="2"/>
      <c r="G33" s="2"/>
      <c r="H33" s="2"/>
      <c r="I33" s="2"/>
      <c r="J33" s="2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4.25" customHeight="1" x14ac:dyDescent="0.3">
      <c r="A34" s="2"/>
      <c r="B34" s="2"/>
      <c r="C34" s="28"/>
      <c r="D34" s="2"/>
      <c r="E34" s="2"/>
      <c r="F34" s="2"/>
      <c r="G34" s="2"/>
      <c r="H34" s="2"/>
      <c r="I34" s="2"/>
      <c r="J34" s="2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22.5" customHeight="1" x14ac:dyDescent="0.3">
      <c r="A35" s="4" t="s">
        <v>48</v>
      </c>
      <c r="B35" s="2"/>
      <c r="C35" s="2"/>
      <c r="D35" s="2"/>
      <c r="E35" s="2"/>
      <c r="F35" s="2"/>
      <c r="G35" s="2"/>
      <c r="H35" s="2"/>
      <c r="I35" s="2"/>
      <c r="J35" s="2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30.75" customHeight="1" x14ac:dyDescent="0.3">
      <c r="A36" s="5" t="s">
        <v>20</v>
      </c>
      <c r="B36" s="5" t="s">
        <v>41</v>
      </c>
      <c r="C36" s="5" t="s">
        <v>27</v>
      </c>
      <c r="D36" s="5" t="s">
        <v>42</v>
      </c>
      <c r="E36" s="5" t="s">
        <v>43</v>
      </c>
      <c r="F36" s="5" t="s">
        <v>44</v>
      </c>
      <c r="G36" s="2"/>
      <c r="H36" s="2"/>
      <c r="I36" s="2"/>
      <c r="J36" s="2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63" customHeight="1" x14ac:dyDescent="0.3">
      <c r="A37" s="6" t="s">
        <v>49</v>
      </c>
      <c r="B37" s="25">
        <v>0</v>
      </c>
      <c r="C37" s="18">
        <v>21</v>
      </c>
      <c r="D37" s="25">
        <f t="shared" ref="D37:D40" si="6">SUM(B37*1.21)</f>
        <v>0</v>
      </c>
      <c r="E37" s="16">
        <f t="shared" ref="E37:E40" si="7">SUM(B37*15)</f>
        <v>0</v>
      </c>
      <c r="F37" s="16">
        <f t="shared" ref="F37:F40" si="8">SUM(D37*15)</f>
        <v>0</v>
      </c>
      <c r="G37" s="2"/>
      <c r="H37" s="2"/>
      <c r="I37" s="2"/>
      <c r="J37" s="2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47.25" customHeight="1" x14ac:dyDescent="0.3">
      <c r="A38" s="6" t="s">
        <v>50</v>
      </c>
      <c r="B38" s="25">
        <v>0</v>
      </c>
      <c r="C38" s="18">
        <v>21</v>
      </c>
      <c r="D38" s="25">
        <f t="shared" si="6"/>
        <v>0</v>
      </c>
      <c r="E38" s="16">
        <f t="shared" si="7"/>
        <v>0</v>
      </c>
      <c r="F38" s="16">
        <f t="shared" si="8"/>
        <v>0</v>
      </c>
      <c r="G38" s="2"/>
      <c r="H38" s="2"/>
      <c r="I38" s="2"/>
      <c r="J38" s="2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31.5" customHeight="1" x14ac:dyDescent="0.3">
      <c r="A39" s="6" t="s">
        <v>37</v>
      </c>
      <c r="B39" s="26">
        <v>0</v>
      </c>
      <c r="C39" s="17">
        <v>21</v>
      </c>
      <c r="D39" s="25">
        <f t="shared" si="6"/>
        <v>0</v>
      </c>
      <c r="E39" s="16">
        <f t="shared" si="7"/>
        <v>0</v>
      </c>
      <c r="F39" s="16">
        <f t="shared" si="8"/>
        <v>0</v>
      </c>
      <c r="G39" s="2"/>
      <c r="H39" s="2"/>
      <c r="I39" s="2"/>
      <c r="J39" s="2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24.75" customHeight="1" x14ac:dyDescent="0.3">
      <c r="A40" s="6" t="s">
        <v>51</v>
      </c>
      <c r="B40" s="26">
        <v>0</v>
      </c>
      <c r="C40" s="17">
        <v>21</v>
      </c>
      <c r="D40" s="25">
        <f t="shared" si="6"/>
        <v>0</v>
      </c>
      <c r="E40" s="16">
        <f t="shared" si="7"/>
        <v>0</v>
      </c>
      <c r="F40" s="16">
        <f t="shared" si="8"/>
        <v>0</v>
      </c>
      <c r="G40" s="2"/>
      <c r="H40" s="2"/>
      <c r="I40" s="2"/>
      <c r="J40" s="2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22.5" customHeight="1" x14ac:dyDescent="0.3">
      <c r="A41" s="8" t="s">
        <v>38</v>
      </c>
      <c r="B41" s="27">
        <f>SUM(B37:B40)</f>
        <v>0</v>
      </c>
      <c r="C41" s="23" t="s">
        <v>32</v>
      </c>
      <c r="D41" s="27">
        <f t="shared" ref="D41:F41" si="9">SUM(D37:D40)</f>
        <v>0</v>
      </c>
      <c r="E41" s="22">
        <f t="shared" si="9"/>
        <v>0</v>
      </c>
      <c r="F41" s="22">
        <f t="shared" si="9"/>
        <v>0</v>
      </c>
      <c r="G41" s="2"/>
      <c r="H41" s="2"/>
      <c r="I41" s="2"/>
      <c r="J41" s="2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4.25" customHeight="1" x14ac:dyDescent="0.3">
      <c r="A42" s="2"/>
      <c r="B42" s="2"/>
      <c r="C42" s="2"/>
      <c r="D42" s="2" t="s">
        <v>39</v>
      </c>
      <c r="E42" s="2"/>
      <c r="F42" s="2"/>
      <c r="G42" s="2"/>
      <c r="H42" s="2"/>
      <c r="I42" s="2"/>
      <c r="J42" s="2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4.25" customHeight="1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22.5" customHeight="1" x14ac:dyDescent="0.3">
      <c r="A44" s="4" t="s">
        <v>52</v>
      </c>
      <c r="B44" s="2"/>
      <c r="C44" s="2"/>
      <c r="D44" s="2"/>
      <c r="E44" s="2"/>
      <c r="F44" s="2"/>
      <c r="G44" s="2"/>
      <c r="H44" s="2"/>
      <c r="I44" s="2"/>
      <c r="J44" s="2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31.5" customHeight="1" x14ac:dyDescent="0.3">
      <c r="A45" s="5" t="s">
        <v>20</v>
      </c>
      <c r="B45" s="5" t="s">
        <v>53</v>
      </c>
      <c r="C45" s="2"/>
      <c r="D45" s="2"/>
      <c r="E45" s="2"/>
      <c r="F45" s="2"/>
      <c r="G45" s="2"/>
      <c r="H45" s="2"/>
      <c r="I45" s="2"/>
      <c r="J45" s="2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47.25" customHeight="1" x14ac:dyDescent="0.3">
      <c r="A46" s="6" t="s">
        <v>54</v>
      </c>
      <c r="B46" s="16">
        <f>I21</f>
        <v>0</v>
      </c>
      <c r="C46" s="2"/>
      <c r="D46" s="2"/>
      <c r="E46" s="2"/>
      <c r="F46" s="2"/>
      <c r="G46" s="2"/>
      <c r="H46" s="2"/>
      <c r="I46" s="2"/>
      <c r="J46" s="2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31.5" customHeight="1" x14ac:dyDescent="0.3">
      <c r="A47" s="6" t="s">
        <v>55</v>
      </c>
      <c r="B47" s="16">
        <f>F32</f>
        <v>0</v>
      </c>
      <c r="C47" s="2"/>
      <c r="D47" s="2"/>
      <c r="E47" s="2"/>
      <c r="F47" s="2"/>
      <c r="G47" s="2"/>
      <c r="H47" s="2"/>
      <c r="I47" s="2"/>
      <c r="J47" s="2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31.5" customHeight="1" x14ac:dyDescent="0.3">
      <c r="A48" s="6" t="s">
        <v>56</v>
      </c>
      <c r="B48" s="16">
        <f>F41</f>
        <v>0</v>
      </c>
      <c r="C48" s="2"/>
      <c r="D48" s="2"/>
      <c r="E48" s="2"/>
      <c r="F48" s="2"/>
      <c r="G48" s="2"/>
      <c r="H48" s="2"/>
      <c r="I48" s="2"/>
      <c r="J48" s="2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22.5" customHeight="1" x14ac:dyDescent="0.3">
      <c r="A49" s="8" t="s">
        <v>38</v>
      </c>
      <c r="B49" s="22">
        <f>SUM(B46:B48)</f>
        <v>0</v>
      </c>
      <c r="C49" s="2"/>
      <c r="D49" s="2"/>
      <c r="E49" s="2"/>
      <c r="F49" s="2"/>
      <c r="G49" s="2"/>
      <c r="H49" s="2"/>
      <c r="I49" s="2"/>
      <c r="J49" s="2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31.5" customHeight="1" x14ac:dyDescent="0.3">
      <c r="A50" s="6" t="s">
        <v>57</v>
      </c>
      <c r="B50" s="15" t="s">
        <v>58</v>
      </c>
      <c r="C50" s="2"/>
      <c r="D50" s="2"/>
      <c r="E50" s="2"/>
      <c r="F50" s="2"/>
      <c r="G50" s="2"/>
      <c r="H50" s="2"/>
      <c r="I50" s="2"/>
      <c r="J50" s="2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31.5" customHeight="1" x14ac:dyDescent="0.3">
      <c r="A51" s="8" t="s">
        <v>59</v>
      </c>
      <c r="B51" s="29" t="s">
        <v>60</v>
      </c>
      <c r="C51" s="2"/>
      <c r="D51" s="2"/>
      <c r="E51" s="2"/>
      <c r="F51" s="2"/>
      <c r="G51" s="2"/>
      <c r="H51" s="2"/>
      <c r="I51" s="2"/>
      <c r="J51" s="2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4.25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4.25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4.2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4.2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4.2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4.2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4.2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4.2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4.2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4.25" customHeight="1" x14ac:dyDescent="0.3">
      <c r="A61" s="4"/>
      <c r="B61" s="2"/>
      <c r="C61" s="2"/>
      <c r="D61" s="2"/>
      <c r="E61" s="2"/>
      <c r="F61" s="2"/>
      <c r="G61" s="2"/>
      <c r="H61" s="2"/>
      <c r="I61" s="2"/>
      <c r="J61" s="2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4.2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4.2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4.2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4.2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4.2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4.2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4.2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4.2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4.2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4.25" customHeight="1" x14ac:dyDescent="0.3">
      <c r="A71" s="9"/>
      <c r="B71" s="9"/>
      <c r="C71" s="3"/>
      <c r="D71" s="9"/>
      <c r="E71" s="9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4.4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4.4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4.4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4.4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4.4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4.4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4.4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4.4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4.4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4.4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4.4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4.4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4.4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4.4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4.4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4.4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4.4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4.4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4.4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4.4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4.4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4.4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4.4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4.4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4.4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4.4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4.4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4.4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4.4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4.4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4.4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4.4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4.4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4.4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4.4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4.4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4.4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4.4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4.4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4.4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4.4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4.4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4.4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4.4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4.4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4.4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4.4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4.4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4.4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4.4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4.4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4.4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4.4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4.4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4.4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4.4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4.4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4.4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4.4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4.4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4.4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4.4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4.4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4.4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4.4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4.4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4.4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4.4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4.4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4.4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4.4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4.4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4.4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4.4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4.4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4.4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4.4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4.4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4.4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4.4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4.4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4.4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4.4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4.4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4.4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4.4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4.4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4.4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4.4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4.4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4.4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4.4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4.4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4.4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4.4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4.4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4.4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4.4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4.4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4.4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4.4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4.4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4.4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4.4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4.4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4.4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4.4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4.4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4.4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4.4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4.4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4.4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4.4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4.4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4.4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4.4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4.4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4.4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4.4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4.4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4.4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4.4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4.4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4.4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4.4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4.4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4.4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4.4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4.4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4.4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4.4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4.4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4.4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4.4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4.4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4.4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4.4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4.4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4.4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4.4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4.4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4.4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4.4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4.4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4.4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4.4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4.4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4.4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4.4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4.4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4.4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4.4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4.4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4.4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4.4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4.4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4.4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4.4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4.4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4.4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4.4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4.4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4.4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4.4" x14ac:dyDescent="0.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4.4" x14ac:dyDescent="0.3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4.4" x14ac:dyDescent="0.3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4.4" x14ac:dyDescent="0.3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4.4" x14ac:dyDescent="0.3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4.4" x14ac:dyDescent="0.3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4.4" x14ac:dyDescent="0.3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4.4" x14ac:dyDescent="0.3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4.4" x14ac:dyDescent="0.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4.4" x14ac:dyDescent="0.3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4.4" x14ac:dyDescent="0.3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4.4" x14ac:dyDescent="0.3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4.4" x14ac:dyDescent="0.3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4.4" x14ac:dyDescent="0.3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4.4" x14ac:dyDescent="0.3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4.4" x14ac:dyDescent="0.3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4.4" x14ac:dyDescent="0.3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4.4" x14ac:dyDescent="0.3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4.4" x14ac:dyDescent="0.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4.4" x14ac:dyDescent="0.3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4.4" x14ac:dyDescent="0.3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4.4" x14ac:dyDescent="0.3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4.4" x14ac:dyDescent="0.3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4.4" x14ac:dyDescent="0.3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4.4" x14ac:dyDescent="0.3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4.4" x14ac:dyDescent="0.3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4.4" x14ac:dyDescent="0.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4.4" x14ac:dyDescent="0.3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4.4" x14ac:dyDescent="0.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4.4" x14ac:dyDescent="0.3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4.4" x14ac:dyDescent="0.3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4.4" x14ac:dyDescent="0.3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4.4" x14ac:dyDescent="0.3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4.4" x14ac:dyDescent="0.3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4.4" x14ac:dyDescent="0.3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4.4" x14ac:dyDescent="0.3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4.4" x14ac:dyDescent="0.3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4.4" x14ac:dyDescent="0.3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4.4" x14ac:dyDescent="0.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4.4" x14ac:dyDescent="0.3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4.4" x14ac:dyDescent="0.3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4.4" x14ac:dyDescent="0.3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4.4" x14ac:dyDescent="0.3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4.4" x14ac:dyDescent="0.3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4.4" x14ac:dyDescent="0.3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4.4" x14ac:dyDescent="0.3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4.4" x14ac:dyDescent="0.3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4.4" x14ac:dyDescent="0.3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4.4" x14ac:dyDescent="0.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4.4" x14ac:dyDescent="0.3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4.4" x14ac:dyDescent="0.3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4.4" x14ac:dyDescent="0.3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4.4" x14ac:dyDescent="0.3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4.4" x14ac:dyDescent="0.3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4.4" x14ac:dyDescent="0.3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4.4" x14ac:dyDescent="0.3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4.4" x14ac:dyDescent="0.3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4.4" x14ac:dyDescent="0.3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4.4" x14ac:dyDescent="0.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4.4" x14ac:dyDescent="0.3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4.4" x14ac:dyDescent="0.3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4.4" x14ac:dyDescent="0.3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4.4" x14ac:dyDescent="0.3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4.4" x14ac:dyDescent="0.3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4.4" x14ac:dyDescent="0.3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4.4" x14ac:dyDescent="0.3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4.4" x14ac:dyDescent="0.3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4.4" x14ac:dyDescent="0.3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4.4" x14ac:dyDescent="0.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4.4" x14ac:dyDescent="0.3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4.4" x14ac:dyDescent="0.3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4.4" x14ac:dyDescent="0.3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4.4" x14ac:dyDescent="0.3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4.4" x14ac:dyDescent="0.3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4.4" x14ac:dyDescent="0.3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4.4" x14ac:dyDescent="0.3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4.4" x14ac:dyDescent="0.3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4.4" x14ac:dyDescent="0.3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4.4" x14ac:dyDescent="0.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4.4" x14ac:dyDescent="0.3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4.4" x14ac:dyDescent="0.3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4.4" x14ac:dyDescent="0.3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4.4" x14ac:dyDescent="0.3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4.4" x14ac:dyDescent="0.3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4.4" x14ac:dyDescent="0.3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4.4" x14ac:dyDescent="0.3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4.4" x14ac:dyDescent="0.3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4.4" x14ac:dyDescent="0.3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4.4" x14ac:dyDescent="0.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4.4" x14ac:dyDescent="0.3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4.4" x14ac:dyDescent="0.3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4.4" x14ac:dyDescent="0.3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4.4" x14ac:dyDescent="0.3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4.4" x14ac:dyDescent="0.3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4.4" x14ac:dyDescent="0.3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4.4" x14ac:dyDescent="0.3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4.4" x14ac:dyDescent="0.3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4.4" x14ac:dyDescent="0.3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4.4" x14ac:dyDescent="0.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4.4" x14ac:dyDescent="0.3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4.4" x14ac:dyDescent="0.3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4.4" x14ac:dyDescent="0.3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4.4" x14ac:dyDescent="0.3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4.4" x14ac:dyDescent="0.3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4.4" x14ac:dyDescent="0.3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4.4" x14ac:dyDescent="0.3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4.4" x14ac:dyDescent="0.3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4.4" x14ac:dyDescent="0.3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4.4" x14ac:dyDescent="0.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4.4" x14ac:dyDescent="0.3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4.4" x14ac:dyDescent="0.3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4.4" x14ac:dyDescent="0.3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4.4" x14ac:dyDescent="0.3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4.4" x14ac:dyDescent="0.3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4.4" x14ac:dyDescent="0.3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4.4" x14ac:dyDescent="0.3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4.4" x14ac:dyDescent="0.3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4.4" x14ac:dyDescent="0.3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4.4" x14ac:dyDescent="0.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4.4" x14ac:dyDescent="0.3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4.4" x14ac:dyDescent="0.3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4.4" x14ac:dyDescent="0.3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4.4" x14ac:dyDescent="0.3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4.4" x14ac:dyDescent="0.3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4.4" x14ac:dyDescent="0.3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4.4" x14ac:dyDescent="0.3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4.4" x14ac:dyDescent="0.3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4.4" x14ac:dyDescent="0.3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4.4" x14ac:dyDescent="0.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4.4" x14ac:dyDescent="0.3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4.4" x14ac:dyDescent="0.3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4.4" x14ac:dyDescent="0.3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4.4" x14ac:dyDescent="0.3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4.4" x14ac:dyDescent="0.3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4.4" x14ac:dyDescent="0.3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4.4" x14ac:dyDescent="0.3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4.4" x14ac:dyDescent="0.3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4.4" x14ac:dyDescent="0.3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4.4" x14ac:dyDescent="0.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4.4" x14ac:dyDescent="0.3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4.4" x14ac:dyDescent="0.3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4.4" x14ac:dyDescent="0.3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4.4" x14ac:dyDescent="0.3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4.4" x14ac:dyDescent="0.3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4.4" x14ac:dyDescent="0.3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4.4" x14ac:dyDescent="0.3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4.4" x14ac:dyDescent="0.3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4.4" x14ac:dyDescent="0.3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4.4" x14ac:dyDescent="0.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4.4" x14ac:dyDescent="0.3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4.4" x14ac:dyDescent="0.3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4.4" x14ac:dyDescent="0.3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4.4" x14ac:dyDescent="0.3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4.4" x14ac:dyDescent="0.3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4.4" x14ac:dyDescent="0.3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4.4" x14ac:dyDescent="0.3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4.4" x14ac:dyDescent="0.3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4.4" x14ac:dyDescent="0.3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4.4" x14ac:dyDescent="0.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4.4" x14ac:dyDescent="0.3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4.4" x14ac:dyDescent="0.3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4.4" x14ac:dyDescent="0.3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4.4" x14ac:dyDescent="0.3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4.4" x14ac:dyDescent="0.3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4.4" x14ac:dyDescent="0.3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4.4" x14ac:dyDescent="0.3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4.4" x14ac:dyDescent="0.3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4.4" x14ac:dyDescent="0.3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4.4" x14ac:dyDescent="0.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4.4" x14ac:dyDescent="0.3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4.4" x14ac:dyDescent="0.3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4.4" x14ac:dyDescent="0.3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4.4" x14ac:dyDescent="0.3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4.4" x14ac:dyDescent="0.3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4.4" x14ac:dyDescent="0.3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4.4" x14ac:dyDescent="0.3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4.4" x14ac:dyDescent="0.3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4.4" x14ac:dyDescent="0.3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4.4" x14ac:dyDescent="0.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4.4" x14ac:dyDescent="0.3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4.4" x14ac:dyDescent="0.3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4.4" x14ac:dyDescent="0.3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4.4" x14ac:dyDescent="0.3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4.4" x14ac:dyDescent="0.3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4.4" x14ac:dyDescent="0.3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4.4" x14ac:dyDescent="0.3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4.4" x14ac:dyDescent="0.3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4.4" x14ac:dyDescent="0.3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4.4" x14ac:dyDescent="0.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4.4" x14ac:dyDescent="0.3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4.4" x14ac:dyDescent="0.3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4.4" x14ac:dyDescent="0.3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4.4" x14ac:dyDescent="0.3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4.4" x14ac:dyDescent="0.3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4.4" x14ac:dyDescent="0.3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4.4" x14ac:dyDescent="0.3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4.4" x14ac:dyDescent="0.3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4.4" x14ac:dyDescent="0.3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4.4" x14ac:dyDescent="0.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4.4" x14ac:dyDescent="0.3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4.4" x14ac:dyDescent="0.3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4.4" x14ac:dyDescent="0.3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4.4" x14ac:dyDescent="0.3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4.4" x14ac:dyDescent="0.3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4.4" x14ac:dyDescent="0.3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4.4" x14ac:dyDescent="0.3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4.4" x14ac:dyDescent="0.3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4.4" x14ac:dyDescent="0.3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4.4" x14ac:dyDescent="0.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4.4" x14ac:dyDescent="0.3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4.4" x14ac:dyDescent="0.3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4.4" x14ac:dyDescent="0.3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4.4" x14ac:dyDescent="0.3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4.4" x14ac:dyDescent="0.3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4.4" x14ac:dyDescent="0.3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4.4" x14ac:dyDescent="0.3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4.4" x14ac:dyDescent="0.3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4.4" x14ac:dyDescent="0.3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4.4" x14ac:dyDescent="0.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4.4" x14ac:dyDescent="0.3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4.4" x14ac:dyDescent="0.3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4.4" x14ac:dyDescent="0.3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4.4" x14ac:dyDescent="0.3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4.4" x14ac:dyDescent="0.3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4.4" x14ac:dyDescent="0.3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4.4" x14ac:dyDescent="0.3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4.4" x14ac:dyDescent="0.3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4.4" x14ac:dyDescent="0.3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4.4" x14ac:dyDescent="0.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4.4" x14ac:dyDescent="0.3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4.4" x14ac:dyDescent="0.3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4.4" x14ac:dyDescent="0.3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4.4" x14ac:dyDescent="0.3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4.4" x14ac:dyDescent="0.3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4.4" x14ac:dyDescent="0.3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4.4" x14ac:dyDescent="0.3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4.4" x14ac:dyDescent="0.3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4.4" x14ac:dyDescent="0.3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4.4" x14ac:dyDescent="0.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4.4" x14ac:dyDescent="0.3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4.4" x14ac:dyDescent="0.3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4.4" x14ac:dyDescent="0.3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4.4" x14ac:dyDescent="0.3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4.4" x14ac:dyDescent="0.3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4.4" x14ac:dyDescent="0.3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4.4" x14ac:dyDescent="0.3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4.4" x14ac:dyDescent="0.3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4.4" x14ac:dyDescent="0.3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4.4" x14ac:dyDescent="0.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4.4" x14ac:dyDescent="0.3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4.4" x14ac:dyDescent="0.3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4.4" x14ac:dyDescent="0.3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4.4" x14ac:dyDescent="0.3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4.4" x14ac:dyDescent="0.3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4.4" x14ac:dyDescent="0.3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4.4" x14ac:dyDescent="0.3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4.4" x14ac:dyDescent="0.3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4.4" x14ac:dyDescent="0.3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4.4" x14ac:dyDescent="0.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4.4" x14ac:dyDescent="0.3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4.4" x14ac:dyDescent="0.3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4.4" x14ac:dyDescent="0.3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4.4" x14ac:dyDescent="0.3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4.4" x14ac:dyDescent="0.3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4.4" x14ac:dyDescent="0.3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4.4" x14ac:dyDescent="0.3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4.4" x14ac:dyDescent="0.3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4.4" x14ac:dyDescent="0.3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4.4" x14ac:dyDescent="0.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4.4" x14ac:dyDescent="0.3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4.4" x14ac:dyDescent="0.3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4.4" x14ac:dyDescent="0.3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4.4" x14ac:dyDescent="0.3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4.4" x14ac:dyDescent="0.3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4.4" x14ac:dyDescent="0.3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4.4" x14ac:dyDescent="0.3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4.4" x14ac:dyDescent="0.3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4.4" x14ac:dyDescent="0.3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4.4" x14ac:dyDescent="0.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4.4" x14ac:dyDescent="0.3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4.4" x14ac:dyDescent="0.3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4.4" x14ac:dyDescent="0.3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4.4" x14ac:dyDescent="0.3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4.4" x14ac:dyDescent="0.3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4.4" x14ac:dyDescent="0.3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4.4" x14ac:dyDescent="0.3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4.4" x14ac:dyDescent="0.3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4.4" x14ac:dyDescent="0.3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4.4" x14ac:dyDescent="0.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4.4" x14ac:dyDescent="0.3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4.4" x14ac:dyDescent="0.3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4.4" x14ac:dyDescent="0.3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4.4" x14ac:dyDescent="0.3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4.4" x14ac:dyDescent="0.3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4.4" x14ac:dyDescent="0.3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4.4" x14ac:dyDescent="0.3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4.4" x14ac:dyDescent="0.3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4.4" x14ac:dyDescent="0.3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4.4" x14ac:dyDescent="0.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4.4" x14ac:dyDescent="0.3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4.4" x14ac:dyDescent="0.3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4.4" x14ac:dyDescent="0.3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4.4" x14ac:dyDescent="0.3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4.4" x14ac:dyDescent="0.3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4.4" x14ac:dyDescent="0.3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4.4" x14ac:dyDescent="0.3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4.4" x14ac:dyDescent="0.3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4.4" x14ac:dyDescent="0.3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4.4" x14ac:dyDescent="0.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4.4" x14ac:dyDescent="0.3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4.4" x14ac:dyDescent="0.3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4.4" x14ac:dyDescent="0.3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4.4" x14ac:dyDescent="0.3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4.4" x14ac:dyDescent="0.3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4.4" x14ac:dyDescent="0.3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4.4" x14ac:dyDescent="0.3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4.4" x14ac:dyDescent="0.3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4.4" x14ac:dyDescent="0.3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4.4" x14ac:dyDescent="0.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4.4" x14ac:dyDescent="0.3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4.4" x14ac:dyDescent="0.3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4.4" x14ac:dyDescent="0.3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4.4" x14ac:dyDescent="0.3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4.4" x14ac:dyDescent="0.3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4.4" x14ac:dyDescent="0.3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4.4" x14ac:dyDescent="0.3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4.4" x14ac:dyDescent="0.3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4.4" x14ac:dyDescent="0.3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4.4" x14ac:dyDescent="0.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4.4" x14ac:dyDescent="0.3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4.4" x14ac:dyDescent="0.3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4.4" x14ac:dyDescent="0.3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4.4" x14ac:dyDescent="0.3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4.4" x14ac:dyDescent="0.3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4.4" x14ac:dyDescent="0.3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4.4" x14ac:dyDescent="0.3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4.4" x14ac:dyDescent="0.3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4.4" x14ac:dyDescent="0.3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4.4" x14ac:dyDescent="0.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4.4" x14ac:dyDescent="0.3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4.4" x14ac:dyDescent="0.3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4.4" x14ac:dyDescent="0.3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4.4" x14ac:dyDescent="0.3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4.4" x14ac:dyDescent="0.3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4.4" x14ac:dyDescent="0.3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4.4" x14ac:dyDescent="0.3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4.4" x14ac:dyDescent="0.3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4.4" x14ac:dyDescent="0.3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4.4" x14ac:dyDescent="0.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4.4" x14ac:dyDescent="0.3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4.4" x14ac:dyDescent="0.3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4.4" x14ac:dyDescent="0.3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4.4" x14ac:dyDescent="0.3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4.4" x14ac:dyDescent="0.3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4.4" x14ac:dyDescent="0.3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4.4" x14ac:dyDescent="0.3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4.4" x14ac:dyDescent="0.3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4.4" x14ac:dyDescent="0.3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4.4" x14ac:dyDescent="0.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4.4" x14ac:dyDescent="0.3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4.4" x14ac:dyDescent="0.3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4.4" x14ac:dyDescent="0.3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4.4" x14ac:dyDescent="0.3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4.4" x14ac:dyDescent="0.3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4.4" x14ac:dyDescent="0.3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4.4" x14ac:dyDescent="0.3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4.4" x14ac:dyDescent="0.3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4.4" x14ac:dyDescent="0.3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4.4" x14ac:dyDescent="0.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4.4" x14ac:dyDescent="0.3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4.4" x14ac:dyDescent="0.3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4.4" x14ac:dyDescent="0.3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4.4" x14ac:dyDescent="0.3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4.4" x14ac:dyDescent="0.3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4.4" x14ac:dyDescent="0.3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4.4" x14ac:dyDescent="0.3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4.4" x14ac:dyDescent="0.3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4.4" x14ac:dyDescent="0.3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4.4" x14ac:dyDescent="0.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4.4" x14ac:dyDescent="0.3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4.4" x14ac:dyDescent="0.3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4.4" x14ac:dyDescent="0.3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4.4" x14ac:dyDescent="0.3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4.4" x14ac:dyDescent="0.3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4.4" x14ac:dyDescent="0.3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4.4" x14ac:dyDescent="0.3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4.4" x14ac:dyDescent="0.3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4.4" x14ac:dyDescent="0.3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4.4" x14ac:dyDescent="0.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4.4" x14ac:dyDescent="0.3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4.4" x14ac:dyDescent="0.3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4.4" x14ac:dyDescent="0.3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4.4" x14ac:dyDescent="0.3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4.4" x14ac:dyDescent="0.3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4.4" x14ac:dyDescent="0.3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4.4" x14ac:dyDescent="0.3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4.4" x14ac:dyDescent="0.3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4.4" x14ac:dyDescent="0.3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4.4" x14ac:dyDescent="0.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4.4" x14ac:dyDescent="0.3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4.4" x14ac:dyDescent="0.3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4.4" x14ac:dyDescent="0.3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4.4" x14ac:dyDescent="0.3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4.4" x14ac:dyDescent="0.3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4.4" x14ac:dyDescent="0.3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4.4" x14ac:dyDescent="0.3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4.4" x14ac:dyDescent="0.3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4.4" x14ac:dyDescent="0.3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4.4" x14ac:dyDescent="0.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4.4" x14ac:dyDescent="0.3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4.4" x14ac:dyDescent="0.3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4.4" x14ac:dyDescent="0.3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4.4" x14ac:dyDescent="0.3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4.4" x14ac:dyDescent="0.3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4.4" x14ac:dyDescent="0.3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4.4" x14ac:dyDescent="0.3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4.4" x14ac:dyDescent="0.3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4.4" x14ac:dyDescent="0.3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4.4" x14ac:dyDescent="0.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4.4" x14ac:dyDescent="0.3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4.4" x14ac:dyDescent="0.3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4.4" x14ac:dyDescent="0.3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4.4" x14ac:dyDescent="0.3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4.4" x14ac:dyDescent="0.3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4.4" x14ac:dyDescent="0.3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4.4" x14ac:dyDescent="0.3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4.4" x14ac:dyDescent="0.3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4.4" x14ac:dyDescent="0.3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4.4" x14ac:dyDescent="0.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4.4" x14ac:dyDescent="0.3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4.4" x14ac:dyDescent="0.3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4.4" x14ac:dyDescent="0.3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4.4" x14ac:dyDescent="0.3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4.4" x14ac:dyDescent="0.3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4.4" x14ac:dyDescent="0.3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4.4" x14ac:dyDescent="0.3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4.4" x14ac:dyDescent="0.3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4.4" x14ac:dyDescent="0.3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4.4" x14ac:dyDescent="0.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4.4" x14ac:dyDescent="0.3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4.4" x14ac:dyDescent="0.3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4.4" x14ac:dyDescent="0.3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4.4" x14ac:dyDescent="0.3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4.4" x14ac:dyDescent="0.3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4.4" x14ac:dyDescent="0.3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4.4" x14ac:dyDescent="0.3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4.4" x14ac:dyDescent="0.3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4.4" x14ac:dyDescent="0.3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4.4" x14ac:dyDescent="0.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4.4" x14ac:dyDescent="0.3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4.4" x14ac:dyDescent="0.3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4.4" x14ac:dyDescent="0.3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4.4" x14ac:dyDescent="0.3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4.4" x14ac:dyDescent="0.3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4.4" x14ac:dyDescent="0.3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4.4" x14ac:dyDescent="0.3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4.4" x14ac:dyDescent="0.3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4.4" x14ac:dyDescent="0.3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4.4" x14ac:dyDescent="0.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4.4" x14ac:dyDescent="0.3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4.4" x14ac:dyDescent="0.3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4.4" x14ac:dyDescent="0.3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4.4" x14ac:dyDescent="0.3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4.4" x14ac:dyDescent="0.3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4.4" x14ac:dyDescent="0.3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4.4" x14ac:dyDescent="0.3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4.4" x14ac:dyDescent="0.3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4.4" x14ac:dyDescent="0.3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4.4" x14ac:dyDescent="0.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4.4" x14ac:dyDescent="0.3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4.4" x14ac:dyDescent="0.3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4.4" x14ac:dyDescent="0.3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4.4" x14ac:dyDescent="0.3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4.4" x14ac:dyDescent="0.3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4.4" x14ac:dyDescent="0.3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4.4" x14ac:dyDescent="0.3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4.4" x14ac:dyDescent="0.3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4.4" x14ac:dyDescent="0.3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4.4" x14ac:dyDescent="0.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4.4" x14ac:dyDescent="0.3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4.4" x14ac:dyDescent="0.3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4.4" x14ac:dyDescent="0.3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4.4" x14ac:dyDescent="0.3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4.4" x14ac:dyDescent="0.3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4.4" x14ac:dyDescent="0.3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4.4" x14ac:dyDescent="0.3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4.4" x14ac:dyDescent="0.3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4.4" x14ac:dyDescent="0.3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4.4" x14ac:dyDescent="0.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4.4" x14ac:dyDescent="0.3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4.4" x14ac:dyDescent="0.3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4.4" x14ac:dyDescent="0.3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4.4" x14ac:dyDescent="0.3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4.4" x14ac:dyDescent="0.3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4.4" x14ac:dyDescent="0.3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4.4" x14ac:dyDescent="0.3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4.4" x14ac:dyDescent="0.3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4.4" x14ac:dyDescent="0.3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4.4" x14ac:dyDescent="0.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4.4" x14ac:dyDescent="0.3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4.4" x14ac:dyDescent="0.3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4.4" x14ac:dyDescent="0.3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4.4" x14ac:dyDescent="0.3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4.4" x14ac:dyDescent="0.3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4.4" x14ac:dyDescent="0.3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4.4" x14ac:dyDescent="0.3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4.4" x14ac:dyDescent="0.3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4.4" x14ac:dyDescent="0.3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4.4" x14ac:dyDescent="0.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4.4" x14ac:dyDescent="0.3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4.4" x14ac:dyDescent="0.3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4.4" x14ac:dyDescent="0.3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4.4" x14ac:dyDescent="0.3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4.4" x14ac:dyDescent="0.3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4.4" x14ac:dyDescent="0.3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4.4" x14ac:dyDescent="0.3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4.4" x14ac:dyDescent="0.3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4.4" x14ac:dyDescent="0.3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4.4" x14ac:dyDescent="0.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4.4" x14ac:dyDescent="0.3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4.4" x14ac:dyDescent="0.3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4.4" x14ac:dyDescent="0.3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4.4" x14ac:dyDescent="0.3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4.4" x14ac:dyDescent="0.3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4.4" x14ac:dyDescent="0.3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4.4" x14ac:dyDescent="0.3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4.4" x14ac:dyDescent="0.3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4.4" x14ac:dyDescent="0.3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4.4" x14ac:dyDescent="0.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4.4" x14ac:dyDescent="0.3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4.4" x14ac:dyDescent="0.3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4.4" x14ac:dyDescent="0.3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4.4" x14ac:dyDescent="0.3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4.4" x14ac:dyDescent="0.3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4.4" x14ac:dyDescent="0.3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4.4" x14ac:dyDescent="0.3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4.4" x14ac:dyDescent="0.3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4.4" x14ac:dyDescent="0.3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4.4" x14ac:dyDescent="0.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4.4" x14ac:dyDescent="0.3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4.4" x14ac:dyDescent="0.3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4.4" x14ac:dyDescent="0.3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4.4" x14ac:dyDescent="0.3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4.4" x14ac:dyDescent="0.3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4.4" x14ac:dyDescent="0.3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4.4" x14ac:dyDescent="0.3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4.4" x14ac:dyDescent="0.3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4.4" x14ac:dyDescent="0.3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4.4" x14ac:dyDescent="0.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4.4" x14ac:dyDescent="0.3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4.4" x14ac:dyDescent="0.3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4.4" x14ac:dyDescent="0.3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4.4" x14ac:dyDescent="0.3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4.4" x14ac:dyDescent="0.3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4.4" x14ac:dyDescent="0.3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4.4" x14ac:dyDescent="0.3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4.4" x14ac:dyDescent="0.3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4.4" x14ac:dyDescent="0.3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4.4" x14ac:dyDescent="0.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4.4" x14ac:dyDescent="0.3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4.4" x14ac:dyDescent="0.3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4.4" x14ac:dyDescent="0.3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4.4" x14ac:dyDescent="0.3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4.4" x14ac:dyDescent="0.3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4.4" x14ac:dyDescent="0.3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4.4" x14ac:dyDescent="0.3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4.4" x14ac:dyDescent="0.3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4.4" x14ac:dyDescent="0.3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4.4" x14ac:dyDescent="0.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4.4" x14ac:dyDescent="0.3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4.4" x14ac:dyDescent="0.3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4.4" x14ac:dyDescent="0.3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4.4" x14ac:dyDescent="0.3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4.4" x14ac:dyDescent="0.3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4.4" x14ac:dyDescent="0.3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4.4" x14ac:dyDescent="0.3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4.4" x14ac:dyDescent="0.3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4.4" x14ac:dyDescent="0.3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4.4" x14ac:dyDescent="0.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4.4" x14ac:dyDescent="0.3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4.4" x14ac:dyDescent="0.3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4.4" x14ac:dyDescent="0.3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4.4" x14ac:dyDescent="0.3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4.4" x14ac:dyDescent="0.3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4.4" x14ac:dyDescent="0.3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4.4" x14ac:dyDescent="0.3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4.4" x14ac:dyDescent="0.3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4.4" x14ac:dyDescent="0.3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4.4" x14ac:dyDescent="0.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4.4" x14ac:dyDescent="0.3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4.4" x14ac:dyDescent="0.3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4.4" x14ac:dyDescent="0.3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4.4" x14ac:dyDescent="0.3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4.4" x14ac:dyDescent="0.3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4.4" x14ac:dyDescent="0.3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4.4" x14ac:dyDescent="0.3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4.4" x14ac:dyDescent="0.3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4.4" x14ac:dyDescent="0.3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4.4" x14ac:dyDescent="0.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4.4" x14ac:dyDescent="0.3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4.4" x14ac:dyDescent="0.3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4.4" x14ac:dyDescent="0.3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4.4" x14ac:dyDescent="0.3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4.4" x14ac:dyDescent="0.3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4.4" x14ac:dyDescent="0.3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4.4" x14ac:dyDescent="0.3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4.4" x14ac:dyDescent="0.3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4.4" x14ac:dyDescent="0.3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4.4" x14ac:dyDescent="0.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4.4" x14ac:dyDescent="0.3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4.4" x14ac:dyDescent="0.3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4.4" x14ac:dyDescent="0.3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4.4" x14ac:dyDescent="0.3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4.4" x14ac:dyDescent="0.3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4.4" x14ac:dyDescent="0.3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4.4" x14ac:dyDescent="0.3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4.4" x14ac:dyDescent="0.3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4.4" x14ac:dyDescent="0.3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4.4" x14ac:dyDescent="0.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4.4" x14ac:dyDescent="0.3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4.4" x14ac:dyDescent="0.3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4.4" x14ac:dyDescent="0.3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4.4" x14ac:dyDescent="0.3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4.4" x14ac:dyDescent="0.3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4.4" x14ac:dyDescent="0.3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4.4" x14ac:dyDescent="0.3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4.4" x14ac:dyDescent="0.3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4.4" x14ac:dyDescent="0.3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4.4" x14ac:dyDescent="0.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4.4" x14ac:dyDescent="0.3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4.4" x14ac:dyDescent="0.3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4.4" x14ac:dyDescent="0.3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4.4" x14ac:dyDescent="0.3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4.4" x14ac:dyDescent="0.3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4.4" x14ac:dyDescent="0.3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4.4" x14ac:dyDescent="0.3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4.4" x14ac:dyDescent="0.3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4.4" x14ac:dyDescent="0.3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4.4" x14ac:dyDescent="0.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4.4" x14ac:dyDescent="0.3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4.4" x14ac:dyDescent="0.3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4.4" x14ac:dyDescent="0.3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4.4" x14ac:dyDescent="0.3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4.4" x14ac:dyDescent="0.3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4.4" x14ac:dyDescent="0.3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4.4" x14ac:dyDescent="0.3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4.4" x14ac:dyDescent="0.3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4.4" x14ac:dyDescent="0.3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4.4" x14ac:dyDescent="0.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4.4" x14ac:dyDescent="0.3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4.4" x14ac:dyDescent="0.3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4.4" x14ac:dyDescent="0.3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4.4" x14ac:dyDescent="0.3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4.4" x14ac:dyDescent="0.3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4.4" x14ac:dyDescent="0.3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4.4" x14ac:dyDescent="0.3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4.4" x14ac:dyDescent="0.3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4.4" x14ac:dyDescent="0.3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4.4" x14ac:dyDescent="0.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4.4" x14ac:dyDescent="0.3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4.4" x14ac:dyDescent="0.3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4.4" x14ac:dyDescent="0.3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4.4" x14ac:dyDescent="0.3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4.4" x14ac:dyDescent="0.3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4.4" x14ac:dyDescent="0.3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4.4" x14ac:dyDescent="0.3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4.4" x14ac:dyDescent="0.3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4.4" x14ac:dyDescent="0.3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4.4" x14ac:dyDescent="0.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4.4" x14ac:dyDescent="0.3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4.4" x14ac:dyDescent="0.3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4.4" x14ac:dyDescent="0.3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4.4" x14ac:dyDescent="0.3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4.4" x14ac:dyDescent="0.3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4.4" x14ac:dyDescent="0.3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4.4" x14ac:dyDescent="0.3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4.4" x14ac:dyDescent="0.3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4.4" x14ac:dyDescent="0.3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4.4" x14ac:dyDescent="0.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4.4" x14ac:dyDescent="0.3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4.4" x14ac:dyDescent="0.3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4.4" x14ac:dyDescent="0.3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4.4" x14ac:dyDescent="0.3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4.4" x14ac:dyDescent="0.3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4.4" x14ac:dyDescent="0.3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4.4" x14ac:dyDescent="0.3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4.4" x14ac:dyDescent="0.3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4.4" x14ac:dyDescent="0.3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4.4" x14ac:dyDescent="0.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4.4" x14ac:dyDescent="0.3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4.4" x14ac:dyDescent="0.3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4.4" x14ac:dyDescent="0.3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4.4" x14ac:dyDescent="0.3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4.4" x14ac:dyDescent="0.3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4.4" x14ac:dyDescent="0.3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4.4" x14ac:dyDescent="0.3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4.4" x14ac:dyDescent="0.3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4.4" x14ac:dyDescent="0.3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4.4" x14ac:dyDescent="0.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4.4" x14ac:dyDescent="0.3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4.4" x14ac:dyDescent="0.3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4.4" x14ac:dyDescent="0.3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4.4" x14ac:dyDescent="0.3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4.4" x14ac:dyDescent="0.3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4.4" x14ac:dyDescent="0.3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4.4" x14ac:dyDescent="0.3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4.4" x14ac:dyDescent="0.3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4.4" x14ac:dyDescent="0.3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4.4" x14ac:dyDescent="0.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4.4" x14ac:dyDescent="0.3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4.4" x14ac:dyDescent="0.3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4.4" x14ac:dyDescent="0.3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4.4" x14ac:dyDescent="0.3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4.4" x14ac:dyDescent="0.3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4.4" x14ac:dyDescent="0.3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4.4" x14ac:dyDescent="0.3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4.4" x14ac:dyDescent="0.3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4.4" x14ac:dyDescent="0.3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4.4" x14ac:dyDescent="0.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4.4" x14ac:dyDescent="0.3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4.4" x14ac:dyDescent="0.3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4.4" x14ac:dyDescent="0.3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4.4" x14ac:dyDescent="0.3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4.4" x14ac:dyDescent="0.3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4.4" x14ac:dyDescent="0.3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4.4" x14ac:dyDescent="0.3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4.4" x14ac:dyDescent="0.3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4.4" x14ac:dyDescent="0.3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4.4" x14ac:dyDescent="0.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4.4" x14ac:dyDescent="0.3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4.4" x14ac:dyDescent="0.3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4.4" x14ac:dyDescent="0.3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4.4" x14ac:dyDescent="0.3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4.4" x14ac:dyDescent="0.3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4.4" x14ac:dyDescent="0.3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4.4" x14ac:dyDescent="0.3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4.4" x14ac:dyDescent="0.3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4.4" x14ac:dyDescent="0.3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4.4" x14ac:dyDescent="0.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4.4" x14ac:dyDescent="0.3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4.4" x14ac:dyDescent="0.3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4.4" x14ac:dyDescent="0.3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4.4" x14ac:dyDescent="0.3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4.4" x14ac:dyDescent="0.3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4.4" x14ac:dyDescent="0.3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4.4" x14ac:dyDescent="0.3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4.4" x14ac:dyDescent="0.3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4.4" x14ac:dyDescent="0.3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4.4" x14ac:dyDescent="0.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4.4" x14ac:dyDescent="0.3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4.4" x14ac:dyDescent="0.3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4.4" x14ac:dyDescent="0.3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4.4" x14ac:dyDescent="0.3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4.4" x14ac:dyDescent="0.3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4.4" x14ac:dyDescent="0.3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4.4" x14ac:dyDescent="0.3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4.4" x14ac:dyDescent="0.3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4.4" x14ac:dyDescent="0.3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4.4" x14ac:dyDescent="0.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4.4" x14ac:dyDescent="0.3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4.4" x14ac:dyDescent="0.3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4.4" x14ac:dyDescent="0.3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4.4" x14ac:dyDescent="0.3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4.4" x14ac:dyDescent="0.3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4.4" x14ac:dyDescent="0.3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4.4" x14ac:dyDescent="0.3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A19" sqref="A19"/>
    </sheetView>
  </sheetViews>
  <sheetFormatPr defaultColWidth="15.109375" defaultRowHeight="15" customHeight="1" x14ac:dyDescent="0.3"/>
  <cols>
    <col min="1" max="1" width="22.88671875" customWidth="1"/>
    <col min="2" max="2" width="16.88671875" customWidth="1"/>
    <col min="3" max="3" width="6.6640625" customWidth="1"/>
    <col min="4" max="4" width="12.33203125" customWidth="1"/>
    <col min="5" max="5" width="12.21875" customWidth="1"/>
    <col min="6" max="6" width="14" customWidth="1"/>
    <col min="7" max="7" width="10.109375" customWidth="1"/>
    <col min="8" max="8" width="6.6640625" customWidth="1"/>
    <col min="9" max="9" width="11.44140625" customWidth="1"/>
    <col min="10" max="12" width="6.6640625" customWidth="1"/>
    <col min="13" max="13" width="15.6640625" customWidth="1"/>
    <col min="14" max="19" width="6.6640625" customWidth="1"/>
    <col min="20" max="26" width="13.21875" customWidth="1"/>
  </cols>
  <sheetData>
    <row r="1" spans="1:26" ht="14.25" customHeight="1" x14ac:dyDescent="0.3">
      <c r="A1" s="1" t="s">
        <v>0</v>
      </c>
      <c r="B1" s="9"/>
      <c r="C1" s="3"/>
      <c r="D1" s="9"/>
      <c r="E1" s="9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4.25" customHeight="1" x14ac:dyDescent="0.3">
      <c r="A2" s="10"/>
      <c r="B2" s="9"/>
      <c r="C2" s="3"/>
      <c r="D2" s="9"/>
      <c r="E2" s="9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3">
      <c r="A3" s="11" t="s">
        <v>13</v>
      </c>
      <c r="B3" s="2"/>
      <c r="C3" s="2"/>
      <c r="D3" s="2"/>
      <c r="E3" s="2"/>
      <c r="F3" s="2"/>
      <c r="G3" s="2"/>
      <c r="H3" s="2"/>
      <c r="I3" s="2"/>
      <c r="J3" s="2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3">
      <c r="A4" s="11" t="s">
        <v>14</v>
      </c>
      <c r="B4" s="2"/>
      <c r="C4" s="2"/>
      <c r="D4" s="2"/>
      <c r="E4" s="2"/>
      <c r="F4" s="2"/>
      <c r="G4" s="2"/>
      <c r="H4" s="2"/>
      <c r="I4" s="2"/>
      <c r="J4" s="2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3">
      <c r="A5" s="11" t="s">
        <v>15</v>
      </c>
      <c r="B5" s="2"/>
      <c r="C5" s="2"/>
      <c r="D5" s="2"/>
      <c r="E5" s="2"/>
      <c r="F5" s="2"/>
      <c r="G5" s="2"/>
      <c r="H5" s="2"/>
      <c r="I5" s="2"/>
      <c r="J5" s="2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customHeight="1" x14ac:dyDescent="0.3">
      <c r="A6" s="11" t="s">
        <v>16</v>
      </c>
      <c r="B6" s="2"/>
      <c r="C6" s="2"/>
      <c r="D6" s="2"/>
      <c r="E6" s="2"/>
      <c r="F6" s="2"/>
      <c r="G6" s="2"/>
      <c r="H6" s="2"/>
      <c r="I6" s="2"/>
      <c r="J6" s="2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3">
      <c r="A7" s="11" t="s">
        <v>17</v>
      </c>
      <c r="B7" s="2"/>
      <c r="C7" s="2"/>
      <c r="D7" s="2"/>
      <c r="E7" s="2"/>
      <c r="F7" s="2"/>
      <c r="G7" s="2"/>
      <c r="H7" s="2"/>
      <c r="I7" s="2"/>
      <c r="J7" s="2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1" customHeight="1" x14ac:dyDescent="0.3">
      <c r="A8" s="11"/>
      <c r="B8" s="2"/>
      <c r="C8" s="2"/>
      <c r="D8" s="2"/>
      <c r="E8" s="2"/>
      <c r="F8" s="2"/>
      <c r="G8" s="2"/>
      <c r="H8" s="2"/>
      <c r="I8" s="2"/>
      <c r="J8" s="2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31.2" x14ac:dyDescent="0.3">
      <c r="A9" s="8" t="s">
        <v>18</v>
      </c>
      <c r="B9" s="30" t="s">
        <v>7</v>
      </c>
      <c r="C9" s="2"/>
      <c r="D9" s="2"/>
      <c r="E9" s="2"/>
      <c r="F9" s="2"/>
      <c r="G9" s="2"/>
      <c r="H9" s="2"/>
      <c r="I9" s="2"/>
      <c r="J9" s="2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1" customHeight="1" x14ac:dyDescent="0.3">
      <c r="A10" s="12"/>
      <c r="B10" s="12"/>
      <c r="C10" s="2"/>
      <c r="D10" s="2"/>
      <c r="E10" s="2"/>
      <c r="F10" s="2"/>
      <c r="G10" s="2"/>
      <c r="H10" s="2"/>
      <c r="I10" s="2"/>
      <c r="J10" s="2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2.5" customHeight="1" x14ac:dyDescent="0.3">
      <c r="A11" s="4" t="s">
        <v>19</v>
      </c>
      <c r="B11" s="2"/>
      <c r="C11" s="2"/>
      <c r="D11" s="2"/>
      <c r="E11" s="2"/>
      <c r="F11" s="2"/>
      <c r="G11" s="2"/>
      <c r="H11" s="2"/>
      <c r="I11" s="2"/>
      <c r="J11" s="2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32.25" customHeight="1" x14ac:dyDescent="0.3">
      <c r="A12" s="5" t="s">
        <v>20</v>
      </c>
      <c r="B12" s="5" t="s">
        <v>21</v>
      </c>
      <c r="C12" s="5" t="s">
        <v>22</v>
      </c>
      <c r="D12" s="5" t="s">
        <v>23</v>
      </c>
      <c r="E12" s="5" t="s">
        <v>24</v>
      </c>
      <c r="F12" s="5" t="s">
        <v>25</v>
      </c>
      <c r="G12" s="5" t="s">
        <v>26</v>
      </c>
      <c r="H12" s="5" t="s">
        <v>27</v>
      </c>
      <c r="I12" s="13" t="s">
        <v>28</v>
      </c>
      <c r="J12" s="2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2.5" customHeight="1" x14ac:dyDescent="0.3">
      <c r="A13" s="6" t="s">
        <v>29</v>
      </c>
      <c r="B13" s="14"/>
      <c r="C13" s="14"/>
      <c r="D13" s="15" t="s">
        <v>30</v>
      </c>
      <c r="E13" s="16">
        <v>0</v>
      </c>
      <c r="F13" s="17">
        <v>0</v>
      </c>
      <c r="G13" s="16">
        <f t="shared" ref="G13:G20" si="0">SUM(E13*F13)</f>
        <v>0</v>
      </c>
      <c r="H13" s="18">
        <v>21</v>
      </c>
      <c r="I13" s="16">
        <f t="shared" ref="I13:I20" si="1">SUM(G13*1.21)</f>
        <v>0</v>
      </c>
      <c r="J13" s="2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2.5" customHeight="1" x14ac:dyDescent="0.3">
      <c r="A14" s="6" t="s">
        <v>31</v>
      </c>
      <c r="B14" s="14"/>
      <c r="C14" s="14"/>
      <c r="D14" s="18" t="s">
        <v>32</v>
      </c>
      <c r="E14" s="16">
        <v>0</v>
      </c>
      <c r="F14" s="17">
        <v>0</v>
      </c>
      <c r="G14" s="16">
        <f t="shared" si="0"/>
        <v>0</v>
      </c>
      <c r="H14" s="18">
        <v>21</v>
      </c>
      <c r="I14" s="16">
        <f t="shared" si="1"/>
        <v>0</v>
      </c>
      <c r="J14" s="2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2.5" customHeight="1" x14ac:dyDescent="0.3">
      <c r="A15" s="6" t="s">
        <v>33</v>
      </c>
      <c r="B15" s="14"/>
      <c r="C15" s="14"/>
      <c r="D15" s="18" t="s">
        <v>32</v>
      </c>
      <c r="E15" s="16">
        <v>0</v>
      </c>
      <c r="F15" s="17">
        <v>0</v>
      </c>
      <c r="G15" s="16">
        <f t="shared" si="0"/>
        <v>0</v>
      </c>
      <c r="H15" s="18">
        <v>21</v>
      </c>
      <c r="I15" s="16">
        <f t="shared" si="1"/>
        <v>0</v>
      </c>
      <c r="J15" s="2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2.5" customHeight="1" x14ac:dyDescent="0.3">
      <c r="A16" s="6" t="s">
        <v>34</v>
      </c>
      <c r="B16" s="14"/>
      <c r="C16" s="14"/>
      <c r="D16" s="18" t="s">
        <v>32</v>
      </c>
      <c r="E16" s="16">
        <v>0</v>
      </c>
      <c r="F16" s="17">
        <v>0</v>
      </c>
      <c r="G16" s="16">
        <f t="shared" si="0"/>
        <v>0</v>
      </c>
      <c r="H16" s="18">
        <v>21</v>
      </c>
      <c r="I16" s="16">
        <f t="shared" si="1"/>
        <v>0</v>
      </c>
      <c r="J16" s="2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2.5" customHeight="1" x14ac:dyDescent="0.3">
      <c r="A17" s="6" t="s">
        <v>35</v>
      </c>
      <c r="B17" s="14"/>
      <c r="C17" s="14"/>
      <c r="D17" s="18" t="s">
        <v>32</v>
      </c>
      <c r="E17" s="16">
        <v>0</v>
      </c>
      <c r="F17" s="17">
        <v>0</v>
      </c>
      <c r="G17" s="16">
        <f t="shared" si="0"/>
        <v>0</v>
      </c>
      <c r="H17" s="18">
        <v>21</v>
      </c>
      <c r="I17" s="16">
        <f t="shared" si="1"/>
        <v>0</v>
      </c>
      <c r="J17" s="2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2.5" customHeight="1" x14ac:dyDescent="0.3">
      <c r="A18" s="6" t="s">
        <v>36</v>
      </c>
      <c r="B18" s="14"/>
      <c r="C18" s="14"/>
      <c r="D18" s="18" t="s">
        <v>32</v>
      </c>
      <c r="E18" s="16">
        <v>0</v>
      </c>
      <c r="F18" s="17">
        <v>0</v>
      </c>
      <c r="G18" s="16">
        <f t="shared" si="0"/>
        <v>0</v>
      </c>
      <c r="H18" s="18">
        <v>21</v>
      </c>
      <c r="I18" s="16">
        <f t="shared" si="1"/>
        <v>0</v>
      </c>
      <c r="J18" s="2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6" x14ac:dyDescent="0.3">
      <c r="A19" s="6" t="s">
        <v>61</v>
      </c>
      <c r="B19" s="14"/>
      <c r="C19" s="14"/>
      <c r="D19" s="18" t="s">
        <v>32</v>
      </c>
      <c r="E19" s="16">
        <v>0</v>
      </c>
      <c r="F19" s="17">
        <v>0</v>
      </c>
      <c r="G19" s="16">
        <f t="shared" si="0"/>
        <v>0</v>
      </c>
      <c r="H19" s="18">
        <v>21</v>
      </c>
      <c r="I19" s="16">
        <f t="shared" si="1"/>
        <v>0</v>
      </c>
      <c r="J19" s="2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31.2" x14ac:dyDescent="0.3">
      <c r="A20" s="6" t="s">
        <v>37</v>
      </c>
      <c r="B20" s="14"/>
      <c r="C20" s="14"/>
      <c r="D20" s="18" t="s">
        <v>32</v>
      </c>
      <c r="E20" s="16">
        <v>0</v>
      </c>
      <c r="F20" s="17">
        <v>0</v>
      </c>
      <c r="G20" s="16">
        <f t="shared" si="0"/>
        <v>0</v>
      </c>
      <c r="H20" s="18">
        <v>21</v>
      </c>
      <c r="I20" s="16">
        <f t="shared" si="1"/>
        <v>0</v>
      </c>
      <c r="J20" s="2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6" x14ac:dyDescent="0.3">
      <c r="A21" s="19" t="s">
        <v>38</v>
      </c>
      <c r="B21" s="20"/>
      <c r="C21" s="20"/>
      <c r="D21" s="20"/>
      <c r="E21" s="16">
        <f>SUM(E13:E20)</f>
        <v>0</v>
      </c>
      <c r="F21" s="21"/>
      <c r="G21" s="22">
        <f>SUM(G13:G20)</f>
        <v>0</v>
      </c>
      <c r="H21" s="23" t="s">
        <v>32</v>
      </c>
      <c r="I21" s="22">
        <f>SUM(I13:I20)</f>
        <v>0</v>
      </c>
      <c r="J21" s="2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4.25" customHeight="1" x14ac:dyDescent="0.3">
      <c r="A22" s="2"/>
      <c r="B22" s="2"/>
      <c r="C22" s="2"/>
      <c r="D22" s="2"/>
      <c r="E22" s="2"/>
      <c r="F22" s="2"/>
      <c r="G22" s="2"/>
      <c r="H22" s="2"/>
      <c r="I22" s="24" t="s">
        <v>39</v>
      </c>
      <c r="J22" s="2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4.25" customHeight="1" x14ac:dyDescent="0.3">
      <c r="A23" s="4"/>
      <c r="B23" s="2"/>
      <c r="C23" s="2"/>
      <c r="D23" s="2"/>
      <c r="E23" s="2"/>
      <c r="F23" s="2"/>
      <c r="G23" s="2"/>
      <c r="H23" s="2"/>
      <c r="I23" s="2"/>
      <c r="J23" s="2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4.25" customHeight="1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2.5" customHeight="1" x14ac:dyDescent="0.3">
      <c r="A25" s="4" t="s">
        <v>40</v>
      </c>
      <c r="B25" s="2"/>
      <c r="C25" s="2"/>
      <c r="D25" s="2"/>
      <c r="E25" s="2"/>
      <c r="F25" s="2"/>
      <c r="G25" s="2"/>
      <c r="H25" s="2"/>
      <c r="I25" s="2"/>
      <c r="J25" s="2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30.75" customHeight="1" x14ac:dyDescent="0.3">
      <c r="A26" s="5" t="s">
        <v>20</v>
      </c>
      <c r="B26" s="5" t="s">
        <v>41</v>
      </c>
      <c r="C26" s="5" t="s">
        <v>27</v>
      </c>
      <c r="D26" s="5" t="s">
        <v>42</v>
      </c>
      <c r="E26" s="5" t="s">
        <v>43</v>
      </c>
      <c r="F26" s="5" t="s">
        <v>44</v>
      </c>
      <c r="G26" s="2"/>
      <c r="H26" s="2"/>
      <c r="I26" s="2"/>
      <c r="J26" s="2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2.5" customHeight="1" x14ac:dyDescent="0.3">
      <c r="A27" s="6" t="s">
        <v>45</v>
      </c>
      <c r="B27" s="25">
        <v>0</v>
      </c>
      <c r="C27" s="18">
        <v>21</v>
      </c>
      <c r="D27" s="25">
        <f t="shared" ref="D27:D31" si="2">SUM(B27*1.21)</f>
        <v>0</v>
      </c>
      <c r="E27" s="16">
        <f t="shared" ref="E27:E31" si="3">SUM(B27*15)</f>
        <v>0</v>
      </c>
      <c r="F27" s="16">
        <f t="shared" ref="F27:F31" si="4">SUM(D27*15)</f>
        <v>0</v>
      </c>
      <c r="G27" s="2"/>
      <c r="H27" s="2"/>
      <c r="I27" s="2"/>
      <c r="J27" s="2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2.5" customHeight="1" x14ac:dyDescent="0.3">
      <c r="A28" s="6" t="s">
        <v>33</v>
      </c>
      <c r="B28" s="25">
        <v>0</v>
      </c>
      <c r="C28" s="18">
        <v>21</v>
      </c>
      <c r="D28" s="25">
        <f t="shared" si="2"/>
        <v>0</v>
      </c>
      <c r="E28" s="16">
        <f t="shared" si="3"/>
        <v>0</v>
      </c>
      <c r="F28" s="16">
        <f t="shared" si="4"/>
        <v>0</v>
      </c>
      <c r="G28" s="2"/>
      <c r="H28" s="2"/>
      <c r="I28" s="2"/>
      <c r="J28" s="2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2.5" customHeight="1" x14ac:dyDescent="0.3">
      <c r="A29" s="6" t="s">
        <v>46</v>
      </c>
      <c r="B29" s="25">
        <v>0</v>
      </c>
      <c r="C29" s="18">
        <v>21</v>
      </c>
      <c r="D29" s="25">
        <f t="shared" si="2"/>
        <v>0</v>
      </c>
      <c r="E29" s="16">
        <f t="shared" si="3"/>
        <v>0</v>
      </c>
      <c r="F29" s="16">
        <f t="shared" si="4"/>
        <v>0</v>
      </c>
      <c r="G29" s="2"/>
      <c r="H29" s="2"/>
      <c r="I29" s="2"/>
      <c r="J29" s="2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31.2" x14ac:dyDescent="0.3">
      <c r="A30" s="6" t="s">
        <v>37</v>
      </c>
      <c r="B30" s="26">
        <v>0</v>
      </c>
      <c r="C30" s="17">
        <v>21</v>
      </c>
      <c r="D30" s="25">
        <f t="shared" si="2"/>
        <v>0</v>
      </c>
      <c r="E30" s="16">
        <f t="shared" si="3"/>
        <v>0</v>
      </c>
      <c r="F30" s="16">
        <f t="shared" si="4"/>
        <v>0</v>
      </c>
      <c r="G30" s="2"/>
      <c r="H30" s="2"/>
      <c r="I30" s="2"/>
      <c r="J30" s="2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31.2" x14ac:dyDescent="0.3">
      <c r="A31" s="14" t="s">
        <v>37</v>
      </c>
      <c r="B31" s="26">
        <v>0</v>
      </c>
      <c r="C31" s="17">
        <v>21</v>
      </c>
      <c r="D31" s="25">
        <f t="shared" si="2"/>
        <v>0</v>
      </c>
      <c r="E31" s="16">
        <f t="shared" si="3"/>
        <v>0</v>
      </c>
      <c r="F31" s="16">
        <f t="shared" si="4"/>
        <v>0</v>
      </c>
      <c r="G31" s="2"/>
      <c r="H31" s="2"/>
      <c r="I31" s="2"/>
      <c r="J31" s="2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 x14ac:dyDescent="0.3">
      <c r="A32" s="8" t="s">
        <v>38</v>
      </c>
      <c r="B32" s="27">
        <f>SUM(B27:B31)</f>
        <v>0</v>
      </c>
      <c r="C32" s="23" t="s">
        <v>47</v>
      </c>
      <c r="D32" s="27">
        <f t="shared" ref="D32:F32" si="5">SUM(D27:D31)</f>
        <v>0</v>
      </c>
      <c r="E32" s="22">
        <f t="shared" si="5"/>
        <v>0</v>
      </c>
      <c r="F32" s="22">
        <f t="shared" si="5"/>
        <v>0</v>
      </c>
      <c r="G32" s="2"/>
      <c r="H32" s="2"/>
      <c r="I32" s="2"/>
      <c r="J32" s="2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4.25" customHeight="1" x14ac:dyDescent="0.3">
      <c r="A33" s="2"/>
      <c r="B33" s="2"/>
      <c r="C33" s="28" t="s">
        <v>39</v>
      </c>
      <c r="D33" s="2"/>
      <c r="E33" s="2"/>
      <c r="F33" s="2"/>
      <c r="G33" s="2"/>
      <c r="H33" s="2"/>
      <c r="I33" s="2"/>
      <c r="J33" s="2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4.25" customHeight="1" x14ac:dyDescent="0.3">
      <c r="A34" s="2"/>
      <c r="B34" s="2"/>
      <c r="C34" s="28"/>
      <c r="D34" s="2"/>
      <c r="E34" s="2"/>
      <c r="F34" s="2"/>
      <c r="G34" s="2"/>
      <c r="H34" s="2"/>
      <c r="I34" s="2"/>
      <c r="J34" s="2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22.5" customHeight="1" x14ac:dyDescent="0.3">
      <c r="A35" s="4" t="s">
        <v>48</v>
      </c>
      <c r="B35" s="2"/>
      <c r="C35" s="2"/>
      <c r="D35" s="2"/>
      <c r="E35" s="2"/>
      <c r="F35" s="2"/>
      <c r="G35" s="2"/>
      <c r="H35" s="2"/>
      <c r="I35" s="2"/>
      <c r="J35" s="2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30.75" customHeight="1" x14ac:dyDescent="0.3">
      <c r="A36" s="5" t="s">
        <v>20</v>
      </c>
      <c r="B36" s="5" t="s">
        <v>41</v>
      </c>
      <c r="C36" s="5" t="s">
        <v>27</v>
      </c>
      <c r="D36" s="5" t="s">
        <v>42</v>
      </c>
      <c r="E36" s="5" t="s">
        <v>43</v>
      </c>
      <c r="F36" s="5" t="s">
        <v>44</v>
      </c>
      <c r="G36" s="2"/>
      <c r="H36" s="2"/>
      <c r="I36" s="2"/>
      <c r="J36" s="2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63.75" customHeight="1" x14ac:dyDescent="0.3">
      <c r="A37" s="6" t="s">
        <v>49</v>
      </c>
      <c r="B37" s="25">
        <v>0</v>
      </c>
      <c r="C37" s="18">
        <v>21</v>
      </c>
      <c r="D37" s="25">
        <f t="shared" ref="D37:D40" si="6">SUM(B37*1.21)</f>
        <v>0</v>
      </c>
      <c r="E37" s="16">
        <f t="shared" ref="E37:E40" si="7">SUM(B37*15)</f>
        <v>0</v>
      </c>
      <c r="F37" s="16">
        <f t="shared" ref="F37:F40" si="8">SUM(D37*15)</f>
        <v>0</v>
      </c>
      <c r="G37" s="2"/>
      <c r="H37" s="2"/>
      <c r="I37" s="2"/>
      <c r="J37" s="2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46.8" x14ac:dyDescent="0.3">
      <c r="A38" s="6" t="s">
        <v>50</v>
      </c>
      <c r="B38" s="25">
        <v>0</v>
      </c>
      <c r="C38" s="18">
        <v>21</v>
      </c>
      <c r="D38" s="25">
        <f t="shared" si="6"/>
        <v>0</v>
      </c>
      <c r="E38" s="16">
        <f t="shared" si="7"/>
        <v>0</v>
      </c>
      <c r="F38" s="16">
        <f t="shared" si="8"/>
        <v>0</v>
      </c>
      <c r="G38" s="2"/>
      <c r="H38" s="2"/>
      <c r="I38" s="2"/>
      <c r="J38" s="2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31.2" x14ac:dyDescent="0.3">
      <c r="A39" s="6" t="s">
        <v>37</v>
      </c>
      <c r="B39" s="26">
        <v>0</v>
      </c>
      <c r="C39" s="17">
        <v>21</v>
      </c>
      <c r="D39" s="25">
        <f t="shared" si="6"/>
        <v>0</v>
      </c>
      <c r="E39" s="16">
        <f t="shared" si="7"/>
        <v>0</v>
      </c>
      <c r="F39" s="16">
        <f t="shared" si="8"/>
        <v>0</v>
      </c>
      <c r="G39" s="2"/>
      <c r="H39" s="2"/>
      <c r="I39" s="2"/>
      <c r="J39" s="2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34.200000000000003" customHeight="1" x14ac:dyDescent="0.3">
      <c r="A40" s="6" t="s">
        <v>51</v>
      </c>
      <c r="B40" s="26">
        <v>0</v>
      </c>
      <c r="C40" s="17">
        <v>21</v>
      </c>
      <c r="D40" s="25">
        <f t="shared" si="6"/>
        <v>0</v>
      </c>
      <c r="E40" s="16">
        <f t="shared" si="7"/>
        <v>0</v>
      </c>
      <c r="F40" s="16">
        <f t="shared" si="8"/>
        <v>0</v>
      </c>
      <c r="G40" s="2"/>
      <c r="H40" s="2"/>
      <c r="I40" s="2"/>
      <c r="J40" s="2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22.5" customHeight="1" x14ac:dyDescent="0.3">
      <c r="A41" s="8" t="s">
        <v>38</v>
      </c>
      <c r="B41" s="27">
        <f>SUM(B37:B40)</f>
        <v>0</v>
      </c>
      <c r="C41" s="23" t="s">
        <v>32</v>
      </c>
      <c r="D41" s="27">
        <f t="shared" ref="D41:F41" si="9">SUM(D37:D40)</f>
        <v>0</v>
      </c>
      <c r="E41" s="22">
        <f t="shared" si="9"/>
        <v>0</v>
      </c>
      <c r="F41" s="22">
        <f t="shared" si="9"/>
        <v>0</v>
      </c>
      <c r="G41" s="2"/>
      <c r="H41" s="2"/>
      <c r="I41" s="2"/>
      <c r="J41" s="2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4.25" customHeight="1" x14ac:dyDescent="0.3">
      <c r="A42" s="2"/>
      <c r="B42" s="2"/>
      <c r="C42" s="2"/>
      <c r="D42" s="2" t="s">
        <v>39</v>
      </c>
      <c r="E42" s="2"/>
      <c r="F42" s="2"/>
      <c r="G42" s="2"/>
      <c r="H42" s="2"/>
      <c r="I42" s="2"/>
      <c r="J42" s="2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4.25" customHeight="1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22.5" customHeight="1" x14ac:dyDescent="0.3">
      <c r="A44" s="4" t="s">
        <v>52</v>
      </c>
      <c r="B44" s="2"/>
      <c r="C44" s="2"/>
      <c r="D44" s="2"/>
      <c r="E44" s="2"/>
      <c r="F44" s="2"/>
      <c r="G44" s="2"/>
      <c r="H44" s="2"/>
      <c r="I44" s="2"/>
      <c r="J44" s="2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32.25" customHeight="1" x14ac:dyDescent="0.3">
      <c r="A45" s="5" t="s">
        <v>20</v>
      </c>
      <c r="B45" s="5" t="s">
        <v>53</v>
      </c>
      <c r="C45" s="2"/>
      <c r="D45" s="2"/>
      <c r="E45" s="2"/>
      <c r="F45" s="2"/>
      <c r="G45" s="2"/>
      <c r="H45" s="2"/>
      <c r="I45" s="2"/>
      <c r="J45" s="2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48" customHeight="1" x14ac:dyDescent="0.3">
      <c r="A46" s="6" t="s">
        <v>54</v>
      </c>
      <c r="B46" s="16">
        <f>I21</f>
        <v>0</v>
      </c>
      <c r="C46" s="2"/>
      <c r="D46" s="2"/>
      <c r="E46" s="2"/>
      <c r="F46" s="2"/>
      <c r="G46" s="2"/>
      <c r="H46" s="2"/>
      <c r="I46" s="2"/>
      <c r="J46" s="2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32.25" customHeight="1" x14ac:dyDescent="0.3">
      <c r="A47" s="6" t="s">
        <v>55</v>
      </c>
      <c r="B47" s="16">
        <f>F32</f>
        <v>0</v>
      </c>
      <c r="C47" s="2"/>
      <c r="D47" s="2"/>
      <c r="E47" s="2"/>
      <c r="F47" s="2"/>
      <c r="G47" s="2"/>
      <c r="H47" s="2"/>
      <c r="I47" s="2"/>
      <c r="J47" s="2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32.25" customHeight="1" x14ac:dyDescent="0.3">
      <c r="A48" s="6" t="s">
        <v>56</v>
      </c>
      <c r="B48" s="16">
        <f>F41</f>
        <v>0</v>
      </c>
      <c r="C48" s="2"/>
      <c r="D48" s="2"/>
      <c r="E48" s="2"/>
      <c r="F48" s="2"/>
      <c r="G48" s="2"/>
      <c r="H48" s="2"/>
      <c r="I48" s="2"/>
      <c r="J48" s="2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22.5" customHeight="1" x14ac:dyDescent="0.3">
      <c r="A49" s="8" t="s">
        <v>38</v>
      </c>
      <c r="B49" s="22">
        <f>SUM(B46:B48)</f>
        <v>0</v>
      </c>
      <c r="C49" s="2"/>
      <c r="D49" s="2"/>
      <c r="E49" s="2"/>
      <c r="F49" s="2"/>
      <c r="G49" s="2"/>
      <c r="H49" s="2"/>
      <c r="I49" s="2"/>
      <c r="J49" s="2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32.25" customHeight="1" x14ac:dyDescent="0.3">
      <c r="A50" s="6" t="s">
        <v>57</v>
      </c>
      <c r="B50" s="15" t="s">
        <v>58</v>
      </c>
      <c r="C50" s="2"/>
      <c r="D50" s="2"/>
      <c r="E50" s="2"/>
      <c r="F50" s="2"/>
      <c r="G50" s="2"/>
      <c r="H50" s="2"/>
      <c r="I50" s="2"/>
      <c r="J50" s="2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32.25" customHeight="1" x14ac:dyDescent="0.3">
      <c r="A51" s="8" t="s">
        <v>59</v>
      </c>
      <c r="B51" s="29" t="s">
        <v>60</v>
      </c>
      <c r="C51" s="2"/>
      <c r="D51" s="2"/>
      <c r="E51" s="2"/>
      <c r="F51" s="2"/>
      <c r="G51" s="2"/>
      <c r="H51" s="2"/>
      <c r="I51" s="2"/>
      <c r="J51" s="2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4.25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4.25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4.2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4.2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4.2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4.2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4.2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4.2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4.2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4.25" customHeight="1" x14ac:dyDescent="0.3">
      <c r="A61" s="4"/>
      <c r="B61" s="2"/>
      <c r="C61" s="2"/>
      <c r="D61" s="2"/>
      <c r="E61" s="2"/>
      <c r="F61" s="2"/>
      <c r="G61" s="2"/>
      <c r="H61" s="2"/>
      <c r="I61" s="2"/>
      <c r="J61" s="2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4.2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4.2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4.2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4.2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4.2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4.2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4.2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4.2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4.2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4.25" customHeight="1" x14ac:dyDescent="0.3">
      <c r="A71" s="9"/>
      <c r="B71" s="9"/>
      <c r="C71" s="3"/>
      <c r="D71" s="9"/>
      <c r="E71" s="9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4.4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4.4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4.4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4.4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4.4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4.4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4.4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4.4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4.4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4.4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4.4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4.4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4.4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4.4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4.4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4.4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4.4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4.4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4.4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4.4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4.4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4.4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4.4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4.4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4.4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4.4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4.4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4.4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4.4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4.4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4.4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4.4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4.4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4.4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4.4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4.4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4.4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4.4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4.4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4.4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4.4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4.4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4.4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4.4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4.4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4.4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4.4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4.4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4.4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4.4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4.4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4.4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4.4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4.4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4.4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4.4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4.4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4.4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4.4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4.4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4.4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4.4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4.4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4.4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4.4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4.4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4.4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4.4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4.4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4.4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4.4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4.4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4.4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4.4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4.4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4.4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4.4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4.4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4.4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4.4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4.4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4.4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4.4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4.4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4.4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4.4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4.4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4.4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4.4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4.4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4.4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4.4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4.4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4.4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4.4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4.4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4.4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4.4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4.4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4.4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4.4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4.4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4.4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4.4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4.4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4.4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4.4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4.4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4.4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4.4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4.4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4.4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4.4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4.4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4.4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4.4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4.4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4.4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4.4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4.4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4.4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4.4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4.4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4.4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4.4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4.4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4.4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4.4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4.4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4.4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4.4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4.4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4.4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4.4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4.4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4.4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4.4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4.4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4.4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4.4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4.4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4.4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4.4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4.4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4.4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4.4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4.4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4.4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4.4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4.4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4.4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4.4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4.4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4.4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4.4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4.4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4.4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4.4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4.4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4.4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4.4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4.4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4.4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4.4" x14ac:dyDescent="0.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4.4" x14ac:dyDescent="0.3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4.4" x14ac:dyDescent="0.3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4.4" x14ac:dyDescent="0.3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4.4" x14ac:dyDescent="0.3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4.4" x14ac:dyDescent="0.3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4.4" x14ac:dyDescent="0.3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4.4" x14ac:dyDescent="0.3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4.4" x14ac:dyDescent="0.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4.4" x14ac:dyDescent="0.3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4.4" x14ac:dyDescent="0.3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4.4" x14ac:dyDescent="0.3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4.4" x14ac:dyDescent="0.3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4.4" x14ac:dyDescent="0.3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4.4" x14ac:dyDescent="0.3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4.4" x14ac:dyDescent="0.3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4.4" x14ac:dyDescent="0.3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4.4" x14ac:dyDescent="0.3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4.4" x14ac:dyDescent="0.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4.4" x14ac:dyDescent="0.3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4.4" x14ac:dyDescent="0.3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4.4" x14ac:dyDescent="0.3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4.4" x14ac:dyDescent="0.3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4.4" x14ac:dyDescent="0.3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4.4" x14ac:dyDescent="0.3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4.4" x14ac:dyDescent="0.3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4.4" x14ac:dyDescent="0.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4.4" x14ac:dyDescent="0.3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4.4" x14ac:dyDescent="0.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4.4" x14ac:dyDescent="0.3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4.4" x14ac:dyDescent="0.3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4.4" x14ac:dyDescent="0.3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4.4" x14ac:dyDescent="0.3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4.4" x14ac:dyDescent="0.3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4.4" x14ac:dyDescent="0.3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4.4" x14ac:dyDescent="0.3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4.4" x14ac:dyDescent="0.3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4.4" x14ac:dyDescent="0.3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4.4" x14ac:dyDescent="0.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4.4" x14ac:dyDescent="0.3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4.4" x14ac:dyDescent="0.3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4.4" x14ac:dyDescent="0.3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4.4" x14ac:dyDescent="0.3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4.4" x14ac:dyDescent="0.3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4.4" x14ac:dyDescent="0.3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4.4" x14ac:dyDescent="0.3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4.4" x14ac:dyDescent="0.3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4.4" x14ac:dyDescent="0.3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4.4" x14ac:dyDescent="0.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4.4" x14ac:dyDescent="0.3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4.4" x14ac:dyDescent="0.3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4.4" x14ac:dyDescent="0.3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4.4" x14ac:dyDescent="0.3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4.4" x14ac:dyDescent="0.3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4.4" x14ac:dyDescent="0.3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4.4" x14ac:dyDescent="0.3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4.4" x14ac:dyDescent="0.3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4.4" x14ac:dyDescent="0.3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4.4" x14ac:dyDescent="0.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4.4" x14ac:dyDescent="0.3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4.4" x14ac:dyDescent="0.3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4.4" x14ac:dyDescent="0.3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4.4" x14ac:dyDescent="0.3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4.4" x14ac:dyDescent="0.3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4.4" x14ac:dyDescent="0.3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4.4" x14ac:dyDescent="0.3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4.4" x14ac:dyDescent="0.3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4.4" x14ac:dyDescent="0.3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4.4" x14ac:dyDescent="0.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4.4" x14ac:dyDescent="0.3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4.4" x14ac:dyDescent="0.3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4.4" x14ac:dyDescent="0.3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4.4" x14ac:dyDescent="0.3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4.4" x14ac:dyDescent="0.3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4.4" x14ac:dyDescent="0.3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4.4" x14ac:dyDescent="0.3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4.4" x14ac:dyDescent="0.3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4.4" x14ac:dyDescent="0.3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4.4" x14ac:dyDescent="0.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4.4" x14ac:dyDescent="0.3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4.4" x14ac:dyDescent="0.3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4.4" x14ac:dyDescent="0.3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4.4" x14ac:dyDescent="0.3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4.4" x14ac:dyDescent="0.3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4.4" x14ac:dyDescent="0.3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4.4" x14ac:dyDescent="0.3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4.4" x14ac:dyDescent="0.3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4.4" x14ac:dyDescent="0.3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4.4" x14ac:dyDescent="0.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4.4" x14ac:dyDescent="0.3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4.4" x14ac:dyDescent="0.3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4.4" x14ac:dyDescent="0.3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4.4" x14ac:dyDescent="0.3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4.4" x14ac:dyDescent="0.3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4.4" x14ac:dyDescent="0.3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4.4" x14ac:dyDescent="0.3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4.4" x14ac:dyDescent="0.3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4.4" x14ac:dyDescent="0.3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4.4" x14ac:dyDescent="0.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4.4" x14ac:dyDescent="0.3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4.4" x14ac:dyDescent="0.3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4.4" x14ac:dyDescent="0.3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4.4" x14ac:dyDescent="0.3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4.4" x14ac:dyDescent="0.3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4.4" x14ac:dyDescent="0.3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4.4" x14ac:dyDescent="0.3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4.4" x14ac:dyDescent="0.3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4.4" x14ac:dyDescent="0.3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4.4" x14ac:dyDescent="0.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4.4" x14ac:dyDescent="0.3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4.4" x14ac:dyDescent="0.3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4.4" x14ac:dyDescent="0.3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4.4" x14ac:dyDescent="0.3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4.4" x14ac:dyDescent="0.3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4.4" x14ac:dyDescent="0.3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4.4" x14ac:dyDescent="0.3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4.4" x14ac:dyDescent="0.3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4.4" x14ac:dyDescent="0.3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4.4" x14ac:dyDescent="0.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4.4" x14ac:dyDescent="0.3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4.4" x14ac:dyDescent="0.3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4.4" x14ac:dyDescent="0.3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4.4" x14ac:dyDescent="0.3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4.4" x14ac:dyDescent="0.3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4.4" x14ac:dyDescent="0.3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4.4" x14ac:dyDescent="0.3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4.4" x14ac:dyDescent="0.3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4.4" x14ac:dyDescent="0.3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4.4" x14ac:dyDescent="0.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4.4" x14ac:dyDescent="0.3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4.4" x14ac:dyDescent="0.3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4.4" x14ac:dyDescent="0.3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4.4" x14ac:dyDescent="0.3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4.4" x14ac:dyDescent="0.3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4.4" x14ac:dyDescent="0.3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4.4" x14ac:dyDescent="0.3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4.4" x14ac:dyDescent="0.3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4.4" x14ac:dyDescent="0.3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4.4" x14ac:dyDescent="0.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4.4" x14ac:dyDescent="0.3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4.4" x14ac:dyDescent="0.3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4.4" x14ac:dyDescent="0.3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4.4" x14ac:dyDescent="0.3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4.4" x14ac:dyDescent="0.3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4.4" x14ac:dyDescent="0.3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4.4" x14ac:dyDescent="0.3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4.4" x14ac:dyDescent="0.3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4.4" x14ac:dyDescent="0.3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4.4" x14ac:dyDescent="0.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4.4" x14ac:dyDescent="0.3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4.4" x14ac:dyDescent="0.3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4.4" x14ac:dyDescent="0.3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4.4" x14ac:dyDescent="0.3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4.4" x14ac:dyDescent="0.3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4.4" x14ac:dyDescent="0.3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4.4" x14ac:dyDescent="0.3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4.4" x14ac:dyDescent="0.3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4.4" x14ac:dyDescent="0.3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4.4" x14ac:dyDescent="0.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4.4" x14ac:dyDescent="0.3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4.4" x14ac:dyDescent="0.3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4.4" x14ac:dyDescent="0.3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4.4" x14ac:dyDescent="0.3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4.4" x14ac:dyDescent="0.3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4.4" x14ac:dyDescent="0.3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4.4" x14ac:dyDescent="0.3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4.4" x14ac:dyDescent="0.3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4.4" x14ac:dyDescent="0.3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4.4" x14ac:dyDescent="0.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4.4" x14ac:dyDescent="0.3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4.4" x14ac:dyDescent="0.3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4.4" x14ac:dyDescent="0.3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4.4" x14ac:dyDescent="0.3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4.4" x14ac:dyDescent="0.3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4.4" x14ac:dyDescent="0.3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4.4" x14ac:dyDescent="0.3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4.4" x14ac:dyDescent="0.3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4.4" x14ac:dyDescent="0.3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4.4" x14ac:dyDescent="0.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4.4" x14ac:dyDescent="0.3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4.4" x14ac:dyDescent="0.3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4.4" x14ac:dyDescent="0.3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4.4" x14ac:dyDescent="0.3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4.4" x14ac:dyDescent="0.3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4.4" x14ac:dyDescent="0.3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4.4" x14ac:dyDescent="0.3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4.4" x14ac:dyDescent="0.3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4.4" x14ac:dyDescent="0.3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4.4" x14ac:dyDescent="0.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4.4" x14ac:dyDescent="0.3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4.4" x14ac:dyDescent="0.3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4.4" x14ac:dyDescent="0.3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4.4" x14ac:dyDescent="0.3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4.4" x14ac:dyDescent="0.3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4.4" x14ac:dyDescent="0.3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4.4" x14ac:dyDescent="0.3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4.4" x14ac:dyDescent="0.3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4.4" x14ac:dyDescent="0.3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4.4" x14ac:dyDescent="0.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4.4" x14ac:dyDescent="0.3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4.4" x14ac:dyDescent="0.3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4.4" x14ac:dyDescent="0.3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4.4" x14ac:dyDescent="0.3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4.4" x14ac:dyDescent="0.3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4.4" x14ac:dyDescent="0.3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4.4" x14ac:dyDescent="0.3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4.4" x14ac:dyDescent="0.3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4.4" x14ac:dyDescent="0.3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4.4" x14ac:dyDescent="0.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4.4" x14ac:dyDescent="0.3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4.4" x14ac:dyDescent="0.3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4.4" x14ac:dyDescent="0.3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4.4" x14ac:dyDescent="0.3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4.4" x14ac:dyDescent="0.3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4.4" x14ac:dyDescent="0.3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4.4" x14ac:dyDescent="0.3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4.4" x14ac:dyDescent="0.3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4.4" x14ac:dyDescent="0.3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4.4" x14ac:dyDescent="0.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4.4" x14ac:dyDescent="0.3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4.4" x14ac:dyDescent="0.3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4.4" x14ac:dyDescent="0.3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4.4" x14ac:dyDescent="0.3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4.4" x14ac:dyDescent="0.3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4.4" x14ac:dyDescent="0.3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4.4" x14ac:dyDescent="0.3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4.4" x14ac:dyDescent="0.3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4.4" x14ac:dyDescent="0.3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4.4" x14ac:dyDescent="0.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4.4" x14ac:dyDescent="0.3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4.4" x14ac:dyDescent="0.3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4.4" x14ac:dyDescent="0.3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4.4" x14ac:dyDescent="0.3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4.4" x14ac:dyDescent="0.3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4.4" x14ac:dyDescent="0.3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4.4" x14ac:dyDescent="0.3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4.4" x14ac:dyDescent="0.3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4.4" x14ac:dyDescent="0.3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4.4" x14ac:dyDescent="0.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4.4" x14ac:dyDescent="0.3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4.4" x14ac:dyDescent="0.3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4.4" x14ac:dyDescent="0.3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4.4" x14ac:dyDescent="0.3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4.4" x14ac:dyDescent="0.3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4.4" x14ac:dyDescent="0.3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4.4" x14ac:dyDescent="0.3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4.4" x14ac:dyDescent="0.3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4.4" x14ac:dyDescent="0.3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4.4" x14ac:dyDescent="0.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4.4" x14ac:dyDescent="0.3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4.4" x14ac:dyDescent="0.3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4.4" x14ac:dyDescent="0.3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4.4" x14ac:dyDescent="0.3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4.4" x14ac:dyDescent="0.3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4.4" x14ac:dyDescent="0.3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4.4" x14ac:dyDescent="0.3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4.4" x14ac:dyDescent="0.3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4.4" x14ac:dyDescent="0.3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4.4" x14ac:dyDescent="0.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4.4" x14ac:dyDescent="0.3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4.4" x14ac:dyDescent="0.3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4.4" x14ac:dyDescent="0.3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4.4" x14ac:dyDescent="0.3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4.4" x14ac:dyDescent="0.3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4.4" x14ac:dyDescent="0.3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4.4" x14ac:dyDescent="0.3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4.4" x14ac:dyDescent="0.3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4.4" x14ac:dyDescent="0.3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4.4" x14ac:dyDescent="0.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4.4" x14ac:dyDescent="0.3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4.4" x14ac:dyDescent="0.3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4.4" x14ac:dyDescent="0.3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4.4" x14ac:dyDescent="0.3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4.4" x14ac:dyDescent="0.3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4.4" x14ac:dyDescent="0.3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4.4" x14ac:dyDescent="0.3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4.4" x14ac:dyDescent="0.3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4.4" x14ac:dyDescent="0.3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4.4" x14ac:dyDescent="0.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4.4" x14ac:dyDescent="0.3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4.4" x14ac:dyDescent="0.3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4.4" x14ac:dyDescent="0.3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4.4" x14ac:dyDescent="0.3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4.4" x14ac:dyDescent="0.3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4.4" x14ac:dyDescent="0.3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4.4" x14ac:dyDescent="0.3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4.4" x14ac:dyDescent="0.3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4.4" x14ac:dyDescent="0.3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4.4" x14ac:dyDescent="0.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4.4" x14ac:dyDescent="0.3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4.4" x14ac:dyDescent="0.3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4.4" x14ac:dyDescent="0.3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4.4" x14ac:dyDescent="0.3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4.4" x14ac:dyDescent="0.3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4.4" x14ac:dyDescent="0.3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4.4" x14ac:dyDescent="0.3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4.4" x14ac:dyDescent="0.3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4.4" x14ac:dyDescent="0.3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4.4" x14ac:dyDescent="0.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4.4" x14ac:dyDescent="0.3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4.4" x14ac:dyDescent="0.3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4.4" x14ac:dyDescent="0.3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4.4" x14ac:dyDescent="0.3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4.4" x14ac:dyDescent="0.3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4.4" x14ac:dyDescent="0.3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4.4" x14ac:dyDescent="0.3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4.4" x14ac:dyDescent="0.3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4.4" x14ac:dyDescent="0.3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4.4" x14ac:dyDescent="0.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4.4" x14ac:dyDescent="0.3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4.4" x14ac:dyDescent="0.3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4.4" x14ac:dyDescent="0.3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4.4" x14ac:dyDescent="0.3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4.4" x14ac:dyDescent="0.3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4.4" x14ac:dyDescent="0.3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4.4" x14ac:dyDescent="0.3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4.4" x14ac:dyDescent="0.3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4.4" x14ac:dyDescent="0.3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4.4" x14ac:dyDescent="0.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4.4" x14ac:dyDescent="0.3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4.4" x14ac:dyDescent="0.3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4.4" x14ac:dyDescent="0.3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4.4" x14ac:dyDescent="0.3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4.4" x14ac:dyDescent="0.3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4.4" x14ac:dyDescent="0.3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4.4" x14ac:dyDescent="0.3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4.4" x14ac:dyDescent="0.3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4.4" x14ac:dyDescent="0.3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4.4" x14ac:dyDescent="0.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4.4" x14ac:dyDescent="0.3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4.4" x14ac:dyDescent="0.3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4.4" x14ac:dyDescent="0.3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4.4" x14ac:dyDescent="0.3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4.4" x14ac:dyDescent="0.3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4.4" x14ac:dyDescent="0.3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4.4" x14ac:dyDescent="0.3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4.4" x14ac:dyDescent="0.3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4.4" x14ac:dyDescent="0.3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4.4" x14ac:dyDescent="0.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4.4" x14ac:dyDescent="0.3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4.4" x14ac:dyDescent="0.3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4.4" x14ac:dyDescent="0.3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4.4" x14ac:dyDescent="0.3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4.4" x14ac:dyDescent="0.3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4.4" x14ac:dyDescent="0.3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4.4" x14ac:dyDescent="0.3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4.4" x14ac:dyDescent="0.3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4.4" x14ac:dyDescent="0.3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4.4" x14ac:dyDescent="0.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4.4" x14ac:dyDescent="0.3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4.4" x14ac:dyDescent="0.3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4.4" x14ac:dyDescent="0.3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4.4" x14ac:dyDescent="0.3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4.4" x14ac:dyDescent="0.3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4.4" x14ac:dyDescent="0.3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4.4" x14ac:dyDescent="0.3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4.4" x14ac:dyDescent="0.3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4.4" x14ac:dyDescent="0.3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4.4" x14ac:dyDescent="0.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4.4" x14ac:dyDescent="0.3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4.4" x14ac:dyDescent="0.3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4.4" x14ac:dyDescent="0.3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4.4" x14ac:dyDescent="0.3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4.4" x14ac:dyDescent="0.3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4.4" x14ac:dyDescent="0.3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4.4" x14ac:dyDescent="0.3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4.4" x14ac:dyDescent="0.3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4.4" x14ac:dyDescent="0.3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4.4" x14ac:dyDescent="0.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4.4" x14ac:dyDescent="0.3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4.4" x14ac:dyDescent="0.3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4.4" x14ac:dyDescent="0.3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4.4" x14ac:dyDescent="0.3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4.4" x14ac:dyDescent="0.3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4.4" x14ac:dyDescent="0.3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4.4" x14ac:dyDescent="0.3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4.4" x14ac:dyDescent="0.3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4.4" x14ac:dyDescent="0.3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4.4" x14ac:dyDescent="0.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4.4" x14ac:dyDescent="0.3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4.4" x14ac:dyDescent="0.3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4.4" x14ac:dyDescent="0.3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4.4" x14ac:dyDescent="0.3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4.4" x14ac:dyDescent="0.3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4.4" x14ac:dyDescent="0.3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4.4" x14ac:dyDescent="0.3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4.4" x14ac:dyDescent="0.3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4.4" x14ac:dyDescent="0.3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4.4" x14ac:dyDescent="0.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4.4" x14ac:dyDescent="0.3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4.4" x14ac:dyDescent="0.3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4.4" x14ac:dyDescent="0.3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4.4" x14ac:dyDescent="0.3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4.4" x14ac:dyDescent="0.3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4.4" x14ac:dyDescent="0.3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4.4" x14ac:dyDescent="0.3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4.4" x14ac:dyDescent="0.3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4.4" x14ac:dyDescent="0.3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4.4" x14ac:dyDescent="0.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4.4" x14ac:dyDescent="0.3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4.4" x14ac:dyDescent="0.3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4.4" x14ac:dyDescent="0.3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4.4" x14ac:dyDescent="0.3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4.4" x14ac:dyDescent="0.3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4.4" x14ac:dyDescent="0.3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4.4" x14ac:dyDescent="0.3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4.4" x14ac:dyDescent="0.3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4.4" x14ac:dyDescent="0.3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4.4" x14ac:dyDescent="0.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4.4" x14ac:dyDescent="0.3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4.4" x14ac:dyDescent="0.3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4.4" x14ac:dyDescent="0.3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4.4" x14ac:dyDescent="0.3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4.4" x14ac:dyDescent="0.3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4.4" x14ac:dyDescent="0.3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4.4" x14ac:dyDescent="0.3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4.4" x14ac:dyDescent="0.3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4.4" x14ac:dyDescent="0.3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4.4" x14ac:dyDescent="0.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4.4" x14ac:dyDescent="0.3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4.4" x14ac:dyDescent="0.3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4.4" x14ac:dyDescent="0.3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4.4" x14ac:dyDescent="0.3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4.4" x14ac:dyDescent="0.3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4.4" x14ac:dyDescent="0.3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4.4" x14ac:dyDescent="0.3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4.4" x14ac:dyDescent="0.3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4.4" x14ac:dyDescent="0.3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4.4" x14ac:dyDescent="0.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4.4" x14ac:dyDescent="0.3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4.4" x14ac:dyDescent="0.3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4.4" x14ac:dyDescent="0.3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4.4" x14ac:dyDescent="0.3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4.4" x14ac:dyDescent="0.3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4.4" x14ac:dyDescent="0.3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4.4" x14ac:dyDescent="0.3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4.4" x14ac:dyDescent="0.3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4.4" x14ac:dyDescent="0.3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4.4" x14ac:dyDescent="0.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4.4" x14ac:dyDescent="0.3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4.4" x14ac:dyDescent="0.3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4.4" x14ac:dyDescent="0.3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4.4" x14ac:dyDescent="0.3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4.4" x14ac:dyDescent="0.3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4.4" x14ac:dyDescent="0.3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4.4" x14ac:dyDescent="0.3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4.4" x14ac:dyDescent="0.3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4.4" x14ac:dyDescent="0.3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4.4" x14ac:dyDescent="0.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4.4" x14ac:dyDescent="0.3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4.4" x14ac:dyDescent="0.3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4.4" x14ac:dyDescent="0.3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4.4" x14ac:dyDescent="0.3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4.4" x14ac:dyDescent="0.3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4.4" x14ac:dyDescent="0.3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4.4" x14ac:dyDescent="0.3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4.4" x14ac:dyDescent="0.3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4.4" x14ac:dyDescent="0.3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4.4" x14ac:dyDescent="0.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4.4" x14ac:dyDescent="0.3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4.4" x14ac:dyDescent="0.3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4.4" x14ac:dyDescent="0.3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4.4" x14ac:dyDescent="0.3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4.4" x14ac:dyDescent="0.3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4.4" x14ac:dyDescent="0.3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4.4" x14ac:dyDescent="0.3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4.4" x14ac:dyDescent="0.3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4.4" x14ac:dyDescent="0.3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4.4" x14ac:dyDescent="0.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4.4" x14ac:dyDescent="0.3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4.4" x14ac:dyDescent="0.3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4.4" x14ac:dyDescent="0.3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4.4" x14ac:dyDescent="0.3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4.4" x14ac:dyDescent="0.3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4.4" x14ac:dyDescent="0.3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4.4" x14ac:dyDescent="0.3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4.4" x14ac:dyDescent="0.3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4.4" x14ac:dyDescent="0.3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4.4" x14ac:dyDescent="0.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4.4" x14ac:dyDescent="0.3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4.4" x14ac:dyDescent="0.3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4.4" x14ac:dyDescent="0.3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4.4" x14ac:dyDescent="0.3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4.4" x14ac:dyDescent="0.3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4.4" x14ac:dyDescent="0.3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4.4" x14ac:dyDescent="0.3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4.4" x14ac:dyDescent="0.3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4.4" x14ac:dyDescent="0.3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4.4" x14ac:dyDescent="0.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4.4" x14ac:dyDescent="0.3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4.4" x14ac:dyDescent="0.3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4.4" x14ac:dyDescent="0.3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4.4" x14ac:dyDescent="0.3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4.4" x14ac:dyDescent="0.3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4.4" x14ac:dyDescent="0.3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4.4" x14ac:dyDescent="0.3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4.4" x14ac:dyDescent="0.3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4.4" x14ac:dyDescent="0.3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4.4" x14ac:dyDescent="0.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4.4" x14ac:dyDescent="0.3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4.4" x14ac:dyDescent="0.3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4.4" x14ac:dyDescent="0.3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4.4" x14ac:dyDescent="0.3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4.4" x14ac:dyDescent="0.3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4.4" x14ac:dyDescent="0.3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4.4" x14ac:dyDescent="0.3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4.4" x14ac:dyDescent="0.3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4.4" x14ac:dyDescent="0.3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4.4" x14ac:dyDescent="0.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4.4" x14ac:dyDescent="0.3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4.4" x14ac:dyDescent="0.3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4.4" x14ac:dyDescent="0.3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4.4" x14ac:dyDescent="0.3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4.4" x14ac:dyDescent="0.3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4.4" x14ac:dyDescent="0.3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4.4" x14ac:dyDescent="0.3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4.4" x14ac:dyDescent="0.3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4.4" x14ac:dyDescent="0.3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4.4" x14ac:dyDescent="0.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4.4" x14ac:dyDescent="0.3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4.4" x14ac:dyDescent="0.3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4.4" x14ac:dyDescent="0.3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4.4" x14ac:dyDescent="0.3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4.4" x14ac:dyDescent="0.3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4.4" x14ac:dyDescent="0.3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4.4" x14ac:dyDescent="0.3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4.4" x14ac:dyDescent="0.3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4.4" x14ac:dyDescent="0.3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4.4" x14ac:dyDescent="0.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4.4" x14ac:dyDescent="0.3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4.4" x14ac:dyDescent="0.3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4.4" x14ac:dyDescent="0.3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4.4" x14ac:dyDescent="0.3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4.4" x14ac:dyDescent="0.3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4.4" x14ac:dyDescent="0.3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4.4" x14ac:dyDescent="0.3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4.4" x14ac:dyDescent="0.3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4.4" x14ac:dyDescent="0.3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4.4" x14ac:dyDescent="0.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4.4" x14ac:dyDescent="0.3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4.4" x14ac:dyDescent="0.3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4.4" x14ac:dyDescent="0.3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4.4" x14ac:dyDescent="0.3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4.4" x14ac:dyDescent="0.3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4.4" x14ac:dyDescent="0.3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4.4" x14ac:dyDescent="0.3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4.4" x14ac:dyDescent="0.3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4.4" x14ac:dyDescent="0.3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4.4" x14ac:dyDescent="0.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4.4" x14ac:dyDescent="0.3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4.4" x14ac:dyDescent="0.3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4.4" x14ac:dyDescent="0.3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4.4" x14ac:dyDescent="0.3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4.4" x14ac:dyDescent="0.3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4.4" x14ac:dyDescent="0.3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4.4" x14ac:dyDescent="0.3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4.4" x14ac:dyDescent="0.3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4.4" x14ac:dyDescent="0.3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4.4" x14ac:dyDescent="0.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4.4" x14ac:dyDescent="0.3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4.4" x14ac:dyDescent="0.3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4.4" x14ac:dyDescent="0.3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4.4" x14ac:dyDescent="0.3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4.4" x14ac:dyDescent="0.3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4.4" x14ac:dyDescent="0.3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4.4" x14ac:dyDescent="0.3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4.4" x14ac:dyDescent="0.3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4.4" x14ac:dyDescent="0.3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4.4" x14ac:dyDescent="0.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4.4" x14ac:dyDescent="0.3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4.4" x14ac:dyDescent="0.3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4.4" x14ac:dyDescent="0.3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4.4" x14ac:dyDescent="0.3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4.4" x14ac:dyDescent="0.3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4.4" x14ac:dyDescent="0.3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4.4" x14ac:dyDescent="0.3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4.4" x14ac:dyDescent="0.3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4.4" x14ac:dyDescent="0.3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4.4" x14ac:dyDescent="0.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4.4" x14ac:dyDescent="0.3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4.4" x14ac:dyDescent="0.3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4.4" x14ac:dyDescent="0.3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4.4" x14ac:dyDescent="0.3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4.4" x14ac:dyDescent="0.3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4.4" x14ac:dyDescent="0.3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4.4" x14ac:dyDescent="0.3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4.4" x14ac:dyDescent="0.3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4.4" x14ac:dyDescent="0.3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4.4" x14ac:dyDescent="0.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4.4" x14ac:dyDescent="0.3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4.4" x14ac:dyDescent="0.3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4.4" x14ac:dyDescent="0.3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4.4" x14ac:dyDescent="0.3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4.4" x14ac:dyDescent="0.3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4.4" x14ac:dyDescent="0.3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4.4" x14ac:dyDescent="0.3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4.4" x14ac:dyDescent="0.3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4.4" x14ac:dyDescent="0.3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4.4" x14ac:dyDescent="0.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4.4" x14ac:dyDescent="0.3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4.4" x14ac:dyDescent="0.3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4.4" x14ac:dyDescent="0.3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4.4" x14ac:dyDescent="0.3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4.4" x14ac:dyDescent="0.3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4.4" x14ac:dyDescent="0.3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4.4" x14ac:dyDescent="0.3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4.4" x14ac:dyDescent="0.3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4.4" x14ac:dyDescent="0.3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4.4" x14ac:dyDescent="0.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4.4" x14ac:dyDescent="0.3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4.4" x14ac:dyDescent="0.3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4.4" x14ac:dyDescent="0.3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4.4" x14ac:dyDescent="0.3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4.4" x14ac:dyDescent="0.3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4.4" x14ac:dyDescent="0.3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4.4" x14ac:dyDescent="0.3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4.4" x14ac:dyDescent="0.3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4.4" x14ac:dyDescent="0.3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4.4" x14ac:dyDescent="0.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4.4" x14ac:dyDescent="0.3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4.4" x14ac:dyDescent="0.3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4.4" x14ac:dyDescent="0.3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4.4" x14ac:dyDescent="0.3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4.4" x14ac:dyDescent="0.3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4.4" x14ac:dyDescent="0.3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4.4" x14ac:dyDescent="0.3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4.4" x14ac:dyDescent="0.3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4.4" x14ac:dyDescent="0.3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4.4" x14ac:dyDescent="0.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4.4" x14ac:dyDescent="0.3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4.4" x14ac:dyDescent="0.3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4.4" x14ac:dyDescent="0.3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4.4" x14ac:dyDescent="0.3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4.4" x14ac:dyDescent="0.3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4.4" x14ac:dyDescent="0.3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4.4" x14ac:dyDescent="0.3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4.4" x14ac:dyDescent="0.3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4.4" x14ac:dyDescent="0.3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4.4" x14ac:dyDescent="0.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4.4" x14ac:dyDescent="0.3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4.4" x14ac:dyDescent="0.3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4.4" x14ac:dyDescent="0.3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4.4" x14ac:dyDescent="0.3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4.4" x14ac:dyDescent="0.3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4.4" x14ac:dyDescent="0.3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4.4" x14ac:dyDescent="0.3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4.4" x14ac:dyDescent="0.3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4.4" x14ac:dyDescent="0.3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4.4" x14ac:dyDescent="0.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4.4" x14ac:dyDescent="0.3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4.4" x14ac:dyDescent="0.3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4.4" x14ac:dyDescent="0.3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4.4" x14ac:dyDescent="0.3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4.4" x14ac:dyDescent="0.3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4.4" x14ac:dyDescent="0.3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4.4" x14ac:dyDescent="0.3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4.4" x14ac:dyDescent="0.3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4.4" x14ac:dyDescent="0.3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4.4" x14ac:dyDescent="0.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4.4" x14ac:dyDescent="0.3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4.4" x14ac:dyDescent="0.3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4.4" x14ac:dyDescent="0.3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4.4" x14ac:dyDescent="0.3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4.4" x14ac:dyDescent="0.3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4.4" x14ac:dyDescent="0.3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4.4" x14ac:dyDescent="0.3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4.4" x14ac:dyDescent="0.3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4.4" x14ac:dyDescent="0.3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4.4" x14ac:dyDescent="0.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4.4" x14ac:dyDescent="0.3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4.4" x14ac:dyDescent="0.3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4.4" x14ac:dyDescent="0.3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4.4" x14ac:dyDescent="0.3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4.4" x14ac:dyDescent="0.3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4.4" x14ac:dyDescent="0.3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4.4" x14ac:dyDescent="0.3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4.4" x14ac:dyDescent="0.3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4.4" x14ac:dyDescent="0.3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4.4" x14ac:dyDescent="0.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4.4" x14ac:dyDescent="0.3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4.4" x14ac:dyDescent="0.3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4.4" x14ac:dyDescent="0.3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4.4" x14ac:dyDescent="0.3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4.4" x14ac:dyDescent="0.3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4.4" x14ac:dyDescent="0.3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4.4" x14ac:dyDescent="0.3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4.4" x14ac:dyDescent="0.3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4.4" x14ac:dyDescent="0.3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4.4" x14ac:dyDescent="0.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4.4" x14ac:dyDescent="0.3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4.4" x14ac:dyDescent="0.3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4.4" x14ac:dyDescent="0.3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4.4" x14ac:dyDescent="0.3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4.4" x14ac:dyDescent="0.3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4.4" x14ac:dyDescent="0.3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4.4" x14ac:dyDescent="0.3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4.4" x14ac:dyDescent="0.3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4.4" x14ac:dyDescent="0.3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4.4" x14ac:dyDescent="0.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4.4" x14ac:dyDescent="0.3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4.4" x14ac:dyDescent="0.3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4.4" x14ac:dyDescent="0.3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4.4" x14ac:dyDescent="0.3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4.4" x14ac:dyDescent="0.3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4.4" x14ac:dyDescent="0.3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4.4" x14ac:dyDescent="0.3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4.4" x14ac:dyDescent="0.3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4.4" x14ac:dyDescent="0.3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4.4" x14ac:dyDescent="0.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4.4" x14ac:dyDescent="0.3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4.4" x14ac:dyDescent="0.3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4.4" x14ac:dyDescent="0.3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4.4" x14ac:dyDescent="0.3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4.4" x14ac:dyDescent="0.3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4.4" x14ac:dyDescent="0.3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4.4" x14ac:dyDescent="0.3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4.4" x14ac:dyDescent="0.3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4.4" x14ac:dyDescent="0.3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4.4" x14ac:dyDescent="0.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4.4" x14ac:dyDescent="0.3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4.4" x14ac:dyDescent="0.3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4.4" x14ac:dyDescent="0.3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4.4" x14ac:dyDescent="0.3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4.4" x14ac:dyDescent="0.3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4.4" x14ac:dyDescent="0.3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4.4" x14ac:dyDescent="0.3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4.4" x14ac:dyDescent="0.3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4.4" x14ac:dyDescent="0.3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4.4" x14ac:dyDescent="0.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4.4" x14ac:dyDescent="0.3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4.4" x14ac:dyDescent="0.3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4.4" x14ac:dyDescent="0.3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4.4" x14ac:dyDescent="0.3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4.4" x14ac:dyDescent="0.3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4.4" x14ac:dyDescent="0.3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4.4" x14ac:dyDescent="0.3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4.4" x14ac:dyDescent="0.3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4.4" x14ac:dyDescent="0.3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4.4" x14ac:dyDescent="0.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4.4" x14ac:dyDescent="0.3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4.4" x14ac:dyDescent="0.3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4.4" x14ac:dyDescent="0.3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4.4" x14ac:dyDescent="0.3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4.4" x14ac:dyDescent="0.3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4.4" x14ac:dyDescent="0.3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4.4" x14ac:dyDescent="0.3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4.4" x14ac:dyDescent="0.3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4.4" x14ac:dyDescent="0.3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4.4" x14ac:dyDescent="0.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4.4" x14ac:dyDescent="0.3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4.4" x14ac:dyDescent="0.3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4.4" x14ac:dyDescent="0.3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4.4" x14ac:dyDescent="0.3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4.4" x14ac:dyDescent="0.3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4.4" x14ac:dyDescent="0.3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4.4" x14ac:dyDescent="0.3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4.4" x14ac:dyDescent="0.3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4.4" x14ac:dyDescent="0.3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4.4" x14ac:dyDescent="0.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4.4" x14ac:dyDescent="0.3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4.4" x14ac:dyDescent="0.3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4.4" x14ac:dyDescent="0.3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4.4" x14ac:dyDescent="0.3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4.4" x14ac:dyDescent="0.3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4.4" x14ac:dyDescent="0.3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4.4" x14ac:dyDescent="0.3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7" workbookViewId="0">
      <selection activeCell="A19" sqref="A19"/>
    </sheetView>
  </sheetViews>
  <sheetFormatPr defaultColWidth="15.109375" defaultRowHeight="15" customHeight="1" x14ac:dyDescent="0.3"/>
  <cols>
    <col min="1" max="1" width="22.88671875" customWidth="1"/>
    <col min="2" max="2" width="12.77734375" customWidth="1"/>
    <col min="3" max="3" width="6.6640625" customWidth="1"/>
    <col min="4" max="4" width="12.33203125" customWidth="1"/>
    <col min="5" max="5" width="12.21875" customWidth="1"/>
    <col min="6" max="6" width="14" customWidth="1"/>
    <col min="7" max="7" width="10.109375" customWidth="1"/>
    <col min="8" max="8" width="6.6640625" customWidth="1"/>
    <col min="9" max="9" width="11.44140625" customWidth="1"/>
    <col min="10" max="12" width="6.6640625" customWidth="1"/>
    <col min="13" max="13" width="15.6640625" customWidth="1"/>
    <col min="14" max="19" width="6.6640625" customWidth="1"/>
    <col min="20" max="26" width="13.21875" customWidth="1"/>
  </cols>
  <sheetData>
    <row r="1" spans="1:26" ht="14.25" customHeight="1" x14ac:dyDescent="0.3">
      <c r="A1" s="1" t="s">
        <v>0</v>
      </c>
      <c r="B1" s="9"/>
      <c r="C1" s="3"/>
      <c r="D1" s="9"/>
      <c r="E1" s="9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4.25" customHeight="1" x14ac:dyDescent="0.3">
      <c r="A2" s="10"/>
      <c r="B2" s="9"/>
      <c r="C2" s="3"/>
      <c r="D2" s="9"/>
      <c r="E2" s="9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3">
      <c r="A3" s="11" t="s">
        <v>13</v>
      </c>
      <c r="B3" s="2"/>
      <c r="C3" s="2"/>
      <c r="D3" s="2"/>
      <c r="E3" s="2"/>
      <c r="F3" s="2"/>
      <c r="G3" s="2"/>
      <c r="H3" s="2"/>
      <c r="I3" s="2"/>
      <c r="J3" s="2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3">
      <c r="A4" s="11" t="s">
        <v>14</v>
      </c>
      <c r="B4" s="2"/>
      <c r="C4" s="2"/>
      <c r="D4" s="2"/>
      <c r="E4" s="2"/>
      <c r="F4" s="2"/>
      <c r="G4" s="2"/>
      <c r="H4" s="2"/>
      <c r="I4" s="2"/>
      <c r="J4" s="2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3">
      <c r="A5" s="11" t="s">
        <v>15</v>
      </c>
      <c r="B5" s="2"/>
      <c r="C5" s="2"/>
      <c r="D5" s="2"/>
      <c r="E5" s="2"/>
      <c r="F5" s="2"/>
      <c r="G5" s="2"/>
      <c r="H5" s="2"/>
      <c r="I5" s="2"/>
      <c r="J5" s="2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customHeight="1" x14ac:dyDescent="0.3">
      <c r="A6" s="11" t="s">
        <v>16</v>
      </c>
      <c r="B6" s="2"/>
      <c r="C6" s="2"/>
      <c r="D6" s="2"/>
      <c r="E6" s="2"/>
      <c r="F6" s="2"/>
      <c r="G6" s="2"/>
      <c r="H6" s="2"/>
      <c r="I6" s="2"/>
      <c r="J6" s="2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3">
      <c r="A7" s="11" t="s">
        <v>17</v>
      </c>
      <c r="B7" s="2"/>
      <c r="C7" s="2"/>
      <c r="D7" s="2"/>
      <c r="E7" s="2"/>
      <c r="F7" s="2"/>
      <c r="G7" s="2"/>
      <c r="H7" s="2"/>
      <c r="I7" s="2"/>
      <c r="J7" s="2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1" customHeight="1" x14ac:dyDescent="0.3">
      <c r="A8" s="11"/>
      <c r="B8" s="2"/>
      <c r="C8" s="2"/>
      <c r="D8" s="2"/>
      <c r="E8" s="2"/>
      <c r="F8" s="2"/>
      <c r="G8" s="2"/>
      <c r="H8" s="2"/>
      <c r="I8" s="2"/>
      <c r="J8" s="2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31.2" x14ac:dyDescent="0.3">
      <c r="A9" s="8" t="s">
        <v>18</v>
      </c>
      <c r="B9" s="8" t="s">
        <v>8</v>
      </c>
      <c r="C9" s="2"/>
      <c r="D9" s="2"/>
      <c r="E9" s="2"/>
      <c r="F9" s="2"/>
      <c r="G9" s="2"/>
      <c r="H9" s="2"/>
      <c r="I9" s="2"/>
      <c r="J9" s="2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1" customHeight="1" x14ac:dyDescent="0.3">
      <c r="A10" s="12"/>
      <c r="B10" s="12"/>
      <c r="C10" s="2"/>
      <c r="D10" s="2"/>
      <c r="E10" s="2"/>
      <c r="F10" s="2"/>
      <c r="G10" s="2"/>
      <c r="H10" s="2"/>
      <c r="I10" s="2"/>
      <c r="J10" s="2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2.5" customHeight="1" x14ac:dyDescent="0.3">
      <c r="A11" s="4" t="s">
        <v>19</v>
      </c>
      <c r="B11" s="2"/>
      <c r="C11" s="2"/>
      <c r="D11" s="2"/>
      <c r="E11" s="2"/>
      <c r="F11" s="2"/>
      <c r="G11" s="2"/>
      <c r="H11" s="2"/>
      <c r="I11" s="2"/>
      <c r="J11" s="2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32.25" customHeight="1" x14ac:dyDescent="0.3">
      <c r="A12" s="5" t="s">
        <v>20</v>
      </c>
      <c r="B12" s="5" t="s">
        <v>21</v>
      </c>
      <c r="C12" s="5" t="s">
        <v>22</v>
      </c>
      <c r="D12" s="5" t="s">
        <v>23</v>
      </c>
      <c r="E12" s="5" t="s">
        <v>24</v>
      </c>
      <c r="F12" s="5" t="s">
        <v>25</v>
      </c>
      <c r="G12" s="5" t="s">
        <v>26</v>
      </c>
      <c r="H12" s="5" t="s">
        <v>27</v>
      </c>
      <c r="I12" s="13" t="s">
        <v>28</v>
      </c>
      <c r="J12" s="2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2.5" customHeight="1" x14ac:dyDescent="0.3">
      <c r="A13" s="6" t="s">
        <v>29</v>
      </c>
      <c r="B13" s="14"/>
      <c r="C13" s="14"/>
      <c r="D13" s="15" t="s">
        <v>30</v>
      </c>
      <c r="E13" s="16">
        <v>0</v>
      </c>
      <c r="F13" s="17">
        <v>0</v>
      </c>
      <c r="G13" s="16">
        <f t="shared" ref="G13:G20" si="0">SUM(E13*F13)</f>
        <v>0</v>
      </c>
      <c r="H13" s="18">
        <v>21</v>
      </c>
      <c r="I13" s="16">
        <f t="shared" ref="I13:I20" si="1">SUM(G13*1.21)</f>
        <v>0</v>
      </c>
      <c r="J13" s="2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2.5" customHeight="1" x14ac:dyDescent="0.3">
      <c r="A14" s="6" t="s">
        <v>31</v>
      </c>
      <c r="B14" s="14"/>
      <c r="C14" s="14"/>
      <c r="D14" s="18" t="s">
        <v>32</v>
      </c>
      <c r="E14" s="16">
        <v>0</v>
      </c>
      <c r="F14" s="17">
        <v>0</v>
      </c>
      <c r="G14" s="16">
        <f t="shared" si="0"/>
        <v>0</v>
      </c>
      <c r="H14" s="18">
        <v>21</v>
      </c>
      <c r="I14" s="16">
        <f t="shared" si="1"/>
        <v>0</v>
      </c>
      <c r="J14" s="2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2.5" customHeight="1" x14ac:dyDescent="0.3">
      <c r="A15" s="6" t="s">
        <v>33</v>
      </c>
      <c r="B15" s="14"/>
      <c r="C15" s="14"/>
      <c r="D15" s="18" t="s">
        <v>32</v>
      </c>
      <c r="E15" s="16">
        <v>0</v>
      </c>
      <c r="F15" s="17">
        <v>0</v>
      </c>
      <c r="G15" s="16">
        <f t="shared" si="0"/>
        <v>0</v>
      </c>
      <c r="H15" s="18">
        <v>21</v>
      </c>
      <c r="I15" s="16">
        <f t="shared" si="1"/>
        <v>0</v>
      </c>
      <c r="J15" s="2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2.5" customHeight="1" x14ac:dyDescent="0.3">
      <c r="A16" s="6" t="s">
        <v>34</v>
      </c>
      <c r="B16" s="14"/>
      <c r="C16" s="14"/>
      <c r="D16" s="18" t="s">
        <v>32</v>
      </c>
      <c r="E16" s="16">
        <v>0</v>
      </c>
      <c r="F16" s="17">
        <v>0</v>
      </c>
      <c r="G16" s="16">
        <f t="shared" si="0"/>
        <v>0</v>
      </c>
      <c r="H16" s="18">
        <v>21</v>
      </c>
      <c r="I16" s="16">
        <f t="shared" si="1"/>
        <v>0</v>
      </c>
      <c r="J16" s="2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2.5" customHeight="1" x14ac:dyDescent="0.3">
      <c r="A17" s="6" t="s">
        <v>35</v>
      </c>
      <c r="B17" s="14"/>
      <c r="C17" s="14"/>
      <c r="D17" s="18" t="s">
        <v>32</v>
      </c>
      <c r="E17" s="16">
        <v>0</v>
      </c>
      <c r="F17" s="17">
        <v>0</v>
      </c>
      <c r="G17" s="16">
        <f t="shared" si="0"/>
        <v>0</v>
      </c>
      <c r="H17" s="18">
        <v>21</v>
      </c>
      <c r="I17" s="16">
        <f t="shared" si="1"/>
        <v>0</v>
      </c>
      <c r="J17" s="2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2.5" customHeight="1" x14ac:dyDescent="0.3">
      <c r="A18" s="6" t="s">
        <v>36</v>
      </c>
      <c r="B18" s="14"/>
      <c r="C18" s="14"/>
      <c r="D18" s="18" t="s">
        <v>32</v>
      </c>
      <c r="E18" s="16">
        <v>0</v>
      </c>
      <c r="F18" s="17">
        <v>0</v>
      </c>
      <c r="G18" s="16">
        <f t="shared" si="0"/>
        <v>0</v>
      </c>
      <c r="H18" s="18">
        <v>21</v>
      </c>
      <c r="I18" s="16">
        <f t="shared" si="1"/>
        <v>0</v>
      </c>
      <c r="J18" s="2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customHeight="1" x14ac:dyDescent="0.3">
      <c r="A19" s="6" t="s">
        <v>61</v>
      </c>
      <c r="B19" s="14"/>
      <c r="C19" s="14"/>
      <c r="D19" s="18" t="s">
        <v>32</v>
      </c>
      <c r="E19" s="16">
        <v>0</v>
      </c>
      <c r="F19" s="17">
        <v>0</v>
      </c>
      <c r="G19" s="16">
        <f t="shared" si="0"/>
        <v>0</v>
      </c>
      <c r="H19" s="18">
        <v>21</v>
      </c>
      <c r="I19" s="16">
        <f t="shared" si="1"/>
        <v>0</v>
      </c>
      <c r="J19" s="2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31.2" x14ac:dyDescent="0.3">
      <c r="A20" s="6" t="s">
        <v>37</v>
      </c>
      <c r="B20" s="14"/>
      <c r="C20" s="14"/>
      <c r="D20" s="18" t="s">
        <v>32</v>
      </c>
      <c r="E20" s="16">
        <v>0</v>
      </c>
      <c r="F20" s="17">
        <v>0</v>
      </c>
      <c r="G20" s="16">
        <f t="shared" si="0"/>
        <v>0</v>
      </c>
      <c r="H20" s="18">
        <v>21</v>
      </c>
      <c r="I20" s="16">
        <f t="shared" si="1"/>
        <v>0</v>
      </c>
      <c r="J20" s="2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6" x14ac:dyDescent="0.3">
      <c r="A21" s="19" t="s">
        <v>38</v>
      </c>
      <c r="B21" s="20"/>
      <c r="C21" s="20"/>
      <c r="D21" s="20"/>
      <c r="E21" s="16">
        <f>SUM(E13:E20)</f>
        <v>0</v>
      </c>
      <c r="F21" s="21"/>
      <c r="G21" s="22">
        <f>SUM(G13:G20)</f>
        <v>0</v>
      </c>
      <c r="H21" s="23" t="s">
        <v>32</v>
      </c>
      <c r="I21" s="22">
        <f>SUM(I13:I20)</f>
        <v>0</v>
      </c>
      <c r="J21" s="2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4.25" customHeight="1" x14ac:dyDescent="0.3">
      <c r="A22" s="2"/>
      <c r="B22" s="2"/>
      <c r="C22" s="2"/>
      <c r="D22" s="2"/>
      <c r="E22" s="2"/>
      <c r="F22" s="2"/>
      <c r="G22" s="2"/>
      <c r="H22" s="2"/>
      <c r="I22" s="24" t="s">
        <v>39</v>
      </c>
      <c r="J22" s="2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4.25" customHeight="1" x14ac:dyDescent="0.3">
      <c r="A23" s="4"/>
      <c r="B23" s="2"/>
      <c r="C23" s="2"/>
      <c r="D23" s="2"/>
      <c r="E23" s="2"/>
      <c r="F23" s="2"/>
      <c r="G23" s="2"/>
      <c r="H23" s="2"/>
      <c r="I23" s="2"/>
      <c r="J23" s="2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4.25" customHeight="1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2.5" customHeight="1" x14ac:dyDescent="0.3">
      <c r="A25" s="4" t="s">
        <v>40</v>
      </c>
      <c r="B25" s="2"/>
      <c r="C25" s="2"/>
      <c r="D25" s="2"/>
      <c r="E25" s="2"/>
      <c r="F25" s="2"/>
      <c r="G25" s="2"/>
      <c r="H25" s="2"/>
      <c r="I25" s="2"/>
      <c r="J25" s="2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30.75" customHeight="1" x14ac:dyDescent="0.3">
      <c r="A26" s="5" t="s">
        <v>20</v>
      </c>
      <c r="B26" s="5" t="s">
        <v>41</v>
      </c>
      <c r="C26" s="5" t="s">
        <v>27</v>
      </c>
      <c r="D26" s="5" t="s">
        <v>42</v>
      </c>
      <c r="E26" s="5" t="s">
        <v>43</v>
      </c>
      <c r="F26" s="5" t="s">
        <v>44</v>
      </c>
      <c r="G26" s="2"/>
      <c r="H26" s="2"/>
      <c r="I26" s="2"/>
      <c r="J26" s="2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2.5" customHeight="1" x14ac:dyDescent="0.3">
      <c r="A27" s="6" t="s">
        <v>45</v>
      </c>
      <c r="B27" s="25">
        <v>0</v>
      </c>
      <c r="C27" s="18">
        <v>21</v>
      </c>
      <c r="D27" s="25">
        <f t="shared" ref="D27:D31" si="2">SUM(B27*1.21)</f>
        <v>0</v>
      </c>
      <c r="E27" s="16">
        <f t="shared" ref="E27:E31" si="3">SUM(B27*15)</f>
        <v>0</v>
      </c>
      <c r="F27" s="16">
        <f t="shared" ref="F27:F31" si="4">SUM(D27*15)</f>
        <v>0</v>
      </c>
      <c r="G27" s="2"/>
      <c r="H27" s="2"/>
      <c r="I27" s="2"/>
      <c r="J27" s="2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2.5" customHeight="1" x14ac:dyDescent="0.3">
      <c r="A28" s="6" t="s">
        <v>33</v>
      </c>
      <c r="B28" s="25">
        <v>0</v>
      </c>
      <c r="C28" s="18">
        <v>21</v>
      </c>
      <c r="D28" s="25">
        <f t="shared" si="2"/>
        <v>0</v>
      </c>
      <c r="E28" s="16">
        <f t="shared" si="3"/>
        <v>0</v>
      </c>
      <c r="F28" s="16">
        <f t="shared" si="4"/>
        <v>0</v>
      </c>
      <c r="G28" s="2"/>
      <c r="H28" s="2"/>
      <c r="I28" s="2"/>
      <c r="J28" s="2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2.5" customHeight="1" x14ac:dyDescent="0.3">
      <c r="A29" s="6" t="s">
        <v>46</v>
      </c>
      <c r="B29" s="25">
        <v>0</v>
      </c>
      <c r="C29" s="18">
        <v>21</v>
      </c>
      <c r="D29" s="25">
        <f t="shared" si="2"/>
        <v>0</v>
      </c>
      <c r="E29" s="16">
        <f t="shared" si="3"/>
        <v>0</v>
      </c>
      <c r="F29" s="16">
        <f t="shared" si="4"/>
        <v>0</v>
      </c>
      <c r="G29" s="2"/>
      <c r="H29" s="2"/>
      <c r="I29" s="2"/>
      <c r="J29" s="2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31.2" x14ac:dyDescent="0.3">
      <c r="A30" s="6" t="s">
        <v>37</v>
      </c>
      <c r="B30" s="26">
        <v>0</v>
      </c>
      <c r="C30" s="17">
        <v>21</v>
      </c>
      <c r="D30" s="25">
        <f t="shared" si="2"/>
        <v>0</v>
      </c>
      <c r="E30" s="16">
        <f t="shared" si="3"/>
        <v>0</v>
      </c>
      <c r="F30" s="16">
        <f t="shared" si="4"/>
        <v>0</v>
      </c>
      <c r="G30" s="2"/>
      <c r="H30" s="2"/>
      <c r="I30" s="2"/>
      <c r="J30" s="2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31.2" x14ac:dyDescent="0.3">
      <c r="A31" s="14" t="s">
        <v>37</v>
      </c>
      <c r="B31" s="26">
        <v>0</v>
      </c>
      <c r="C31" s="17">
        <v>21</v>
      </c>
      <c r="D31" s="25">
        <f t="shared" si="2"/>
        <v>0</v>
      </c>
      <c r="E31" s="16">
        <f t="shared" si="3"/>
        <v>0</v>
      </c>
      <c r="F31" s="16">
        <f t="shared" si="4"/>
        <v>0</v>
      </c>
      <c r="G31" s="2"/>
      <c r="H31" s="2"/>
      <c r="I31" s="2"/>
      <c r="J31" s="2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 x14ac:dyDescent="0.3">
      <c r="A32" s="8" t="s">
        <v>38</v>
      </c>
      <c r="B32" s="27">
        <f>SUM(B27:B31)</f>
        <v>0</v>
      </c>
      <c r="C32" s="23" t="s">
        <v>47</v>
      </c>
      <c r="D32" s="27">
        <f t="shared" ref="D32:F32" si="5">SUM(D27:D31)</f>
        <v>0</v>
      </c>
      <c r="E32" s="22">
        <f t="shared" si="5"/>
        <v>0</v>
      </c>
      <c r="F32" s="22">
        <f t="shared" si="5"/>
        <v>0</v>
      </c>
      <c r="G32" s="2"/>
      <c r="H32" s="2"/>
      <c r="I32" s="2"/>
      <c r="J32" s="2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4.25" customHeight="1" x14ac:dyDescent="0.3">
      <c r="A33" s="2"/>
      <c r="B33" s="2"/>
      <c r="C33" s="28" t="s">
        <v>39</v>
      </c>
      <c r="D33" s="2"/>
      <c r="E33" s="2"/>
      <c r="F33" s="2"/>
      <c r="G33" s="2"/>
      <c r="H33" s="2"/>
      <c r="I33" s="2"/>
      <c r="J33" s="2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4.25" customHeight="1" x14ac:dyDescent="0.3">
      <c r="A34" s="2"/>
      <c r="B34" s="2"/>
      <c r="C34" s="28"/>
      <c r="D34" s="2"/>
      <c r="E34" s="2"/>
      <c r="F34" s="2"/>
      <c r="G34" s="2"/>
      <c r="H34" s="2"/>
      <c r="I34" s="2"/>
      <c r="J34" s="2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22.5" customHeight="1" x14ac:dyDescent="0.3">
      <c r="A35" s="4" t="s">
        <v>48</v>
      </c>
      <c r="B35" s="2"/>
      <c r="C35" s="2"/>
      <c r="D35" s="2"/>
      <c r="E35" s="2"/>
      <c r="F35" s="2"/>
      <c r="G35" s="2"/>
      <c r="H35" s="2"/>
      <c r="I35" s="2"/>
      <c r="J35" s="2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30.75" customHeight="1" x14ac:dyDescent="0.3">
      <c r="A36" s="5" t="s">
        <v>20</v>
      </c>
      <c r="B36" s="5" t="s">
        <v>41</v>
      </c>
      <c r="C36" s="5" t="s">
        <v>27</v>
      </c>
      <c r="D36" s="5" t="s">
        <v>42</v>
      </c>
      <c r="E36" s="5" t="s">
        <v>43</v>
      </c>
      <c r="F36" s="5" t="s">
        <v>44</v>
      </c>
      <c r="G36" s="2"/>
      <c r="H36" s="2"/>
      <c r="I36" s="2"/>
      <c r="J36" s="2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63.75" customHeight="1" x14ac:dyDescent="0.3">
      <c r="A37" s="6" t="s">
        <v>49</v>
      </c>
      <c r="B37" s="25">
        <v>0</v>
      </c>
      <c r="C37" s="18">
        <v>21</v>
      </c>
      <c r="D37" s="25">
        <f t="shared" ref="D37:D40" si="6">SUM(B37*1.21)</f>
        <v>0</v>
      </c>
      <c r="E37" s="16">
        <f t="shared" ref="E37:E40" si="7">SUM(B37*15)</f>
        <v>0</v>
      </c>
      <c r="F37" s="16">
        <f t="shared" ref="F37:F40" si="8">SUM(D37*15)</f>
        <v>0</v>
      </c>
      <c r="G37" s="2"/>
      <c r="H37" s="2"/>
      <c r="I37" s="2"/>
      <c r="J37" s="2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46.8" x14ac:dyDescent="0.3">
      <c r="A38" s="6" t="s">
        <v>50</v>
      </c>
      <c r="B38" s="25">
        <v>0</v>
      </c>
      <c r="C38" s="18">
        <v>21</v>
      </c>
      <c r="D38" s="25">
        <f t="shared" si="6"/>
        <v>0</v>
      </c>
      <c r="E38" s="16">
        <f t="shared" si="7"/>
        <v>0</v>
      </c>
      <c r="F38" s="16">
        <f t="shared" si="8"/>
        <v>0</v>
      </c>
      <c r="G38" s="2"/>
      <c r="H38" s="2"/>
      <c r="I38" s="2"/>
      <c r="J38" s="2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31.2" x14ac:dyDescent="0.3">
      <c r="A39" s="6" t="s">
        <v>37</v>
      </c>
      <c r="B39" s="26">
        <v>0</v>
      </c>
      <c r="C39" s="17">
        <v>21</v>
      </c>
      <c r="D39" s="25">
        <f t="shared" si="6"/>
        <v>0</v>
      </c>
      <c r="E39" s="16">
        <f t="shared" si="7"/>
        <v>0</v>
      </c>
      <c r="F39" s="16">
        <f t="shared" si="8"/>
        <v>0</v>
      </c>
      <c r="G39" s="2"/>
      <c r="H39" s="2"/>
      <c r="I39" s="2"/>
      <c r="J39" s="2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24.75" customHeight="1" x14ac:dyDescent="0.3">
      <c r="A40" s="6" t="s">
        <v>51</v>
      </c>
      <c r="B40" s="26">
        <v>0</v>
      </c>
      <c r="C40" s="17">
        <v>21</v>
      </c>
      <c r="D40" s="25">
        <f t="shared" si="6"/>
        <v>0</v>
      </c>
      <c r="E40" s="16">
        <f t="shared" si="7"/>
        <v>0</v>
      </c>
      <c r="F40" s="16">
        <f t="shared" si="8"/>
        <v>0</v>
      </c>
      <c r="G40" s="2"/>
      <c r="H40" s="2"/>
      <c r="I40" s="2"/>
      <c r="J40" s="2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22.5" customHeight="1" x14ac:dyDescent="0.3">
      <c r="A41" s="8" t="s">
        <v>38</v>
      </c>
      <c r="B41" s="27">
        <f>SUM(B37:B40)</f>
        <v>0</v>
      </c>
      <c r="C41" s="23" t="s">
        <v>32</v>
      </c>
      <c r="D41" s="27">
        <f t="shared" ref="D41:F41" si="9">SUM(D37:D40)</f>
        <v>0</v>
      </c>
      <c r="E41" s="22">
        <f t="shared" si="9"/>
        <v>0</v>
      </c>
      <c r="F41" s="22">
        <f t="shared" si="9"/>
        <v>0</v>
      </c>
      <c r="G41" s="2"/>
      <c r="H41" s="2"/>
      <c r="I41" s="2"/>
      <c r="J41" s="2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4.25" customHeight="1" x14ac:dyDescent="0.3">
      <c r="A42" s="2"/>
      <c r="B42" s="2"/>
      <c r="C42" s="2"/>
      <c r="D42" s="2" t="s">
        <v>39</v>
      </c>
      <c r="E42" s="2"/>
      <c r="F42" s="2"/>
      <c r="G42" s="2"/>
      <c r="H42" s="2"/>
      <c r="I42" s="2"/>
      <c r="J42" s="2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4.25" customHeight="1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22.5" customHeight="1" x14ac:dyDescent="0.3">
      <c r="A44" s="4" t="s">
        <v>52</v>
      </c>
      <c r="B44" s="2"/>
      <c r="C44" s="2"/>
      <c r="D44" s="2"/>
      <c r="E44" s="2"/>
      <c r="F44" s="2"/>
      <c r="G44" s="2"/>
      <c r="H44" s="2"/>
      <c r="I44" s="2"/>
      <c r="J44" s="2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32.25" customHeight="1" x14ac:dyDescent="0.3">
      <c r="A45" s="5" t="s">
        <v>20</v>
      </c>
      <c r="B45" s="5" t="s">
        <v>53</v>
      </c>
      <c r="C45" s="2"/>
      <c r="D45" s="2"/>
      <c r="E45" s="2"/>
      <c r="F45" s="2"/>
      <c r="G45" s="2"/>
      <c r="H45" s="2"/>
      <c r="I45" s="2"/>
      <c r="J45" s="2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48" customHeight="1" x14ac:dyDescent="0.3">
      <c r="A46" s="6" t="s">
        <v>54</v>
      </c>
      <c r="B46" s="16">
        <f>I21</f>
        <v>0</v>
      </c>
      <c r="C46" s="2"/>
      <c r="D46" s="2"/>
      <c r="E46" s="2"/>
      <c r="F46" s="2"/>
      <c r="G46" s="2"/>
      <c r="H46" s="2"/>
      <c r="I46" s="2"/>
      <c r="J46" s="2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32.25" customHeight="1" x14ac:dyDescent="0.3">
      <c r="A47" s="6" t="s">
        <v>55</v>
      </c>
      <c r="B47" s="16">
        <f>F32</f>
        <v>0</v>
      </c>
      <c r="C47" s="2"/>
      <c r="D47" s="2"/>
      <c r="E47" s="2"/>
      <c r="F47" s="2"/>
      <c r="G47" s="2"/>
      <c r="H47" s="2"/>
      <c r="I47" s="2"/>
      <c r="J47" s="2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32.25" customHeight="1" x14ac:dyDescent="0.3">
      <c r="A48" s="6" t="s">
        <v>56</v>
      </c>
      <c r="B48" s="16">
        <f>F41</f>
        <v>0</v>
      </c>
      <c r="C48" s="2"/>
      <c r="D48" s="2"/>
      <c r="E48" s="2"/>
      <c r="F48" s="2"/>
      <c r="G48" s="2"/>
      <c r="H48" s="2"/>
      <c r="I48" s="2"/>
      <c r="J48" s="2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22.5" customHeight="1" x14ac:dyDescent="0.3">
      <c r="A49" s="8" t="s">
        <v>38</v>
      </c>
      <c r="B49" s="22">
        <f>SUM(B46:B48)</f>
        <v>0</v>
      </c>
      <c r="C49" s="2"/>
      <c r="D49" s="2"/>
      <c r="E49" s="2"/>
      <c r="F49" s="2"/>
      <c r="G49" s="2"/>
      <c r="H49" s="2"/>
      <c r="I49" s="2"/>
      <c r="J49" s="2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32.25" customHeight="1" x14ac:dyDescent="0.3">
      <c r="A50" s="6" t="s">
        <v>57</v>
      </c>
      <c r="B50" s="15" t="s">
        <v>58</v>
      </c>
      <c r="C50" s="2"/>
      <c r="D50" s="2"/>
      <c r="E50" s="2"/>
      <c r="F50" s="2"/>
      <c r="G50" s="2"/>
      <c r="H50" s="2"/>
      <c r="I50" s="2"/>
      <c r="J50" s="2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32.25" customHeight="1" x14ac:dyDescent="0.3">
      <c r="A51" s="8" t="s">
        <v>59</v>
      </c>
      <c r="B51" s="29" t="s">
        <v>60</v>
      </c>
      <c r="C51" s="2"/>
      <c r="D51" s="2"/>
      <c r="E51" s="2"/>
      <c r="F51" s="2"/>
      <c r="G51" s="2"/>
      <c r="H51" s="2"/>
      <c r="I51" s="2"/>
      <c r="J51" s="2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4.25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4.25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4.2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4.2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4.2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4.2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4.2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4.2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4.2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4.25" customHeight="1" x14ac:dyDescent="0.3">
      <c r="A61" s="4"/>
      <c r="B61" s="2"/>
      <c r="C61" s="2"/>
      <c r="D61" s="2"/>
      <c r="E61" s="2"/>
      <c r="F61" s="2"/>
      <c r="G61" s="2"/>
      <c r="H61" s="2"/>
      <c r="I61" s="2"/>
      <c r="J61" s="2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4.2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4.2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4.2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4.2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4.2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4.2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4.2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4.2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4.2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4.25" customHeight="1" x14ac:dyDescent="0.3">
      <c r="A71" s="9"/>
      <c r="B71" s="9"/>
      <c r="C71" s="3"/>
      <c r="D71" s="9"/>
      <c r="E71" s="9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4.4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4.4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4.4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4.4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4.4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4.4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4.4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4.4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4.4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4.4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4.4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4.4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4.4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4.4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4.4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4.4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4.4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4.4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4.4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4.4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4.4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4.4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4.4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4.4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4.4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4.4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4.4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4.4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4.4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4.4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4.4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4.4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4.4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4.4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4.4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4.4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4.4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4.4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4.4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4.4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4.4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4.4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4.4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4.4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4.4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4.4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4.4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4.4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4.4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4.4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4.4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4.4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4.4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4.4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4.4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4.4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4.4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4.4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4.4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4.4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4.4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4.4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4.4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4.4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4.4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4.4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4.4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4.4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4.4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4.4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4.4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4.4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4.4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4.4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4.4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4.4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4.4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4.4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4.4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4.4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4.4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4.4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4.4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4.4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4.4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4.4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4.4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4.4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4.4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4.4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4.4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4.4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4.4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4.4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4.4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4.4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4.4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4.4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4.4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4.4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4.4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4.4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4.4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4.4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4.4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4.4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4.4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4.4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4.4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4.4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4.4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4.4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4.4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4.4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4.4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4.4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4.4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4.4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4.4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4.4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4.4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4.4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4.4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4.4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4.4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4.4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4.4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4.4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4.4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4.4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4.4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4.4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4.4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4.4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4.4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4.4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4.4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4.4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4.4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4.4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4.4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4.4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4.4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4.4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4.4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4.4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4.4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4.4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4.4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4.4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4.4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4.4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4.4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4.4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4.4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4.4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4.4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4.4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4.4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4.4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4.4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4.4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4.4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4.4" x14ac:dyDescent="0.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4.4" x14ac:dyDescent="0.3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4.4" x14ac:dyDescent="0.3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4.4" x14ac:dyDescent="0.3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4.4" x14ac:dyDescent="0.3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4.4" x14ac:dyDescent="0.3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4.4" x14ac:dyDescent="0.3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4.4" x14ac:dyDescent="0.3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4.4" x14ac:dyDescent="0.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4.4" x14ac:dyDescent="0.3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4.4" x14ac:dyDescent="0.3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4.4" x14ac:dyDescent="0.3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4.4" x14ac:dyDescent="0.3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4.4" x14ac:dyDescent="0.3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4.4" x14ac:dyDescent="0.3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4.4" x14ac:dyDescent="0.3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4.4" x14ac:dyDescent="0.3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4.4" x14ac:dyDescent="0.3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4.4" x14ac:dyDescent="0.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4.4" x14ac:dyDescent="0.3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4.4" x14ac:dyDescent="0.3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4.4" x14ac:dyDescent="0.3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4.4" x14ac:dyDescent="0.3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4.4" x14ac:dyDescent="0.3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4.4" x14ac:dyDescent="0.3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4.4" x14ac:dyDescent="0.3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4.4" x14ac:dyDescent="0.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4.4" x14ac:dyDescent="0.3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4.4" x14ac:dyDescent="0.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4.4" x14ac:dyDescent="0.3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4.4" x14ac:dyDescent="0.3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4.4" x14ac:dyDescent="0.3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4.4" x14ac:dyDescent="0.3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4.4" x14ac:dyDescent="0.3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4.4" x14ac:dyDescent="0.3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4.4" x14ac:dyDescent="0.3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4.4" x14ac:dyDescent="0.3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4.4" x14ac:dyDescent="0.3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4.4" x14ac:dyDescent="0.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4.4" x14ac:dyDescent="0.3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4.4" x14ac:dyDescent="0.3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4.4" x14ac:dyDescent="0.3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4.4" x14ac:dyDescent="0.3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4.4" x14ac:dyDescent="0.3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4.4" x14ac:dyDescent="0.3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4.4" x14ac:dyDescent="0.3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4.4" x14ac:dyDescent="0.3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4.4" x14ac:dyDescent="0.3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4.4" x14ac:dyDescent="0.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4.4" x14ac:dyDescent="0.3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4.4" x14ac:dyDescent="0.3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4.4" x14ac:dyDescent="0.3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4.4" x14ac:dyDescent="0.3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4.4" x14ac:dyDescent="0.3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4.4" x14ac:dyDescent="0.3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4.4" x14ac:dyDescent="0.3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4.4" x14ac:dyDescent="0.3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4.4" x14ac:dyDescent="0.3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4.4" x14ac:dyDescent="0.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4.4" x14ac:dyDescent="0.3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4.4" x14ac:dyDescent="0.3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4.4" x14ac:dyDescent="0.3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4.4" x14ac:dyDescent="0.3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4.4" x14ac:dyDescent="0.3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4.4" x14ac:dyDescent="0.3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4.4" x14ac:dyDescent="0.3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4.4" x14ac:dyDescent="0.3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4.4" x14ac:dyDescent="0.3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4.4" x14ac:dyDescent="0.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4.4" x14ac:dyDescent="0.3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4.4" x14ac:dyDescent="0.3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4.4" x14ac:dyDescent="0.3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4.4" x14ac:dyDescent="0.3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4.4" x14ac:dyDescent="0.3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4.4" x14ac:dyDescent="0.3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4.4" x14ac:dyDescent="0.3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4.4" x14ac:dyDescent="0.3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4.4" x14ac:dyDescent="0.3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4.4" x14ac:dyDescent="0.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4.4" x14ac:dyDescent="0.3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4.4" x14ac:dyDescent="0.3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4.4" x14ac:dyDescent="0.3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4.4" x14ac:dyDescent="0.3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4.4" x14ac:dyDescent="0.3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4.4" x14ac:dyDescent="0.3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4.4" x14ac:dyDescent="0.3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4.4" x14ac:dyDescent="0.3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4.4" x14ac:dyDescent="0.3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4.4" x14ac:dyDescent="0.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4.4" x14ac:dyDescent="0.3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4.4" x14ac:dyDescent="0.3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4.4" x14ac:dyDescent="0.3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4.4" x14ac:dyDescent="0.3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4.4" x14ac:dyDescent="0.3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4.4" x14ac:dyDescent="0.3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4.4" x14ac:dyDescent="0.3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4.4" x14ac:dyDescent="0.3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4.4" x14ac:dyDescent="0.3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4.4" x14ac:dyDescent="0.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4.4" x14ac:dyDescent="0.3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4.4" x14ac:dyDescent="0.3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4.4" x14ac:dyDescent="0.3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4.4" x14ac:dyDescent="0.3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4.4" x14ac:dyDescent="0.3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4.4" x14ac:dyDescent="0.3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4.4" x14ac:dyDescent="0.3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4.4" x14ac:dyDescent="0.3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4.4" x14ac:dyDescent="0.3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4.4" x14ac:dyDescent="0.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4.4" x14ac:dyDescent="0.3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4.4" x14ac:dyDescent="0.3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4.4" x14ac:dyDescent="0.3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4.4" x14ac:dyDescent="0.3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4.4" x14ac:dyDescent="0.3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4.4" x14ac:dyDescent="0.3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4.4" x14ac:dyDescent="0.3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4.4" x14ac:dyDescent="0.3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4.4" x14ac:dyDescent="0.3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4.4" x14ac:dyDescent="0.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4.4" x14ac:dyDescent="0.3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4.4" x14ac:dyDescent="0.3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4.4" x14ac:dyDescent="0.3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4.4" x14ac:dyDescent="0.3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4.4" x14ac:dyDescent="0.3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4.4" x14ac:dyDescent="0.3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4.4" x14ac:dyDescent="0.3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4.4" x14ac:dyDescent="0.3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4.4" x14ac:dyDescent="0.3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4.4" x14ac:dyDescent="0.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4.4" x14ac:dyDescent="0.3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4.4" x14ac:dyDescent="0.3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4.4" x14ac:dyDescent="0.3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4.4" x14ac:dyDescent="0.3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4.4" x14ac:dyDescent="0.3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4.4" x14ac:dyDescent="0.3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4.4" x14ac:dyDescent="0.3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4.4" x14ac:dyDescent="0.3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4.4" x14ac:dyDescent="0.3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4.4" x14ac:dyDescent="0.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4.4" x14ac:dyDescent="0.3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4.4" x14ac:dyDescent="0.3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4.4" x14ac:dyDescent="0.3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4.4" x14ac:dyDescent="0.3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4.4" x14ac:dyDescent="0.3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4.4" x14ac:dyDescent="0.3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4.4" x14ac:dyDescent="0.3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4.4" x14ac:dyDescent="0.3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4.4" x14ac:dyDescent="0.3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4.4" x14ac:dyDescent="0.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4.4" x14ac:dyDescent="0.3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4.4" x14ac:dyDescent="0.3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4.4" x14ac:dyDescent="0.3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4.4" x14ac:dyDescent="0.3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4.4" x14ac:dyDescent="0.3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4.4" x14ac:dyDescent="0.3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4.4" x14ac:dyDescent="0.3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4.4" x14ac:dyDescent="0.3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4.4" x14ac:dyDescent="0.3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4.4" x14ac:dyDescent="0.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4.4" x14ac:dyDescent="0.3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4.4" x14ac:dyDescent="0.3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4.4" x14ac:dyDescent="0.3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4.4" x14ac:dyDescent="0.3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4.4" x14ac:dyDescent="0.3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4.4" x14ac:dyDescent="0.3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4.4" x14ac:dyDescent="0.3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4.4" x14ac:dyDescent="0.3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4.4" x14ac:dyDescent="0.3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4.4" x14ac:dyDescent="0.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4.4" x14ac:dyDescent="0.3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4.4" x14ac:dyDescent="0.3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4.4" x14ac:dyDescent="0.3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4.4" x14ac:dyDescent="0.3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4.4" x14ac:dyDescent="0.3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4.4" x14ac:dyDescent="0.3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4.4" x14ac:dyDescent="0.3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4.4" x14ac:dyDescent="0.3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4.4" x14ac:dyDescent="0.3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4.4" x14ac:dyDescent="0.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4.4" x14ac:dyDescent="0.3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4.4" x14ac:dyDescent="0.3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4.4" x14ac:dyDescent="0.3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4.4" x14ac:dyDescent="0.3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4.4" x14ac:dyDescent="0.3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4.4" x14ac:dyDescent="0.3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4.4" x14ac:dyDescent="0.3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4.4" x14ac:dyDescent="0.3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4.4" x14ac:dyDescent="0.3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4.4" x14ac:dyDescent="0.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4.4" x14ac:dyDescent="0.3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4.4" x14ac:dyDescent="0.3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4.4" x14ac:dyDescent="0.3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4.4" x14ac:dyDescent="0.3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4.4" x14ac:dyDescent="0.3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4.4" x14ac:dyDescent="0.3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4.4" x14ac:dyDescent="0.3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4.4" x14ac:dyDescent="0.3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4.4" x14ac:dyDescent="0.3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4.4" x14ac:dyDescent="0.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4.4" x14ac:dyDescent="0.3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4.4" x14ac:dyDescent="0.3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4.4" x14ac:dyDescent="0.3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4.4" x14ac:dyDescent="0.3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4.4" x14ac:dyDescent="0.3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4.4" x14ac:dyDescent="0.3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4.4" x14ac:dyDescent="0.3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4.4" x14ac:dyDescent="0.3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4.4" x14ac:dyDescent="0.3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4.4" x14ac:dyDescent="0.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4.4" x14ac:dyDescent="0.3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4.4" x14ac:dyDescent="0.3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4.4" x14ac:dyDescent="0.3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4.4" x14ac:dyDescent="0.3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4.4" x14ac:dyDescent="0.3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4.4" x14ac:dyDescent="0.3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4.4" x14ac:dyDescent="0.3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4.4" x14ac:dyDescent="0.3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4.4" x14ac:dyDescent="0.3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4.4" x14ac:dyDescent="0.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4.4" x14ac:dyDescent="0.3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4.4" x14ac:dyDescent="0.3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4.4" x14ac:dyDescent="0.3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4.4" x14ac:dyDescent="0.3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4.4" x14ac:dyDescent="0.3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4.4" x14ac:dyDescent="0.3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4.4" x14ac:dyDescent="0.3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4.4" x14ac:dyDescent="0.3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4.4" x14ac:dyDescent="0.3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4.4" x14ac:dyDescent="0.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4.4" x14ac:dyDescent="0.3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4.4" x14ac:dyDescent="0.3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4.4" x14ac:dyDescent="0.3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4.4" x14ac:dyDescent="0.3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4.4" x14ac:dyDescent="0.3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4.4" x14ac:dyDescent="0.3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4.4" x14ac:dyDescent="0.3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4.4" x14ac:dyDescent="0.3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4.4" x14ac:dyDescent="0.3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4.4" x14ac:dyDescent="0.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4.4" x14ac:dyDescent="0.3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4.4" x14ac:dyDescent="0.3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4.4" x14ac:dyDescent="0.3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4.4" x14ac:dyDescent="0.3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4.4" x14ac:dyDescent="0.3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4.4" x14ac:dyDescent="0.3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4.4" x14ac:dyDescent="0.3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4.4" x14ac:dyDescent="0.3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4.4" x14ac:dyDescent="0.3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4.4" x14ac:dyDescent="0.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4.4" x14ac:dyDescent="0.3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4.4" x14ac:dyDescent="0.3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4.4" x14ac:dyDescent="0.3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4.4" x14ac:dyDescent="0.3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4.4" x14ac:dyDescent="0.3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4.4" x14ac:dyDescent="0.3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4.4" x14ac:dyDescent="0.3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4.4" x14ac:dyDescent="0.3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4.4" x14ac:dyDescent="0.3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4.4" x14ac:dyDescent="0.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4.4" x14ac:dyDescent="0.3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4.4" x14ac:dyDescent="0.3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4.4" x14ac:dyDescent="0.3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4.4" x14ac:dyDescent="0.3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4.4" x14ac:dyDescent="0.3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4.4" x14ac:dyDescent="0.3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4.4" x14ac:dyDescent="0.3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4.4" x14ac:dyDescent="0.3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4.4" x14ac:dyDescent="0.3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4.4" x14ac:dyDescent="0.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4.4" x14ac:dyDescent="0.3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4.4" x14ac:dyDescent="0.3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4.4" x14ac:dyDescent="0.3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4.4" x14ac:dyDescent="0.3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4.4" x14ac:dyDescent="0.3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4.4" x14ac:dyDescent="0.3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4.4" x14ac:dyDescent="0.3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4.4" x14ac:dyDescent="0.3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4.4" x14ac:dyDescent="0.3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4.4" x14ac:dyDescent="0.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4.4" x14ac:dyDescent="0.3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4.4" x14ac:dyDescent="0.3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4.4" x14ac:dyDescent="0.3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4.4" x14ac:dyDescent="0.3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4.4" x14ac:dyDescent="0.3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4.4" x14ac:dyDescent="0.3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4.4" x14ac:dyDescent="0.3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4.4" x14ac:dyDescent="0.3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4.4" x14ac:dyDescent="0.3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4.4" x14ac:dyDescent="0.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4.4" x14ac:dyDescent="0.3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4.4" x14ac:dyDescent="0.3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4.4" x14ac:dyDescent="0.3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4.4" x14ac:dyDescent="0.3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4.4" x14ac:dyDescent="0.3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4.4" x14ac:dyDescent="0.3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4.4" x14ac:dyDescent="0.3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4.4" x14ac:dyDescent="0.3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4.4" x14ac:dyDescent="0.3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4.4" x14ac:dyDescent="0.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4.4" x14ac:dyDescent="0.3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4.4" x14ac:dyDescent="0.3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4.4" x14ac:dyDescent="0.3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4.4" x14ac:dyDescent="0.3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4.4" x14ac:dyDescent="0.3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4.4" x14ac:dyDescent="0.3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4.4" x14ac:dyDescent="0.3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4.4" x14ac:dyDescent="0.3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4.4" x14ac:dyDescent="0.3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4.4" x14ac:dyDescent="0.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4.4" x14ac:dyDescent="0.3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4.4" x14ac:dyDescent="0.3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4.4" x14ac:dyDescent="0.3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4.4" x14ac:dyDescent="0.3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4.4" x14ac:dyDescent="0.3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4.4" x14ac:dyDescent="0.3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4.4" x14ac:dyDescent="0.3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4.4" x14ac:dyDescent="0.3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4.4" x14ac:dyDescent="0.3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4.4" x14ac:dyDescent="0.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4.4" x14ac:dyDescent="0.3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4.4" x14ac:dyDescent="0.3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4.4" x14ac:dyDescent="0.3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4.4" x14ac:dyDescent="0.3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4.4" x14ac:dyDescent="0.3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4.4" x14ac:dyDescent="0.3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4.4" x14ac:dyDescent="0.3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4.4" x14ac:dyDescent="0.3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4.4" x14ac:dyDescent="0.3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4.4" x14ac:dyDescent="0.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4.4" x14ac:dyDescent="0.3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4.4" x14ac:dyDescent="0.3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4.4" x14ac:dyDescent="0.3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4.4" x14ac:dyDescent="0.3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4.4" x14ac:dyDescent="0.3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4.4" x14ac:dyDescent="0.3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4.4" x14ac:dyDescent="0.3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4.4" x14ac:dyDescent="0.3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4.4" x14ac:dyDescent="0.3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4.4" x14ac:dyDescent="0.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4.4" x14ac:dyDescent="0.3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4.4" x14ac:dyDescent="0.3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4.4" x14ac:dyDescent="0.3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4.4" x14ac:dyDescent="0.3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4.4" x14ac:dyDescent="0.3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4.4" x14ac:dyDescent="0.3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4.4" x14ac:dyDescent="0.3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4.4" x14ac:dyDescent="0.3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4.4" x14ac:dyDescent="0.3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4.4" x14ac:dyDescent="0.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4.4" x14ac:dyDescent="0.3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4.4" x14ac:dyDescent="0.3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4.4" x14ac:dyDescent="0.3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4.4" x14ac:dyDescent="0.3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4.4" x14ac:dyDescent="0.3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4.4" x14ac:dyDescent="0.3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4.4" x14ac:dyDescent="0.3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4.4" x14ac:dyDescent="0.3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4.4" x14ac:dyDescent="0.3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4.4" x14ac:dyDescent="0.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4.4" x14ac:dyDescent="0.3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4.4" x14ac:dyDescent="0.3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4.4" x14ac:dyDescent="0.3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4.4" x14ac:dyDescent="0.3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4.4" x14ac:dyDescent="0.3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4.4" x14ac:dyDescent="0.3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4.4" x14ac:dyDescent="0.3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4.4" x14ac:dyDescent="0.3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4.4" x14ac:dyDescent="0.3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4.4" x14ac:dyDescent="0.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4.4" x14ac:dyDescent="0.3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4.4" x14ac:dyDescent="0.3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4.4" x14ac:dyDescent="0.3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4.4" x14ac:dyDescent="0.3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4.4" x14ac:dyDescent="0.3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4.4" x14ac:dyDescent="0.3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4.4" x14ac:dyDescent="0.3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4.4" x14ac:dyDescent="0.3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4.4" x14ac:dyDescent="0.3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4.4" x14ac:dyDescent="0.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4.4" x14ac:dyDescent="0.3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4.4" x14ac:dyDescent="0.3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4.4" x14ac:dyDescent="0.3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4.4" x14ac:dyDescent="0.3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4.4" x14ac:dyDescent="0.3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4.4" x14ac:dyDescent="0.3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4.4" x14ac:dyDescent="0.3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4.4" x14ac:dyDescent="0.3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4.4" x14ac:dyDescent="0.3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4.4" x14ac:dyDescent="0.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4.4" x14ac:dyDescent="0.3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4.4" x14ac:dyDescent="0.3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4.4" x14ac:dyDescent="0.3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4.4" x14ac:dyDescent="0.3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4.4" x14ac:dyDescent="0.3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4.4" x14ac:dyDescent="0.3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4.4" x14ac:dyDescent="0.3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4.4" x14ac:dyDescent="0.3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4.4" x14ac:dyDescent="0.3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4.4" x14ac:dyDescent="0.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4.4" x14ac:dyDescent="0.3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4.4" x14ac:dyDescent="0.3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4.4" x14ac:dyDescent="0.3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4.4" x14ac:dyDescent="0.3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4.4" x14ac:dyDescent="0.3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4.4" x14ac:dyDescent="0.3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4.4" x14ac:dyDescent="0.3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4.4" x14ac:dyDescent="0.3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4.4" x14ac:dyDescent="0.3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4.4" x14ac:dyDescent="0.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4.4" x14ac:dyDescent="0.3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4.4" x14ac:dyDescent="0.3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4.4" x14ac:dyDescent="0.3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4.4" x14ac:dyDescent="0.3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4.4" x14ac:dyDescent="0.3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4.4" x14ac:dyDescent="0.3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4.4" x14ac:dyDescent="0.3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4.4" x14ac:dyDescent="0.3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4.4" x14ac:dyDescent="0.3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4.4" x14ac:dyDescent="0.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4.4" x14ac:dyDescent="0.3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4.4" x14ac:dyDescent="0.3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4.4" x14ac:dyDescent="0.3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4.4" x14ac:dyDescent="0.3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4.4" x14ac:dyDescent="0.3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4.4" x14ac:dyDescent="0.3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4.4" x14ac:dyDescent="0.3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4.4" x14ac:dyDescent="0.3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4.4" x14ac:dyDescent="0.3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4.4" x14ac:dyDescent="0.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4.4" x14ac:dyDescent="0.3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4.4" x14ac:dyDescent="0.3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4.4" x14ac:dyDescent="0.3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4.4" x14ac:dyDescent="0.3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4.4" x14ac:dyDescent="0.3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4.4" x14ac:dyDescent="0.3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4.4" x14ac:dyDescent="0.3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4.4" x14ac:dyDescent="0.3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4.4" x14ac:dyDescent="0.3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4.4" x14ac:dyDescent="0.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4.4" x14ac:dyDescent="0.3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4.4" x14ac:dyDescent="0.3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4.4" x14ac:dyDescent="0.3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4.4" x14ac:dyDescent="0.3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4.4" x14ac:dyDescent="0.3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4.4" x14ac:dyDescent="0.3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4.4" x14ac:dyDescent="0.3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4.4" x14ac:dyDescent="0.3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4.4" x14ac:dyDescent="0.3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4.4" x14ac:dyDescent="0.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4.4" x14ac:dyDescent="0.3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4.4" x14ac:dyDescent="0.3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4.4" x14ac:dyDescent="0.3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4.4" x14ac:dyDescent="0.3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4.4" x14ac:dyDescent="0.3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4.4" x14ac:dyDescent="0.3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4.4" x14ac:dyDescent="0.3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4.4" x14ac:dyDescent="0.3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4.4" x14ac:dyDescent="0.3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4.4" x14ac:dyDescent="0.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4.4" x14ac:dyDescent="0.3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4.4" x14ac:dyDescent="0.3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4.4" x14ac:dyDescent="0.3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4.4" x14ac:dyDescent="0.3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4.4" x14ac:dyDescent="0.3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4.4" x14ac:dyDescent="0.3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4.4" x14ac:dyDescent="0.3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4.4" x14ac:dyDescent="0.3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4.4" x14ac:dyDescent="0.3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4.4" x14ac:dyDescent="0.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4.4" x14ac:dyDescent="0.3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4.4" x14ac:dyDescent="0.3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4.4" x14ac:dyDescent="0.3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4.4" x14ac:dyDescent="0.3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4.4" x14ac:dyDescent="0.3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4.4" x14ac:dyDescent="0.3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4.4" x14ac:dyDescent="0.3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4.4" x14ac:dyDescent="0.3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4.4" x14ac:dyDescent="0.3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4.4" x14ac:dyDescent="0.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4.4" x14ac:dyDescent="0.3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4.4" x14ac:dyDescent="0.3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4.4" x14ac:dyDescent="0.3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4.4" x14ac:dyDescent="0.3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4.4" x14ac:dyDescent="0.3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4.4" x14ac:dyDescent="0.3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4.4" x14ac:dyDescent="0.3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4.4" x14ac:dyDescent="0.3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4.4" x14ac:dyDescent="0.3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4.4" x14ac:dyDescent="0.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4.4" x14ac:dyDescent="0.3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4.4" x14ac:dyDescent="0.3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4.4" x14ac:dyDescent="0.3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4.4" x14ac:dyDescent="0.3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4.4" x14ac:dyDescent="0.3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4.4" x14ac:dyDescent="0.3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4.4" x14ac:dyDescent="0.3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4.4" x14ac:dyDescent="0.3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4.4" x14ac:dyDescent="0.3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4.4" x14ac:dyDescent="0.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4.4" x14ac:dyDescent="0.3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4.4" x14ac:dyDescent="0.3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4.4" x14ac:dyDescent="0.3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4.4" x14ac:dyDescent="0.3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4.4" x14ac:dyDescent="0.3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4.4" x14ac:dyDescent="0.3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4.4" x14ac:dyDescent="0.3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4.4" x14ac:dyDescent="0.3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4.4" x14ac:dyDescent="0.3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4.4" x14ac:dyDescent="0.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4.4" x14ac:dyDescent="0.3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4.4" x14ac:dyDescent="0.3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4.4" x14ac:dyDescent="0.3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4.4" x14ac:dyDescent="0.3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4.4" x14ac:dyDescent="0.3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4.4" x14ac:dyDescent="0.3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4.4" x14ac:dyDescent="0.3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4.4" x14ac:dyDescent="0.3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4.4" x14ac:dyDescent="0.3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4.4" x14ac:dyDescent="0.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4.4" x14ac:dyDescent="0.3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4.4" x14ac:dyDescent="0.3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4.4" x14ac:dyDescent="0.3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4.4" x14ac:dyDescent="0.3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4.4" x14ac:dyDescent="0.3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4.4" x14ac:dyDescent="0.3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4.4" x14ac:dyDescent="0.3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4.4" x14ac:dyDescent="0.3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4.4" x14ac:dyDescent="0.3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4.4" x14ac:dyDescent="0.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4.4" x14ac:dyDescent="0.3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4.4" x14ac:dyDescent="0.3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4.4" x14ac:dyDescent="0.3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4.4" x14ac:dyDescent="0.3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4.4" x14ac:dyDescent="0.3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4.4" x14ac:dyDescent="0.3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4.4" x14ac:dyDescent="0.3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4.4" x14ac:dyDescent="0.3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4.4" x14ac:dyDescent="0.3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4.4" x14ac:dyDescent="0.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4.4" x14ac:dyDescent="0.3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4.4" x14ac:dyDescent="0.3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4.4" x14ac:dyDescent="0.3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4.4" x14ac:dyDescent="0.3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4.4" x14ac:dyDescent="0.3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4.4" x14ac:dyDescent="0.3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4.4" x14ac:dyDescent="0.3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4.4" x14ac:dyDescent="0.3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4.4" x14ac:dyDescent="0.3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4.4" x14ac:dyDescent="0.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4.4" x14ac:dyDescent="0.3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4.4" x14ac:dyDescent="0.3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4.4" x14ac:dyDescent="0.3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4.4" x14ac:dyDescent="0.3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4.4" x14ac:dyDescent="0.3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4.4" x14ac:dyDescent="0.3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4.4" x14ac:dyDescent="0.3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4.4" x14ac:dyDescent="0.3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4.4" x14ac:dyDescent="0.3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4.4" x14ac:dyDescent="0.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4.4" x14ac:dyDescent="0.3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4.4" x14ac:dyDescent="0.3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4.4" x14ac:dyDescent="0.3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4.4" x14ac:dyDescent="0.3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4.4" x14ac:dyDescent="0.3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4.4" x14ac:dyDescent="0.3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4.4" x14ac:dyDescent="0.3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4.4" x14ac:dyDescent="0.3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4.4" x14ac:dyDescent="0.3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4.4" x14ac:dyDescent="0.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4.4" x14ac:dyDescent="0.3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4.4" x14ac:dyDescent="0.3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4.4" x14ac:dyDescent="0.3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4.4" x14ac:dyDescent="0.3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4.4" x14ac:dyDescent="0.3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4.4" x14ac:dyDescent="0.3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4.4" x14ac:dyDescent="0.3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4.4" x14ac:dyDescent="0.3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4.4" x14ac:dyDescent="0.3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4.4" x14ac:dyDescent="0.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4.4" x14ac:dyDescent="0.3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4.4" x14ac:dyDescent="0.3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4.4" x14ac:dyDescent="0.3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4.4" x14ac:dyDescent="0.3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4.4" x14ac:dyDescent="0.3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4.4" x14ac:dyDescent="0.3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4.4" x14ac:dyDescent="0.3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4.4" x14ac:dyDescent="0.3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4.4" x14ac:dyDescent="0.3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4.4" x14ac:dyDescent="0.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4.4" x14ac:dyDescent="0.3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4.4" x14ac:dyDescent="0.3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4.4" x14ac:dyDescent="0.3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4.4" x14ac:dyDescent="0.3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4.4" x14ac:dyDescent="0.3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4.4" x14ac:dyDescent="0.3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4.4" x14ac:dyDescent="0.3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4.4" x14ac:dyDescent="0.3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4.4" x14ac:dyDescent="0.3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4.4" x14ac:dyDescent="0.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4.4" x14ac:dyDescent="0.3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4.4" x14ac:dyDescent="0.3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4.4" x14ac:dyDescent="0.3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4.4" x14ac:dyDescent="0.3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4.4" x14ac:dyDescent="0.3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4.4" x14ac:dyDescent="0.3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4.4" x14ac:dyDescent="0.3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4.4" x14ac:dyDescent="0.3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4.4" x14ac:dyDescent="0.3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4.4" x14ac:dyDescent="0.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4.4" x14ac:dyDescent="0.3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4.4" x14ac:dyDescent="0.3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4.4" x14ac:dyDescent="0.3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4.4" x14ac:dyDescent="0.3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4.4" x14ac:dyDescent="0.3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4.4" x14ac:dyDescent="0.3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4.4" x14ac:dyDescent="0.3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4.4" x14ac:dyDescent="0.3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4.4" x14ac:dyDescent="0.3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4.4" x14ac:dyDescent="0.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4.4" x14ac:dyDescent="0.3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4.4" x14ac:dyDescent="0.3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4.4" x14ac:dyDescent="0.3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4.4" x14ac:dyDescent="0.3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4.4" x14ac:dyDescent="0.3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4.4" x14ac:dyDescent="0.3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4.4" x14ac:dyDescent="0.3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4.4" x14ac:dyDescent="0.3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4.4" x14ac:dyDescent="0.3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4.4" x14ac:dyDescent="0.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4.4" x14ac:dyDescent="0.3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4.4" x14ac:dyDescent="0.3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4.4" x14ac:dyDescent="0.3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4.4" x14ac:dyDescent="0.3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4.4" x14ac:dyDescent="0.3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4.4" x14ac:dyDescent="0.3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4.4" x14ac:dyDescent="0.3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4.4" x14ac:dyDescent="0.3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4.4" x14ac:dyDescent="0.3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4.4" x14ac:dyDescent="0.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4.4" x14ac:dyDescent="0.3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4.4" x14ac:dyDescent="0.3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4.4" x14ac:dyDescent="0.3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4.4" x14ac:dyDescent="0.3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4.4" x14ac:dyDescent="0.3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4.4" x14ac:dyDescent="0.3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4.4" x14ac:dyDescent="0.3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4.4" x14ac:dyDescent="0.3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4.4" x14ac:dyDescent="0.3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4.4" x14ac:dyDescent="0.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4.4" x14ac:dyDescent="0.3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4.4" x14ac:dyDescent="0.3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4.4" x14ac:dyDescent="0.3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4.4" x14ac:dyDescent="0.3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4.4" x14ac:dyDescent="0.3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4.4" x14ac:dyDescent="0.3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4.4" x14ac:dyDescent="0.3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4.4" x14ac:dyDescent="0.3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4.4" x14ac:dyDescent="0.3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4.4" x14ac:dyDescent="0.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4.4" x14ac:dyDescent="0.3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4.4" x14ac:dyDescent="0.3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4.4" x14ac:dyDescent="0.3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4.4" x14ac:dyDescent="0.3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4.4" x14ac:dyDescent="0.3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4.4" x14ac:dyDescent="0.3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4.4" x14ac:dyDescent="0.3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4.4" x14ac:dyDescent="0.3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4.4" x14ac:dyDescent="0.3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4.4" x14ac:dyDescent="0.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4.4" x14ac:dyDescent="0.3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4.4" x14ac:dyDescent="0.3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4.4" x14ac:dyDescent="0.3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4.4" x14ac:dyDescent="0.3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4.4" x14ac:dyDescent="0.3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4.4" x14ac:dyDescent="0.3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4.4" x14ac:dyDescent="0.3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4.4" x14ac:dyDescent="0.3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4.4" x14ac:dyDescent="0.3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4.4" x14ac:dyDescent="0.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4.4" x14ac:dyDescent="0.3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4.4" x14ac:dyDescent="0.3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4.4" x14ac:dyDescent="0.3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4.4" x14ac:dyDescent="0.3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4.4" x14ac:dyDescent="0.3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4.4" x14ac:dyDescent="0.3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4.4" x14ac:dyDescent="0.3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4.4" x14ac:dyDescent="0.3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4.4" x14ac:dyDescent="0.3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4.4" x14ac:dyDescent="0.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4.4" x14ac:dyDescent="0.3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4.4" x14ac:dyDescent="0.3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4.4" x14ac:dyDescent="0.3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4.4" x14ac:dyDescent="0.3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4.4" x14ac:dyDescent="0.3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4.4" x14ac:dyDescent="0.3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4.4" x14ac:dyDescent="0.3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4.4" x14ac:dyDescent="0.3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4.4" x14ac:dyDescent="0.3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4.4" x14ac:dyDescent="0.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4.4" x14ac:dyDescent="0.3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4.4" x14ac:dyDescent="0.3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4.4" x14ac:dyDescent="0.3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4.4" x14ac:dyDescent="0.3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4.4" x14ac:dyDescent="0.3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4.4" x14ac:dyDescent="0.3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4.4" x14ac:dyDescent="0.3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4.4" x14ac:dyDescent="0.3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4.4" x14ac:dyDescent="0.3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4.4" x14ac:dyDescent="0.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4.4" x14ac:dyDescent="0.3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4.4" x14ac:dyDescent="0.3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4.4" x14ac:dyDescent="0.3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4.4" x14ac:dyDescent="0.3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4.4" x14ac:dyDescent="0.3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4.4" x14ac:dyDescent="0.3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4.4" x14ac:dyDescent="0.3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4.4" x14ac:dyDescent="0.3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4.4" x14ac:dyDescent="0.3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4.4" x14ac:dyDescent="0.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4.4" x14ac:dyDescent="0.3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4.4" x14ac:dyDescent="0.3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4.4" x14ac:dyDescent="0.3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4.4" x14ac:dyDescent="0.3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4.4" x14ac:dyDescent="0.3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4.4" x14ac:dyDescent="0.3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4.4" x14ac:dyDescent="0.3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4.4" x14ac:dyDescent="0.3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4.4" x14ac:dyDescent="0.3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4.4" x14ac:dyDescent="0.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4.4" x14ac:dyDescent="0.3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4.4" x14ac:dyDescent="0.3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4.4" x14ac:dyDescent="0.3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4.4" x14ac:dyDescent="0.3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4.4" x14ac:dyDescent="0.3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4.4" x14ac:dyDescent="0.3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4.4" x14ac:dyDescent="0.3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4.4" x14ac:dyDescent="0.3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4.4" x14ac:dyDescent="0.3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4.4" x14ac:dyDescent="0.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4.4" x14ac:dyDescent="0.3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4.4" x14ac:dyDescent="0.3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4.4" x14ac:dyDescent="0.3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4.4" x14ac:dyDescent="0.3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4.4" x14ac:dyDescent="0.3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4.4" x14ac:dyDescent="0.3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4.4" x14ac:dyDescent="0.3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4.4" x14ac:dyDescent="0.3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4.4" x14ac:dyDescent="0.3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4.4" x14ac:dyDescent="0.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4.4" x14ac:dyDescent="0.3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4.4" x14ac:dyDescent="0.3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4.4" x14ac:dyDescent="0.3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4.4" x14ac:dyDescent="0.3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4.4" x14ac:dyDescent="0.3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4.4" x14ac:dyDescent="0.3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4.4" x14ac:dyDescent="0.3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4.4" x14ac:dyDescent="0.3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4.4" x14ac:dyDescent="0.3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4.4" x14ac:dyDescent="0.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4.4" x14ac:dyDescent="0.3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4.4" x14ac:dyDescent="0.3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4.4" x14ac:dyDescent="0.3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4.4" x14ac:dyDescent="0.3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4.4" x14ac:dyDescent="0.3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4.4" x14ac:dyDescent="0.3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4.4" x14ac:dyDescent="0.3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43" workbookViewId="0">
      <selection activeCell="A19" sqref="A19"/>
    </sheetView>
  </sheetViews>
  <sheetFormatPr defaultColWidth="15.109375" defaultRowHeight="15" customHeight="1" x14ac:dyDescent="0.3"/>
  <cols>
    <col min="1" max="1" width="22.88671875" customWidth="1"/>
    <col min="2" max="2" width="13.88671875" customWidth="1"/>
    <col min="3" max="3" width="6.6640625" customWidth="1"/>
    <col min="4" max="4" width="12.33203125" customWidth="1"/>
    <col min="5" max="5" width="12.21875" customWidth="1"/>
    <col min="6" max="6" width="14" customWidth="1"/>
    <col min="7" max="7" width="10.109375" customWidth="1"/>
    <col min="8" max="8" width="6.6640625" customWidth="1"/>
    <col min="9" max="9" width="11.44140625" customWidth="1"/>
    <col min="10" max="12" width="6.6640625" customWidth="1"/>
    <col min="13" max="13" width="15.6640625" customWidth="1"/>
    <col min="14" max="19" width="6.6640625" customWidth="1"/>
    <col min="20" max="26" width="13.21875" customWidth="1"/>
  </cols>
  <sheetData>
    <row r="1" spans="1:26" ht="14.25" customHeight="1" x14ac:dyDescent="0.3">
      <c r="A1" s="1" t="s">
        <v>0</v>
      </c>
      <c r="B1" s="9"/>
      <c r="C1" s="3"/>
      <c r="D1" s="9"/>
      <c r="E1" s="9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4.25" customHeight="1" x14ac:dyDescent="0.3">
      <c r="A2" s="10"/>
      <c r="B2" s="9"/>
      <c r="C2" s="3"/>
      <c r="D2" s="9"/>
      <c r="E2" s="9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3">
      <c r="A3" s="11" t="s">
        <v>13</v>
      </c>
      <c r="B3" s="2"/>
      <c r="C3" s="2"/>
      <c r="D3" s="2"/>
      <c r="E3" s="2"/>
      <c r="F3" s="2"/>
      <c r="G3" s="2"/>
      <c r="H3" s="2"/>
      <c r="I3" s="2"/>
      <c r="J3" s="2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3">
      <c r="A4" s="11" t="s">
        <v>14</v>
      </c>
      <c r="B4" s="2"/>
      <c r="C4" s="2"/>
      <c r="D4" s="2"/>
      <c r="E4" s="2"/>
      <c r="F4" s="2"/>
      <c r="G4" s="2"/>
      <c r="H4" s="2"/>
      <c r="I4" s="2"/>
      <c r="J4" s="2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3">
      <c r="A5" s="11" t="s">
        <v>15</v>
      </c>
      <c r="B5" s="2"/>
      <c r="C5" s="2"/>
      <c r="D5" s="2"/>
      <c r="E5" s="2"/>
      <c r="F5" s="2"/>
      <c r="G5" s="2"/>
      <c r="H5" s="2"/>
      <c r="I5" s="2"/>
      <c r="J5" s="2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customHeight="1" x14ac:dyDescent="0.3">
      <c r="A6" s="11" t="s">
        <v>16</v>
      </c>
      <c r="B6" s="2"/>
      <c r="C6" s="2"/>
      <c r="D6" s="2"/>
      <c r="E6" s="2"/>
      <c r="F6" s="2"/>
      <c r="G6" s="2"/>
      <c r="H6" s="2"/>
      <c r="I6" s="2"/>
      <c r="J6" s="2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3">
      <c r="A7" s="11" t="s">
        <v>17</v>
      </c>
      <c r="B7" s="2"/>
      <c r="C7" s="2"/>
      <c r="D7" s="2"/>
      <c r="E7" s="2"/>
      <c r="F7" s="2"/>
      <c r="G7" s="2"/>
      <c r="H7" s="2"/>
      <c r="I7" s="2"/>
      <c r="J7" s="2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1" customHeight="1" x14ac:dyDescent="0.3">
      <c r="A8" s="11"/>
      <c r="B8" s="2"/>
      <c r="C8" s="2"/>
      <c r="D8" s="2"/>
      <c r="E8" s="2"/>
      <c r="F8" s="2"/>
      <c r="G8" s="2"/>
      <c r="H8" s="2"/>
      <c r="I8" s="2"/>
      <c r="J8" s="2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31.2" x14ac:dyDescent="0.3">
      <c r="A9" s="8" t="s">
        <v>18</v>
      </c>
      <c r="B9" s="8" t="s">
        <v>9</v>
      </c>
      <c r="C9" s="2"/>
      <c r="D9" s="2"/>
      <c r="E9" s="2"/>
      <c r="F9" s="2"/>
      <c r="G9" s="2"/>
      <c r="H9" s="2"/>
      <c r="I9" s="2"/>
      <c r="J9" s="2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1" customHeight="1" x14ac:dyDescent="0.3">
      <c r="A10" s="12"/>
      <c r="B10" s="12"/>
      <c r="C10" s="2"/>
      <c r="D10" s="2"/>
      <c r="E10" s="2"/>
      <c r="F10" s="2"/>
      <c r="G10" s="2"/>
      <c r="H10" s="2"/>
      <c r="I10" s="2"/>
      <c r="J10" s="2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2.5" customHeight="1" x14ac:dyDescent="0.3">
      <c r="A11" s="4" t="s">
        <v>19</v>
      </c>
      <c r="B11" s="2"/>
      <c r="C11" s="2"/>
      <c r="D11" s="2"/>
      <c r="E11" s="2"/>
      <c r="F11" s="2"/>
      <c r="G11" s="2"/>
      <c r="H11" s="2"/>
      <c r="I11" s="2"/>
      <c r="J11" s="2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32.25" customHeight="1" x14ac:dyDescent="0.3">
      <c r="A12" s="5" t="s">
        <v>20</v>
      </c>
      <c r="B12" s="5" t="s">
        <v>21</v>
      </c>
      <c r="C12" s="5" t="s">
        <v>22</v>
      </c>
      <c r="D12" s="5" t="s">
        <v>23</v>
      </c>
      <c r="E12" s="5" t="s">
        <v>24</v>
      </c>
      <c r="F12" s="5" t="s">
        <v>25</v>
      </c>
      <c r="G12" s="5" t="s">
        <v>26</v>
      </c>
      <c r="H12" s="5" t="s">
        <v>27</v>
      </c>
      <c r="I12" s="13" t="s">
        <v>28</v>
      </c>
      <c r="J12" s="2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2.5" customHeight="1" x14ac:dyDescent="0.3">
      <c r="A13" s="6" t="s">
        <v>29</v>
      </c>
      <c r="B13" s="14"/>
      <c r="C13" s="14"/>
      <c r="D13" s="15" t="s">
        <v>30</v>
      </c>
      <c r="E13" s="16">
        <v>0</v>
      </c>
      <c r="F13" s="17">
        <v>0</v>
      </c>
      <c r="G13" s="16">
        <f t="shared" ref="G13:G20" si="0">SUM(E13*F13)</f>
        <v>0</v>
      </c>
      <c r="H13" s="18">
        <v>21</v>
      </c>
      <c r="I13" s="16">
        <f t="shared" ref="I13:I20" si="1">SUM(G13*1.21)</f>
        <v>0</v>
      </c>
      <c r="J13" s="2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2.5" customHeight="1" x14ac:dyDescent="0.3">
      <c r="A14" s="6" t="s">
        <v>31</v>
      </c>
      <c r="B14" s="14"/>
      <c r="C14" s="14"/>
      <c r="D14" s="18" t="s">
        <v>32</v>
      </c>
      <c r="E14" s="16">
        <v>0</v>
      </c>
      <c r="F14" s="17">
        <v>0</v>
      </c>
      <c r="G14" s="16">
        <f t="shared" si="0"/>
        <v>0</v>
      </c>
      <c r="H14" s="18">
        <v>21</v>
      </c>
      <c r="I14" s="16">
        <f t="shared" si="1"/>
        <v>0</v>
      </c>
      <c r="J14" s="2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2.5" customHeight="1" x14ac:dyDescent="0.3">
      <c r="A15" s="6" t="s">
        <v>33</v>
      </c>
      <c r="B15" s="14"/>
      <c r="C15" s="14"/>
      <c r="D15" s="18" t="s">
        <v>32</v>
      </c>
      <c r="E15" s="16">
        <v>0</v>
      </c>
      <c r="F15" s="17">
        <v>0</v>
      </c>
      <c r="G15" s="16">
        <f t="shared" si="0"/>
        <v>0</v>
      </c>
      <c r="H15" s="18">
        <v>21</v>
      </c>
      <c r="I15" s="16">
        <f t="shared" si="1"/>
        <v>0</v>
      </c>
      <c r="J15" s="2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2.5" customHeight="1" x14ac:dyDescent="0.3">
      <c r="A16" s="6" t="s">
        <v>34</v>
      </c>
      <c r="B16" s="14"/>
      <c r="C16" s="14"/>
      <c r="D16" s="18" t="s">
        <v>32</v>
      </c>
      <c r="E16" s="16">
        <v>0</v>
      </c>
      <c r="F16" s="17">
        <v>0</v>
      </c>
      <c r="G16" s="16">
        <f t="shared" si="0"/>
        <v>0</v>
      </c>
      <c r="H16" s="18">
        <v>21</v>
      </c>
      <c r="I16" s="16">
        <f t="shared" si="1"/>
        <v>0</v>
      </c>
      <c r="J16" s="2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2.5" customHeight="1" x14ac:dyDescent="0.3">
      <c r="A17" s="6" t="s">
        <v>35</v>
      </c>
      <c r="B17" s="14"/>
      <c r="C17" s="14"/>
      <c r="D17" s="18" t="s">
        <v>32</v>
      </c>
      <c r="E17" s="16">
        <v>0</v>
      </c>
      <c r="F17" s="17">
        <v>0</v>
      </c>
      <c r="G17" s="16">
        <f t="shared" si="0"/>
        <v>0</v>
      </c>
      <c r="H17" s="18">
        <v>21</v>
      </c>
      <c r="I17" s="16">
        <f t="shared" si="1"/>
        <v>0</v>
      </c>
      <c r="J17" s="2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2.5" customHeight="1" x14ac:dyDescent="0.3">
      <c r="A18" s="6" t="s">
        <v>36</v>
      </c>
      <c r="B18" s="14"/>
      <c r="C18" s="14"/>
      <c r="D18" s="18" t="s">
        <v>32</v>
      </c>
      <c r="E18" s="16">
        <v>0</v>
      </c>
      <c r="F18" s="17">
        <v>0</v>
      </c>
      <c r="G18" s="16">
        <f t="shared" si="0"/>
        <v>0</v>
      </c>
      <c r="H18" s="18">
        <v>21</v>
      </c>
      <c r="I18" s="16">
        <f t="shared" si="1"/>
        <v>0</v>
      </c>
      <c r="J18" s="2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customHeight="1" x14ac:dyDescent="0.3">
      <c r="A19" s="6" t="s">
        <v>61</v>
      </c>
      <c r="B19" s="14"/>
      <c r="C19" s="14"/>
      <c r="D19" s="18" t="s">
        <v>32</v>
      </c>
      <c r="E19" s="16">
        <v>0</v>
      </c>
      <c r="F19" s="17">
        <v>0</v>
      </c>
      <c r="G19" s="16">
        <f t="shared" si="0"/>
        <v>0</v>
      </c>
      <c r="H19" s="18">
        <v>21</v>
      </c>
      <c r="I19" s="16">
        <f t="shared" si="1"/>
        <v>0</v>
      </c>
      <c r="J19" s="2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31.2" x14ac:dyDescent="0.3">
      <c r="A20" s="6" t="s">
        <v>37</v>
      </c>
      <c r="B20" s="14"/>
      <c r="C20" s="14"/>
      <c r="D20" s="18" t="s">
        <v>32</v>
      </c>
      <c r="E20" s="16">
        <v>0</v>
      </c>
      <c r="F20" s="17">
        <v>0</v>
      </c>
      <c r="G20" s="16">
        <f t="shared" si="0"/>
        <v>0</v>
      </c>
      <c r="H20" s="18">
        <v>21</v>
      </c>
      <c r="I20" s="16">
        <f t="shared" si="1"/>
        <v>0</v>
      </c>
      <c r="J20" s="2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6" x14ac:dyDescent="0.3">
      <c r="A21" s="19" t="s">
        <v>38</v>
      </c>
      <c r="B21" s="20"/>
      <c r="C21" s="20"/>
      <c r="D21" s="20"/>
      <c r="E21" s="16">
        <f>SUM(E13:E20)</f>
        <v>0</v>
      </c>
      <c r="F21" s="21"/>
      <c r="G21" s="22">
        <f>SUM(G13:G20)</f>
        <v>0</v>
      </c>
      <c r="H21" s="23" t="s">
        <v>32</v>
      </c>
      <c r="I21" s="22">
        <f>SUM(I13:I20)</f>
        <v>0</v>
      </c>
      <c r="J21" s="2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4.25" customHeight="1" x14ac:dyDescent="0.3">
      <c r="A22" s="2"/>
      <c r="B22" s="2"/>
      <c r="C22" s="2"/>
      <c r="D22" s="2"/>
      <c r="E22" s="2"/>
      <c r="F22" s="2"/>
      <c r="G22" s="2"/>
      <c r="H22" s="2"/>
      <c r="I22" s="24" t="s">
        <v>39</v>
      </c>
      <c r="J22" s="2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4.25" customHeight="1" x14ac:dyDescent="0.3">
      <c r="A23" s="4"/>
      <c r="B23" s="2"/>
      <c r="C23" s="2"/>
      <c r="D23" s="2"/>
      <c r="E23" s="2"/>
      <c r="F23" s="2"/>
      <c r="G23" s="2"/>
      <c r="H23" s="2"/>
      <c r="I23" s="2"/>
      <c r="J23" s="2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4.25" customHeight="1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2.5" customHeight="1" x14ac:dyDescent="0.3">
      <c r="A25" s="4" t="s">
        <v>40</v>
      </c>
      <c r="B25" s="2"/>
      <c r="C25" s="2"/>
      <c r="D25" s="2"/>
      <c r="E25" s="2"/>
      <c r="F25" s="2"/>
      <c r="G25" s="2"/>
      <c r="H25" s="2"/>
      <c r="I25" s="2"/>
      <c r="J25" s="2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30.75" customHeight="1" x14ac:dyDescent="0.3">
      <c r="A26" s="5" t="s">
        <v>20</v>
      </c>
      <c r="B26" s="5" t="s">
        <v>41</v>
      </c>
      <c r="C26" s="5" t="s">
        <v>27</v>
      </c>
      <c r="D26" s="5" t="s">
        <v>42</v>
      </c>
      <c r="E26" s="5" t="s">
        <v>43</v>
      </c>
      <c r="F26" s="5" t="s">
        <v>44</v>
      </c>
      <c r="G26" s="2"/>
      <c r="H26" s="2"/>
      <c r="I26" s="2"/>
      <c r="J26" s="2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2.5" customHeight="1" x14ac:dyDescent="0.3">
      <c r="A27" s="6" t="s">
        <v>45</v>
      </c>
      <c r="B27" s="25">
        <v>0</v>
      </c>
      <c r="C27" s="18">
        <v>21</v>
      </c>
      <c r="D27" s="25">
        <f t="shared" ref="D27:D31" si="2">SUM(B27*1.21)</f>
        <v>0</v>
      </c>
      <c r="E27" s="16">
        <f t="shared" ref="E27:E31" si="3">SUM(B27*15)</f>
        <v>0</v>
      </c>
      <c r="F27" s="16">
        <f t="shared" ref="F27:F31" si="4">SUM(D27*15)</f>
        <v>0</v>
      </c>
      <c r="G27" s="2"/>
      <c r="H27" s="2"/>
      <c r="I27" s="2"/>
      <c r="J27" s="2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2.5" customHeight="1" x14ac:dyDescent="0.3">
      <c r="A28" s="6" t="s">
        <v>33</v>
      </c>
      <c r="B28" s="25">
        <v>0</v>
      </c>
      <c r="C28" s="18">
        <v>21</v>
      </c>
      <c r="D28" s="25">
        <f t="shared" si="2"/>
        <v>0</v>
      </c>
      <c r="E28" s="16">
        <f t="shared" si="3"/>
        <v>0</v>
      </c>
      <c r="F28" s="16">
        <f t="shared" si="4"/>
        <v>0</v>
      </c>
      <c r="G28" s="2"/>
      <c r="H28" s="2"/>
      <c r="I28" s="2"/>
      <c r="J28" s="2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2.5" customHeight="1" x14ac:dyDescent="0.3">
      <c r="A29" s="6" t="s">
        <v>46</v>
      </c>
      <c r="B29" s="25">
        <v>0</v>
      </c>
      <c r="C29" s="18">
        <v>21</v>
      </c>
      <c r="D29" s="25">
        <f t="shared" si="2"/>
        <v>0</v>
      </c>
      <c r="E29" s="16">
        <f t="shared" si="3"/>
        <v>0</v>
      </c>
      <c r="F29" s="16">
        <f t="shared" si="4"/>
        <v>0</v>
      </c>
      <c r="G29" s="2"/>
      <c r="H29" s="2"/>
      <c r="I29" s="2"/>
      <c r="J29" s="2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31.2" x14ac:dyDescent="0.3">
      <c r="A30" s="6" t="s">
        <v>37</v>
      </c>
      <c r="B30" s="26">
        <v>0</v>
      </c>
      <c r="C30" s="17">
        <v>21</v>
      </c>
      <c r="D30" s="25">
        <f t="shared" si="2"/>
        <v>0</v>
      </c>
      <c r="E30" s="16">
        <f t="shared" si="3"/>
        <v>0</v>
      </c>
      <c r="F30" s="16">
        <f t="shared" si="4"/>
        <v>0</v>
      </c>
      <c r="G30" s="2"/>
      <c r="H30" s="2"/>
      <c r="I30" s="2"/>
      <c r="J30" s="2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31.2" x14ac:dyDescent="0.3">
      <c r="A31" s="14" t="s">
        <v>37</v>
      </c>
      <c r="B31" s="26">
        <v>0</v>
      </c>
      <c r="C31" s="17">
        <v>21</v>
      </c>
      <c r="D31" s="25">
        <f t="shared" si="2"/>
        <v>0</v>
      </c>
      <c r="E31" s="16">
        <f t="shared" si="3"/>
        <v>0</v>
      </c>
      <c r="F31" s="16">
        <f t="shared" si="4"/>
        <v>0</v>
      </c>
      <c r="G31" s="2"/>
      <c r="H31" s="2"/>
      <c r="I31" s="2"/>
      <c r="J31" s="2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 x14ac:dyDescent="0.3">
      <c r="A32" s="8" t="s">
        <v>38</v>
      </c>
      <c r="B32" s="27">
        <f>SUM(B27:B31)</f>
        <v>0</v>
      </c>
      <c r="C32" s="23" t="s">
        <v>47</v>
      </c>
      <c r="D32" s="27">
        <f t="shared" ref="D32:F32" si="5">SUM(D27:D31)</f>
        <v>0</v>
      </c>
      <c r="E32" s="22">
        <f t="shared" si="5"/>
        <v>0</v>
      </c>
      <c r="F32" s="22">
        <f t="shared" si="5"/>
        <v>0</v>
      </c>
      <c r="G32" s="2"/>
      <c r="H32" s="2"/>
      <c r="I32" s="2"/>
      <c r="J32" s="2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4.25" customHeight="1" x14ac:dyDescent="0.3">
      <c r="A33" s="2"/>
      <c r="B33" s="2"/>
      <c r="C33" s="28" t="s">
        <v>39</v>
      </c>
      <c r="D33" s="2"/>
      <c r="E33" s="2"/>
      <c r="F33" s="2"/>
      <c r="G33" s="2"/>
      <c r="H33" s="2"/>
      <c r="I33" s="2"/>
      <c r="J33" s="2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4.25" customHeight="1" x14ac:dyDescent="0.3">
      <c r="A34" s="2"/>
      <c r="B34" s="2"/>
      <c r="C34" s="28"/>
      <c r="D34" s="2"/>
      <c r="E34" s="2"/>
      <c r="F34" s="2"/>
      <c r="G34" s="2"/>
      <c r="H34" s="2"/>
      <c r="I34" s="2"/>
      <c r="J34" s="2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22.5" customHeight="1" x14ac:dyDescent="0.3">
      <c r="A35" s="4" t="s">
        <v>48</v>
      </c>
      <c r="B35" s="2"/>
      <c r="C35" s="2"/>
      <c r="D35" s="2"/>
      <c r="E35" s="2"/>
      <c r="F35" s="2"/>
      <c r="G35" s="2"/>
      <c r="H35" s="2"/>
      <c r="I35" s="2"/>
      <c r="J35" s="2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30.75" customHeight="1" x14ac:dyDescent="0.3">
      <c r="A36" s="5" t="s">
        <v>20</v>
      </c>
      <c r="B36" s="5" t="s">
        <v>41</v>
      </c>
      <c r="C36" s="5" t="s">
        <v>27</v>
      </c>
      <c r="D36" s="5" t="s">
        <v>42</v>
      </c>
      <c r="E36" s="5" t="s">
        <v>43</v>
      </c>
      <c r="F36" s="5" t="s">
        <v>44</v>
      </c>
      <c r="G36" s="2"/>
      <c r="H36" s="2"/>
      <c r="I36" s="2"/>
      <c r="J36" s="2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63.75" customHeight="1" x14ac:dyDescent="0.3">
      <c r="A37" s="6" t="s">
        <v>49</v>
      </c>
      <c r="B37" s="25">
        <v>0</v>
      </c>
      <c r="C37" s="18">
        <v>21</v>
      </c>
      <c r="D37" s="25">
        <f t="shared" ref="D37:D40" si="6">SUM(B37*1.21)</f>
        <v>0</v>
      </c>
      <c r="E37" s="16">
        <f t="shared" ref="E37:E40" si="7">SUM(B37*15)</f>
        <v>0</v>
      </c>
      <c r="F37" s="16">
        <f t="shared" ref="F37:F40" si="8">SUM(D37*15)</f>
        <v>0</v>
      </c>
      <c r="G37" s="2"/>
      <c r="H37" s="2"/>
      <c r="I37" s="2"/>
      <c r="J37" s="2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46.8" x14ac:dyDescent="0.3">
      <c r="A38" s="6" t="s">
        <v>50</v>
      </c>
      <c r="B38" s="25">
        <v>0</v>
      </c>
      <c r="C38" s="18">
        <v>21</v>
      </c>
      <c r="D38" s="25">
        <f t="shared" si="6"/>
        <v>0</v>
      </c>
      <c r="E38" s="16">
        <f t="shared" si="7"/>
        <v>0</v>
      </c>
      <c r="F38" s="16">
        <f t="shared" si="8"/>
        <v>0</v>
      </c>
      <c r="G38" s="2"/>
      <c r="H38" s="2"/>
      <c r="I38" s="2"/>
      <c r="J38" s="2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31.2" x14ac:dyDescent="0.3">
      <c r="A39" s="6" t="s">
        <v>37</v>
      </c>
      <c r="B39" s="26">
        <v>0</v>
      </c>
      <c r="C39" s="17">
        <v>21</v>
      </c>
      <c r="D39" s="25">
        <f t="shared" si="6"/>
        <v>0</v>
      </c>
      <c r="E39" s="16">
        <f t="shared" si="7"/>
        <v>0</v>
      </c>
      <c r="F39" s="16">
        <f t="shared" si="8"/>
        <v>0</v>
      </c>
      <c r="G39" s="2"/>
      <c r="H39" s="2"/>
      <c r="I39" s="2"/>
      <c r="J39" s="2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24.75" customHeight="1" x14ac:dyDescent="0.3">
      <c r="A40" s="6" t="s">
        <v>51</v>
      </c>
      <c r="B40" s="26">
        <v>0</v>
      </c>
      <c r="C40" s="17">
        <v>21</v>
      </c>
      <c r="D40" s="25">
        <f t="shared" si="6"/>
        <v>0</v>
      </c>
      <c r="E40" s="16">
        <f t="shared" si="7"/>
        <v>0</v>
      </c>
      <c r="F40" s="16">
        <f t="shared" si="8"/>
        <v>0</v>
      </c>
      <c r="G40" s="2"/>
      <c r="H40" s="2"/>
      <c r="I40" s="2"/>
      <c r="J40" s="2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22.5" customHeight="1" x14ac:dyDescent="0.3">
      <c r="A41" s="8" t="s">
        <v>38</v>
      </c>
      <c r="B41" s="27">
        <f>SUM(B37:B40)</f>
        <v>0</v>
      </c>
      <c r="C41" s="23" t="s">
        <v>32</v>
      </c>
      <c r="D41" s="27">
        <f t="shared" ref="D41:F41" si="9">SUM(D37:D40)</f>
        <v>0</v>
      </c>
      <c r="E41" s="22">
        <f t="shared" si="9"/>
        <v>0</v>
      </c>
      <c r="F41" s="22">
        <f t="shared" si="9"/>
        <v>0</v>
      </c>
      <c r="G41" s="2"/>
      <c r="H41" s="2"/>
      <c r="I41" s="2"/>
      <c r="J41" s="2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4.25" customHeight="1" x14ac:dyDescent="0.3">
      <c r="A42" s="2"/>
      <c r="B42" s="2"/>
      <c r="C42" s="2"/>
      <c r="D42" s="2" t="s">
        <v>39</v>
      </c>
      <c r="E42" s="2"/>
      <c r="F42" s="2"/>
      <c r="G42" s="2"/>
      <c r="H42" s="2"/>
      <c r="I42" s="2"/>
      <c r="J42" s="2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4.25" customHeight="1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22.5" customHeight="1" x14ac:dyDescent="0.3">
      <c r="A44" s="4" t="s">
        <v>52</v>
      </c>
      <c r="B44" s="2"/>
      <c r="C44" s="2"/>
      <c r="D44" s="2"/>
      <c r="E44" s="2"/>
      <c r="F44" s="2"/>
      <c r="G44" s="2"/>
      <c r="H44" s="2"/>
      <c r="I44" s="2"/>
      <c r="J44" s="2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32.25" customHeight="1" x14ac:dyDescent="0.3">
      <c r="A45" s="5" t="s">
        <v>20</v>
      </c>
      <c r="B45" s="5" t="s">
        <v>53</v>
      </c>
      <c r="C45" s="2"/>
      <c r="D45" s="2"/>
      <c r="E45" s="2"/>
      <c r="F45" s="2"/>
      <c r="G45" s="2"/>
      <c r="H45" s="2"/>
      <c r="I45" s="2"/>
      <c r="J45" s="2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48" customHeight="1" x14ac:dyDescent="0.3">
      <c r="A46" s="6" t="s">
        <v>54</v>
      </c>
      <c r="B46" s="16">
        <f>I21</f>
        <v>0</v>
      </c>
      <c r="C46" s="2"/>
      <c r="D46" s="2"/>
      <c r="E46" s="2"/>
      <c r="F46" s="2"/>
      <c r="G46" s="2"/>
      <c r="H46" s="2"/>
      <c r="I46" s="2"/>
      <c r="J46" s="2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32.25" customHeight="1" x14ac:dyDescent="0.3">
      <c r="A47" s="6" t="s">
        <v>55</v>
      </c>
      <c r="B47" s="16">
        <f>F32</f>
        <v>0</v>
      </c>
      <c r="C47" s="2"/>
      <c r="D47" s="2"/>
      <c r="E47" s="2"/>
      <c r="F47" s="2"/>
      <c r="G47" s="2"/>
      <c r="H47" s="2"/>
      <c r="I47" s="2"/>
      <c r="J47" s="2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32.25" customHeight="1" x14ac:dyDescent="0.3">
      <c r="A48" s="6" t="s">
        <v>56</v>
      </c>
      <c r="B48" s="16">
        <f>F41</f>
        <v>0</v>
      </c>
      <c r="C48" s="2"/>
      <c r="D48" s="2"/>
      <c r="E48" s="2"/>
      <c r="F48" s="2"/>
      <c r="G48" s="2"/>
      <c r="H48" s="2"/>
      <c r="I48" s="2"/>
      <c r="J48" s="2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22.5" customHeight="1" x14ac:dyDescent="0.3">
      <c r="A49" s="8" t="s">
        <v>38</v>
      </c>
      <c r="B49" s="22">
        <f>SUM(B46:B48)</f>
        <v>0</v>
      </c>
      <c r="C49" s="2"/>
      <c r="D49" s="2"/>
      <c r="E49" s="2"/>
      <c r="F49" s="2"/>
      <c r="G49" s="2"/>
      <c r="H49" s="2"/>
      <c r="I49" s="2"/>
      <c r="J49" s="2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32.25" customHeight="1" x14ac:dyDescent="0.3">
      <c r="A50" s="6" t="s">
        <v>57</v>
      </c>
      <c r="B50" s="15" t="s">
        <v>58</v>
      </c>
      <c r="C50" s="2"/>
      <c r="D50" s="2"/>
      <c r="E50" s="2"/>
      <c r="F50" s="2"/>
      <c r="G50" s="2"/>
      <c r="H50" s="2"/>
      <c r="I50" s="2"/>
      <c r="J50" s="2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32.25" customHeight="1" x14ac:dyDescent="0.3">
      <c r="A51" s="8" t="s">
        <v>59</v>
      </c>
      <c r="B51" s="29" t="s">
        <v>60</v>
      </c>
      <c r="C51" s="2"/>
      <c r="D51" s="2"/>
      <c r="E51" s="2"/>
      <c r="F51" s="2"/>
      <c r="G51" s="2"/>
      <c r="H51" s="2"/>
      <c r="I51" s="2"/>
      <c r="J51" s="2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4.25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4.25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4.2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4.2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4.2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4.2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4.2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4.2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4.2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4.25" customHeight="1" x14ac:dyDescent="0.3">
      <c r="A61" s="4"/>
      <c r="B61" s="2"/>
      <c r="C61" s="2"/>
      <c r="D61" s="2"/>
      <c r="E61" s="2"/>
      <c r="F61" s="2"/>
      <c r="G61" s="2"/>
      <c r="H61" s="2"/>
      <c r="I61" s="2"/>
      <c r="J61" s="2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4.2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4.2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4.2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4.2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4.2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4.2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4.2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4.2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4.2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4.25" customHeight="1" x14ac:dyDescent="0.3">
      <c r="A71" s="9"/>
      <c r="B71" s="9"/>
      <c r="C71" s="3"/>
      <c r="D71" s="9"/>
      <c r="E71" s="9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4.4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4.4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4.4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4.4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4.4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4.4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4.4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4.4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4.4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4.4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4.4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4.4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4.4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4.4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4.4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4.4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4.4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4.4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4.4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4.4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4.4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4.4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4.4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4.4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4.4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4.4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4.4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4.4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4.4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4.4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4.4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4.4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4.4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4.4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4.4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4.4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4.4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4.4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4.4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4.4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4.4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4.4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4.4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4.4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4.4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4.4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4.4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4.4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4.4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4.4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4.4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4.4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4.4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4.4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4.4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4.4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4.4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4.4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4.4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4.4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4.4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4.4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4.4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4.4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4.4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4.4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4.4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4.4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4.4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4.4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4.4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4.4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4.4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4.4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4.4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4.4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4.4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4.4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4.4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4.4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4.4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4.4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4.4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4.4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4.4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4.4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4.4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4.4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4.4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4.4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4.4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4.4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4.4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4.4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4.4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4.4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4.4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4.4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4.4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4.4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4.4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4.4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4.4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4.4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4.4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4.4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4.4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4.4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4.4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4.4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4.4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4.4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4.4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4.4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4.4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4.4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4.4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4.4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4.4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4.4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4.4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4.4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4.4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4.4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4.4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4.4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4.4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4.4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4.4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4.4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4.4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4.4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4.4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4.4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4.4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4.4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4.4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4.4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4.4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4.4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4.4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4.4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4.4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4.4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4.4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4.4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4.4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4.4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4.4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4.4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4.4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4.4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4.4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4.4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4.4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4.4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4.4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4.4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4.4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4.4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4.4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4.4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4.4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4.4" x14ac:dyDescent="0.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4.4" x14ac:dyDescent="0.3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4.4" x14ac:dyDescent="0.3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4.4" x14ac:dyDescent="0.3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4.4" x14ac:dyDescent="0.3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4.4" x14ac:dyDescent="0.3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4.4" x14ac:dyDescent="0.3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4.4" x14ac:dyDescent="0.3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4.4" x14ac:dyDescent="0.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4.4" x14ac:dyDescent="0.3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4.4" x14ac:dyDescent="0.3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4.4" x14ac:dyDescent="0.3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4.4" x14ac:dyDescent="0.3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4.4" x14ac:dyDescent="0.3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4.4" x14ac:dyDescent="0.3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4.4" x14ac:dyDescent="0.3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4.4" x14ac:dyDescent="0.3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4.4" x14ac:dyDescent="0.3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4.4" x14ac:dyDescent="0.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4.4" x14ac:dyDescent="0.3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4.4" x14ac:dyDescent="0.3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4.4" x14ac:dyDescent="0.3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4.4" x14ac:dyDescent="0.3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4.4" x14ac:dyDescent="0.3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4.4" x14ac:dyDescent="0.3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4.4" x14ac:dyDescent="0.3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4.4" x14ac:dyDescent="0.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4.4" x14ac:dyDescent="0.3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4.4" x14ac:dyDescent="0.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4.4" x14ac:dyDescent="0.3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4.4" x14ac:dyDescent="0.3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4.4" x14ac:dyDescent="0.3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4.4" x14ac:dyDescent="0.3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4.4" x14ac:dyDescent="0.3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4.4" x14ac:dyDescent="0.3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4.4" x14ac:dyDescent="0.3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4.4" x14ac:dyDescent="0.3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4.4" x14ac:dyDescent="0.3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4.4" x14ac:dyDescent="0.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4.4" x14ac:dyDescent="0.3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4.4" x14ac:dyDescent="0.3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4.4" x14ac:dyDescent="0.3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4.4" x14ac:dyDescent="0.3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4.4" x14ac:dyDescent="0.3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4.4" x14ac:dyDescent="0.3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4.4" x14ac:dyDescent="0.3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4.4" x14ac:dyDescent="0.3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4.4" x14ac:dyDescent="0.3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4.4" x14ac:dyDescent="0.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4.4" x14ac:dyDescent="0.3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4.4" x14ac:dyDescent="0.3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4.4" x14ac:dyDescent="0.3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4.4" x14ac:dyDescent="0.3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4.4" x14ac:dyDescent="0.3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4.4" x14ac:dyDescent="0.3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4.4" x14ac:dyDescent="0.3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4.4" x14ac:dyDescent="0.3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4.4" x14ac:dyDescent="0.3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4.4" x14ac:dyDescent="0.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4.4" x14ac:dyDescent="0.3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4.4" x14ac:dyDescent="0.3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4.4" x14ac:dyDescent="0.3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4.4" x14ac:dyDescent="0.3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4.4" x14ac:dyDescent="0.3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4.4" x14ac:dyDescent="0.3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4.4" x14ac:dyDescent="0.3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4.4" x14ac:dyDescent="0.3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4.4" x14ac:dyDescent="0.3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4.4" x14ac:dyDescent="0.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4.4" x14ac:dyDescent="0.3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4.4" x14ac:dyDescent="0.3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4.4" x14ac:dyDescent="0.3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4.4" x14ac:dyDescent="0.3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4.4" x14ac:dyDescent="0.3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4.4" x14ac:dyDescent="0.3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4.4" x14ac:dyDescent="0.3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4.4" x14ac:dyDescent="0.3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4.4" x14ac:dyDescent="0.3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4.4" x14ac:dyDescent="0.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4.4" x14ac:dyDescent="0.3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4.4" x14ac:dyDescent="0.3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4.4" x14ac:dyDescent="0.3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4.4" x14ac:dyDescent="0.3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4.4" x14ac:dyDescent="0.3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4.4" x14ac:dyDescent="0.3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4.4" x14ac:dyDescent="0.3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4.4" x14ac:dyDescent="0.3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4.4" x14ac:dyDescent="0.3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4.4" x14ac:dyDescent="0.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4.4" x14ac:dyDescent="0.3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4.4" x14ac:dyDescent="0.3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4.4" x14ac:dyDescent="0.3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4.4" x14ac:dyDescent="0.3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4.4" x14ac:dyDescent="0.3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4.4" x14ac:dyDescent="0.3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4.4" x14ac:dyDescent="0.3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4.4" x14ac:dyDescent="0.3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4.4" x14ac:dyDescent="0.3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4.4" x14ac:dyDescent="0.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4.4" x14ac:dyDescent="0.3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4.4" x14ac:dyDescent="0.3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4.4" x14ac:dyDescent="0.3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4.4" x14ac:dyDescent="0.3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4.4" x14ac:dyDescent="0.3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4.4" x14ac:dyDescent="0.3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4.4" x14ac:dyDescent="0.3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4.4" x14ac:dyDescent="0.3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4.4" x14ac:dyDescent="0.3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4.4" x14ac:dyDescent="0.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4.4" x14ac:dyDescent="0.3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4.4" x14ac:dyDescent="0.3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4.4" x14ac:dyDescent="0.3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4.4" x14ac:dyDescent="0.3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4.4" x14ac:dyDescent="0.3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4.4" x14ac:dyDescent="0.3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4.4" x14ac:dyDescent="0.3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4.4" x14ac:dyDescent="0.3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4.4" x14ac:dyDescent="0.3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4.4" x14ac:dyDescent="0.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4.4" x14ac:dyDescent="0.3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4.4" x14ac:dyDescent="0.3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4.4" x14ac:dyDescent="0.3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4.4" x14ac:dyDescent="0.3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4.4" x14ac:dyDescent="0.3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4.4" x14ac:dyDescent="0.3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4.4" x14ac:dyDescent="0.3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4.4" x14ac:dyDescent="0.3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4.4" x14ac:dyDescent="0.3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4.4" x14ac:dyDescent="0.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4.4" x14ac:dyDescent="0.3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4.4" x14ac:dyDescent="0.3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4.4" x14ac:dyDescent="0.3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4.4" x14ac:dyDescent="0.3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4.4" x14ac:dyDescent="0.3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4.4" x14ac:dyDescent="0.3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4.4" x14ac:dyDescent="0.3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4.4" x14ac:dyDescent="0.3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4.4" x14ac:dyDescent="0.3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4.4" x14ac:dyDescent="0.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4.4" x14ac:dyDescent="0.3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4.4" x14ac:dyDescent="0.3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4.4" x14ac:dyDescent="0.3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4.4" x14ac:dyDescent="0.3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4.4" x14ac:dyDescent="0.3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4.4" x14ac:dyDescent="0.3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4.4" x14ac:dyDescent="0.3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4.4" x14ac:dyDescent="0.3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4.4" x14ac:dyDescent="0.3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4.4" x14ac:dyDescent="0.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4.4" x14ac:dyDescent="0.3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4.4" x14ac:dyDescent="0.3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4.4" x14ac:dyDescent="0.3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4.4" x14ac:dyDescent="0.3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4.4" x14ac:dyDescent="0.3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4.4" x14ac:dyDescent="0.3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4.4" x14ac:dyDescent="0.3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4.4" x14ac:dyDescent="0.3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4.4" x14ac:dyDescent="0.3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4.4" x14ac:dyDescent="0.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4.4" x14ac:dyDescent="0.3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4.4" x14ac:dyDescent="0.3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4.4" x14ac:dyDescent="0.3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4.4" x14ac:dyDescent="0.3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4.4" x14ac:dyDescent="0.3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4.4" x14ac:dyDescent="0.3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4.4" x14ac:dyDescent="0.3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4.4" x14ac:dyDescent="0.3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4.4" x14ac:dyDescent="0.3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4.4" x14ac:dyDescent="0.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4.4" x14ac:dyDescent="0.3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4.4" x14ac:dyDescent="0.3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4.4" x14ac:dyDescent="0.3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4.4" x14ac:dyDescent="0.3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4.4" x14ac:dyDescent="0.3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4.4" x14ac:dyDescent="0.3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4.4" x14ac:dyDescent="0.3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4.4" x14ac:dyDescent="0.3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4.4" x14ac:dyDescent="0.3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4.4" x14ac:dyDescent="0.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4.4" x14ac:dyDescent="0.3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4.4" x14ac:dyDescent="0.3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4.4" x14ac:dyDescent="0.3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4.4" x14ac:dyDescent="0.3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4.4" x14ac:dyDescent="0.3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4.4" x14ac:dyDescent="0.3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4.4" x14ac:dyDescent="0.3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4.4" x14ac:dyDescent="0.3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4.4" x14ac:dyDescent="0.3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4.4" x14ac:dyDescent="0.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4.4" x14ac:dyDescent="0.3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4.4" x14ac:dyDescent="0.3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4.4" x14ac:dyDescent="0.3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4.4" x14ac:dyDescent="0.3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4.4" x14ac:dyDescent="0.3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4.4" x14ac:dyDescent="0.3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4.4" x14ac:dyDescent="0.3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4.4" x14ac:dyDescent="0.3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4.4" x14ac:dyDescent="0.3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4.4" x14ac:dyDescent="0.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4.4" x14ac:dyDescent="0.3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4.4" x14ac:dyDescent="0.3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4.4" x14ac:dyDescent="0.3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4.4" x14ac:dyDescent="0.3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4.4" x14ac:dyDescent="0.3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4.4" x14ac:dyDescent="0.3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4.4" x14ac:dyDescent="0.3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4.4" x14ac:dyDescent="0.3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4.4" x14ac:dyDescent="0.3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4.4" x14ac:dyDescent="0.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4.4" x14ac:dyDescent="0.3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4.4" x14ac:dyDescent="0.3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4.4" x14ac:dyDescent="0.3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4.4" x14ac:dyDescent="0.3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4.4" x14ac:dyDescent="0.3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4.4" x14ac:dyDescent="0.3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4.4" x14ac:dyDescent="0.3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4.4" x14ac:dyDescent="0.3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4.4" x14ac:dyDescent="0.3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4.4" x14ac:dyDescent="0.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4.4" x14ac:dyDescent="0.3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4.4" x14ac:dyDescent="0.3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4.4" x14ac:dyDescent="0.3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4.4" x14ac:dyDescent="0.3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4.4" x14ac:dyDescent="0.3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4.4" x14ac:dyDescent="0.3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4.4" x14ac:dyDescent="0.3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4.4" x14ac:dyDescent="0.3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4.4" x14ac:dyDescent="0.3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4.4" x14ac:dyDescent="0.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4.4" x14ac:dyDescent="0.3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4.4" x14ac:dyDescent="0.3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4.4" x14ac:dyDescent="0.3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4.4" x14ac:dyDescent="0.3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4.4" x14ac:dyDescent="0.3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4.4" x14ac:dyDescent="0.3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4.4" x14ac:dyDescent="0.3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4.4" x14ac:dyDescent="0.3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4.4" x14ac:dyDescent="0.3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4.4" x14ac:dyDescent="0.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4.4" x14ac:dyDescent="0.3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4.4" x14ac:dyDescent="0.3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4.4" x14ac:dyDescent="0.3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4.4" x14ac:dyDescent="0.3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4.4" x14ac:dyDescent="0.3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4.4" x14ac:dyDescent="0.3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4.4" x14ac:dyDescent="0.3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4.4" x14ac:dyDescent="0.3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4.4" x14ac:dyDescent="0.3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4.4" x14ac:dyDescent="0.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4.4" x14ac:dyDescent="0.3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4.4" x14ac:dyDescent="0.3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4.4" x14ac:dyDescent="0.3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4.4" x14ac:dyDescent="0.3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4.4" x14ac:dyDescent="0.3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4.4" x14ac:dyDescent="0.3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4.4" x14ac:dyDescent="0.3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4.4" x14ac:dyDescent="0.3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4.4" x14ac:dyDescent="0.3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4.4" x14ac:dyDescent="0.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4.4" x14ac:dyDescent="0.3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4.4" x14ac:dyDescent="0.3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4.4" x14ac:dyDescent="0.3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4.4" x14ac:dyDescent="0.3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4.4" x14ac:dyDescent="0.3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4.4" x14ac:dyDescent="0.3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4.4" x14ac:dyDescent="0.3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4.4" x14ac:dyDescent="0.3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4.4" x14ac:dyDescent="0.3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4.4" x14ac:dyDescent="0.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4.4" x14ac:dyDescent="0.3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4.4" x14ac:dyDescent="0.3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4.4" x14ac:dyDescent="0.3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4.4" x14ac:dyDescent="0.3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4.4" x14ac:dyDescent="0.3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4.4" x14ac:dyDescent="0.3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4.4" x14ac:dyDescent="0.3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4.4" x14ac:dyDescent="0.3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4.4" x14ac:dyDescent="0.3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4.4" x14ac:dyDescent="0.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4.4" x14ac:dyDescent="0.3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4.4" x14ac:dyDescent="0.3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4.4" x14ac:dyDescent="0.3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4.4" x14ac:dyDescent="0.3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4.4" x14ac:dyDescent="0.3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4.4" x14ac:dyDescent="0.3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4.4" x14ac:dyDescent="0.3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4.4" x14ac:dyDescent="0.3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4.4" x14ac:dyDescent="0.3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4.4" x14ac:dyDescent="0.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4.4" x14ac:dyDescent="0.3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4.4" x14ac:dyDescent="0.3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4.4" x14ac:dyDescent="0.3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4.4" x14ac:dyDescent="0.3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4.4" x14ac:dyDescent="0.3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4.4" x14ac:dyDescent="0.3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4.4" x14ac:dyDescent="0.3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4.4" x14ac:dyDescent="0.3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4.4" x14ac:dyDescent="0.3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4.4" x14ac:dyDescent="0.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4.4" x14ac:dyDescent="0.3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4.4" x14ac:dyDescent="0.3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4.4" x14ac:dyDescent="0.3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4.4" x14ac:dyDescent="0.3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4.4" x14ac:dyDescent="0.3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4.4" x14ac:dyDescent="0.3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4.4" x14ac:dyDescent="0.3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4.4" x14ac:dyDescent="0.3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4.4" x14ac:dyDescent="0.3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4.4" x14ac:dyDescent="0.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4.4" x14ac:dyDescent="0.3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4.4" x14ac:dyDescent="0.3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4.4" x14ac:dyDescent="0.3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4.4" x14ac:dyDescent="0.3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4.4" x14ac:dyDescent="0.3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4.4" x14ac:dyDescent="0.3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4.4" x14ac:dyDescent="0.3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4.4" x14ac:dyDescent="0.3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4.4" x14ac:dyDescent="0.3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4.4" x14ac:dyDescent="0.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4.4" x14ac:dyDescent="0.3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4.4" x14ac:dyDescent="0.3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4.4" x14ac:dyDescent="0.3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4.4" x14ac:dyDescent="0.3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4.4" x14ac:dyDescent="0.3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4.4" x14ac:dyDescent="0.3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4.4" x14ac:dyDescent="0.3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4.4" x14ac:dyDescent="0.3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4.4" x14ac:dyDescent="0.3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4.4" x14ac:dyDescent="0.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4.4" x14ac:dyDescent="0.3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4.4" x14ac:dyDescent="0.3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4.4" x14ac:dyDescent="0.3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4.4" x14ac:dyDescent="0.3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4.4" x14ac:dyDescent="0.3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4.4" x14ac:dyDescent="0.3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4.4" x14ac:dyDescent="0.3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4.4" x14ac:dyDescent="0.3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4.4" x14ac:dyDescent="0.3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4.4" x14ac:dyDescent="0.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4.4" x14ac:dyDescent="0.3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4.4" x14ac:dyDescent="0.3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4.4" x14ac:dyDescent="0.3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4.4" x14ac:dyDescent="0.3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4.4" x14ac:dyDescent="0.3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4.4" x14ac:dyDescent="0.3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4.4" x14ac:dyDescent="0.3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4.4" x14ac:dyDescent="0.3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4.4" x14ac:dyDescent="0.3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4.4" x14ac:dyDescent="0.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4.4" x14ac:dyDescent="0.3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4.4" x14ac:dyDescent="0.3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4.4" x14ac:dyDescent="0.3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4.4" x14ac:dyDescent="0.3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4.4" x14ac:dyDescent="0.3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4.4" x14ac:dyDescent="0.3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4.4" x14ac:dyDescent="0.3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4.4" x14ac:dyDescent="0.3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4.4" x14ac:dyDescent="0.3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4.4" x14ac:dyDescent="0.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4.4" x14ac:dyDescent="0.3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4.4" x14ac:dyDescent="0.3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4.4" x14ac:dyDescent="0.3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4.4" x14ac:dyDescent="0.3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4.4" x14ac:dyDescent="0.3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4.4" x14ac:dyDescent="0.3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4.4" x14ac:dyDescent="0.3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4.4" x14ac:dyDescent="0.3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4.4" x14ac:dyDescent="0.3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4.4" x14ac:dyDescent="0.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4.4" x14ac:dyDescent="0.3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4.4" x14ac:dyDescent="0.3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4.4" x14ac:dyDescent="0.3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4.4" x14ac:dyDescent="0.3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4.4" x14ac:dyDescent="0.3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4.4" x14ac:dyDescent="0.3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4.4" x14ac:dyDescent="0.3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4.4" x14ac:dyDescent="0.3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4.4" x14ac:dyDescent="0.3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4.4" x14ac:dyDescent="0.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4.4" x14ac:dyDescent="0.3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4.4" x14ac:dyDescent="0.3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4.4" x14ac:dyDescent="0.3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4.4" x14ac:dyDescent="0.3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4.4" x14ac:dyDescent="0.3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4.4" x14ac:dyDescent="0.3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4.4" x14ac:dyDescent="0.3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4.4" x14ac:dyDescent="0.3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4.4" x14ac:dyDescent="0.3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4.4" x14ac:dyDescent="0.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4.4" x14ac:dyDescent="0.3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4.4" x14ac:dyDescent="0.3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4.4" x14ac:dyDescent="0.3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4.4" x14ac:dyDescent="0.3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4.4" x14ac:dyDescent="0.3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4.4" x14ac:dyDescent="0.3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4.4" x14ac:dyDescent="0.3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4.4" x14ac:dyDescent="0.3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4.4" x14ac:dyDescent="0.3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4.4" x14ac:dyDescent="0.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4.4" x14ac:dyDescent="0.3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4.4" x14ac:dyDescent="0.3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4.4" x14ac:dyDescent="0.3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4.4" x14ac:dyDescent="0.3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4.4" x14ac:dyDescent="0.3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4.4" x14ac:dyDescent="0.3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4.4" x14ac:dyDescent="0.3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4.4" x14ac:dyDescent="0.3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4.4" x14ac:dyDescent="0.3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4.4" x14ac:dyDescent="0.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4.4" x14ac:dyDescent="0.3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4.4" x14ac:dyDescent="0.3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4.4" x14ac:dyDescent="0.3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4.4" x14ac:dyDescent="0.3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4.4" x14ac:dyDescent="0.3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4.4" x14ac:dyDescent="0.3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4.4" x14ac:dyDescent="0.3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4.4" x14ac:dyDescent="0.3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4.4" x14ac:dyDescent="0.3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4.4" x14ac:dyDescent="0.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4.4" x14ac:dyDescent="0.3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4.4" x14ac:dyDescent="0.3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4.4" x14ac:dyDescent="0.3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4.4" x14ac:dyDescent="0.3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4.4" x14ac:dyDescent="0.3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4.4" x14ac:dyDescent="0.3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4.4" x14ac:dyDescent="0.3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4.4" x14ac:dyDescent="0.3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4.4" x14ac:dyDescent="0.3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4.4" x14ac:dyDescent="0.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4.4" x14ac:dyDescent="0.3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4.4" x14ac:dyDescent="0.3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4.4" x14ac:dyDescent="0.3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4.4" x14ac:dyDescent="0.3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4.4" x14ac:dyDescent="0.3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4.4" x14ac:dyDescent="0.3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4.4" x14ac:dyDescent="0.3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4.4" x14ac:dyDescent="0.3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4.4" x14ac:dyDescent="0.3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4.4" x14ac:dyDescent="0.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4.4" x14ac:dyDescent="0.3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4.4" x14ac:dyDescent="0.3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4.4" x14ac:dyDescent="0.3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4.4" x14ac:dyDescent="0.3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4.4" x14ac:dyDescent="0.3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4.4" x14ac:dyDescent="0.3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4.4" x14ac:dyDescent="0.3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4.4" x14ac:dyDescent="0.3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4.4" x14ac:dyDescent="0.3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4.4" x14ac:dyDescent="0.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4.4" x14ac:dyDescent="0.3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4.4" x14ac:dyDescent="0.3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4.4" x14ac:dyDescent="0.3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4.4" x14ac:dyDescent="0.3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4.4" x14ac:dyDescent="0.3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4.4" x14ac:dyDescent="0.3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4.4" x14ac:dyDescent="0.3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4.4" x14ac:dyDescent="0.3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4.4" x14ac:dyDescent="0.3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4.4" x14ac:dyDescent="0.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4.4" x14ac:dyDescent="0.3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4.4" x14ac:dyDescent="0.3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4.4" x14ac:dyDescent="0.3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4.4" x14ac:dyDescent="0.3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4.4" x14ac:dyDescent="0.3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4.4" x14ac:dyDescent="0.3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4.4" x14ac:dyDescent="0.3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4.4" x14ac:dyDescent="0.3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4.4" x14ac:dyDescent="0.3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4.4" x14ac:dyDescent="0.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4.4" x14ac:dyDescent="0.3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4.4" x14ac:dyDescent="0.3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4.4" x14ac:dyDescent="0.3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4.4" x14ac:dyDescent="0.3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4.4" x14ac:dyDescent="0.3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4.4" x14ac:dyDescent="0.3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4.4" x14ac:dyDescent="0.3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4.4" x14ac:dyDescent="0.3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4.4" x14ac:dyDescent="0.3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4.4" x14ac:dyDescent="0.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4.4" x14ac:dyDescent="0.3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4.4" x14ac:dyDescent="0.3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4.4" x14ac:dyDescent="0.3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4.4" x14ac:dyDescent="0.3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4.4" x14ac:dyDescent="0.3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4.4" x14ac:dyDescent="0.3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4.4" x14ac:dyDescent="0.3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4.4" x14ac:dyDescent="0.3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4.4" x14ac:dyDescent="0.3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4.4" x14ac:dyDescent="0.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4.4" x14ac:dyDescent="0.3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4.4" x14ac:dyDescent="0.3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4.4" x14ac:dyDescent="0.3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4.4" x14ac:dyDescent="0.3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4.4" x14ac:dyDescent="0.3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4.4" x14ac:dyDescent="0.3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4.4" x14ac:dyDescent="0.3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4.4" x14ac:dyDescent="0.3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4.4" x14ac:dyDescent="0.3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4.4" x14ac:dyDescent="0.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4.4" x14ac:dyDescent="0.3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4.4" x14ac:dyDescent="0.3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4.4" x14ac:dyDescent="0.3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4.4" x14ac:dyDescent="0.3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4.4" x14ac:dyDescent="0.3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4.4" x14ac:dyDescent="0.3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4.4" x14ac:dyDescent="0.3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4.4" x14ac:dyDescent="0.3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4.4" x14ac:dyDescent="0.3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4.4" x14ac:dyDescent="0.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4.4" x14ac:dyDescent="0.3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4.4" x14ac:dyDescent="0.3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4.4" x14ac:dyDescent="0.3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4.4" x14ac:dyDescent="0.3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4.4" x14ac:dyDescent="0.3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4.4" x14ac:dyDescent="0.3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4.4" x14ac:dyDescent="0.3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4.4" x14ac:dyDescent="0.3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4.4" x14ac:dyDescent="0.3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4.4" x14ac:dyDescent="0.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4.4" x14ac:dyDescent="0.3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4.4" x14ac:dyDescent="0.3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4.4" x14ac:dyDescent="0.3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4.4" x14ac:dyDescent="0.3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4.4" x14ac:dyDescent="0.3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4.4" x14ac:dyDescent="0.3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4.4" x14ac:dyDescent="0.3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4.4" x14ac:dyDescent="0.3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4.4" x14ac:dyDescent="0.3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4.4" x14ac:dyDescent="0.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4.4" x14ac:dyDescent="0.3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4.4" x14ac:dyDescent="0.3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4.4" x14ac:dyDescent="0.3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4.4" x14ac:dyDescent="0.3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4.4" x14ac:dyDescent="0.3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4.4" x14ac:dyDescent="0.3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4.4" x14ac:dyDescent="0.3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4.4" x14ac:dyDescent="0.3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4.4" x14ac:dyDescent="0.3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4.4" x14ac:dyDescent="0.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4.4" x14ac:dyDescent="0.3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4.4" x14ac:dyDescent="0.3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4.4" x14ac:dyDescent="0.3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4.4" x14ac:dyDescent="0.3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4.4" x14ac:dyDescent="0.3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4.4" x14ac:dyDescent="0.3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4.4" x14ac:dyDescent="0.3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4.4" x14ac:dyDescent="0.3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4.4" x14ac:dyDescent="0.3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4.4" x14ac:dyDescent="0.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4.4" x14ac:dyDescent="0.3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4.4" x14ac:dyDescent="0.3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4.4" x14ac:dyDescent="0.3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4.4" x14ac:dyDescent="0.3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4.4" x14ac:dyDescent="0.3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4.4" x14ac:dyDescent="0.3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4.4" x14ac:dyDescent="0.3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4.4" x14ac:dyDescent="0.3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4.4" x14ac:dyDescent="0.3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4.4" x14ac:dyDescent="0.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4.4" x14ac:dyDescent="0.3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4.4" x14ac:dyDescent="0.3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4.4" x14ac:dyDescent="0.3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4.4" x14ac:dyDescent="0.3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4.4" x14ac:dyDescent="0.3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4.4" x14ac:dyDescent="0.3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4.4" x14ac:dyDescent="0.3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4.4" x14ac:dyDescent="0.3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4.4" x14ac:dyDescent="0.3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4.4" x14ac:dyDescent="0.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4.4" x14ac:dyDescent="0.3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4.4" x14ac:dyDescent="0.3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4.4" x14ac:dyDescent="0.3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4.4" x14ac:dyDescent="0.3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4.4" x14ac:dyDescent="0.3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4.4" x14ac:dyDescent="0.3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4.4" x14ac:dyDescent="0.3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4.4" x14ac:dyDescent="0.3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4.4" x14ac:dyDescent="0.3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4.4" x14ac:dyDescent="0.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4.4" x14ac:dyDescent="0.3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4.4" x14ac:dyDescent="0.3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4.4" x14ac:dyDescent="0.3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4.4" x14ac:dyDescent="0.3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4.4" x14ac:dyDescent="0.3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4.4" x14ac:dyDescent="0.3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4.4" x14ac:dyDescent="0.3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4.4" x14ac:dyDescent="0.3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4.4" x14ac:dyDescent="0.3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4.4" x14ac:dyDescent="0.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4.4" x14ac:dyDescent="0.3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4.4" x14ac:dyDescent="0.3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4.4" x14ac:dyDescent="0.3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4.4" x14ac:dyDescent="0.3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4.4" x14ac:dyDescent="0.3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4.4" x14ac:dyDescent="0.3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4.4" x14ac:dyDescent="0.3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4.4" x14ac:dyDescent="0.3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4.4" x14ac:dyDescent="0.3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4.4" x14ac:dyDescent="0.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4.4" x14ac:dyDescent="0.3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4.4" x14ac:dyDescent="0.3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4.4" x14ac:dyDescent="0.3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4.4" x14ac:dyDescent="0.3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4.4" x14ac:dyDescent="0.3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4.4" x14ac:dyDescent="0.3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4.4" x14ac:dyDescent="0.3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4.4" x14ac:dyDescent="0.3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4.4" x14ac:dyDescent="0.3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4.4" x14ac:dyDescent="0.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4.4" x14ac:dyDescent="0.3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4.4" x14ac:dyDescent="0.3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4.4" x14ac:dyDescent="0.3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4.4" x14ac:dyDescent="0.3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4.4" x14ac:dyDescent="0.3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4.4" x14ac:dyDescent="0.3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4.4" x14ac:dyDescent="0.3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4.4" x14ac:dyDescent="0.3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4.4" x14ac:dyDescent="0.3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4.4" x14ac:dyDescent="0.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4.4" x14ac:dyDescent="0.3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4.4" x14ac:dyDescent="0.3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4.4" x14ac:dyDescent="0.3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4.4" x14ac:dyDescent="0.3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4.4" x14ac:dyDescent="0.3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4.4" x14ac:dyDescent="0.3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4.4" x14ac:dyDescent="0.3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4.4" x14ac:dyDescent="0.3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4.4" x14ac:dyDescent="0.3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4.4" x14ac:dyDescent="0.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4.4" x14ac:dyDescent="0.3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4.4" x14ac:dyDescent="0.3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4.4" x14ac:dyDescent="0.3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4.4" x14ac:dyDescent="0.3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4.4" x14ac:dyDescent="0.3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4.4" x14ac:dyDescent="0.3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4.4" x14ac:dyDescent="0.3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4.4" x14ac:dyDescent="0.3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4.4" x14ac:dyDescent="0.3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4.4" x14ac:dyDescent="0.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4.4" x14ac:dyDescent="0.3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4.4" x14ac:dyDescent="0.3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4.4" x14ac:dyDescent="0.3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4.4" x14ac:dyDescent="0.3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4.4" x14ac:dyDescent="0.3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4.4" x14ac:dyDescent="0.3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4.4" x14ac:dyDescent="0.3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4.4" x14ac:dyDescent="0.3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4.4" x14ac:dyDescent="0.3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4.4" x14ac:dyDescent="0.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4.4" x14ac:dyDescent="0.3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4.4" x14ac:dyDescent="0.3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4.4" x14ac:dyDescent="0.3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4.4" x14ac:dyDescent="0.3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4.4" x14ac:dyDescent="0.3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4.4" x14ac:dyDescent="0.3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4.4" x14ac:dyDescent="0.3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4.4" x14ac:dyDescent="0.3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4.4" x14ac:dyDescent="0.3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4.4" x14ac:dyDescent="0.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4.4" x14ac:dyDescent="0.3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4.4" x14ac:dyDescent="0.3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4.4" x14ac:dyDescent="0.3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4.4" x14ac:dyDescent="0.3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4.4" x14ac:dyDescent="0.3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4.4" x14ac:dyDescent="0.3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4.4" x14ac:dyDescent="0.3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4.4" x14ac:dyDescent="0.3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4.4" x14ac:dyDescent="0.3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4.4" x14ac:dyDescent="0.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4.4" x14ac:dyDescent="0.3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4.4" x14ac:dyDescent="0.3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4.4" x14ac:dyDescent="0.3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4.4" x14ac:dyDescent="0.3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4.4" x14ac:dyDescent="0.3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4.4" x14ac:dyDescent="0.3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4.4" x14ac:dyDescent="0.3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4.4" x14ac:dyDescent="0.3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4.4" x14ac:dyDescent="0.3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4.4" x14ac:dyDescent="0.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4.4" x14ac:dyDescent="0.3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4.4" x14ac:dyDescent="0.3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4.4" x14ac:dyDescent="0.3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4.4" x14ac:dyDescent="0.3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4.4" x14ac:dyDescent="0.3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4.4" x14ac:dyDescent="0.3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4.4" x14ac:dyDescent="0.3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4.4" x14ac:dyDescent="0.3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4.4" x14ac:dyDescent="0.3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4.4" x14ac:dyDescent="0.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4.4" x14ac:dyDescent="0.3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4.4" x14ac:dyDescent="0.3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4.4" x14ac:dyDescent="0.3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4.4" x14ac:dyDescent="0.3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4.4" x14ac:dyDescent="0.3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4.4" x14ac:dyDescent="0.3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4.4" x14ac:dyDescent="0.3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4.4" x14ac:dyDescent="0.3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4.4" x14ac:dyDescent="0.3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4.4" x14ac:dyDescent="0.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4.4" x14ac:dyDescent="0.3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4.4" x14ac:dyDescent="0.3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4.4" x14ac:dyDescent="0.3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4.4" x14ac:dyDescent="0.3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4.4" x14ac:dyDescent="0.3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4.4" x14ac:dyDescent="0.3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4.4" x14ac:dyDescent="0.3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4.4" x14ac:dyDescent="0.3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4.4" x14ac:dyDescent="0.3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4.4" x14ac:dyDescent="0.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4.4" x14ac:dyDescent="0.3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4.4" x14ac:dyDescent="0.3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4.4" x14ac:dyDescent="0.3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4.4" x14ac:dyDescent="0.3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4.4" x14ac:dyDescent="0.3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4.4" x14ac:dyDescent="0.3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4.4" x14ac:dyDescent="0.3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4.4" x14ac:dyDescent="0.3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4.4" x14ac:dyDescent="0.3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4.4" x14ac:dyDescent="0.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4.4" x14ac:dyDescent="0.3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4.4" x14ac:dyDescent="0.3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4.4" x14ac:dyDescent="0.3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4.4" x14ac:dyDescent="0.3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4.4" x14ac:dyDescent="0.3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4.4" x14ac:dyDescent="0.3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4.4" x14ac:dyDescent="0.3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4.4" x14ac:dyDescent="0.3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4.4" x14ac:dyDescent="0.3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4.4" x14ac:dyDescent="0.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4.4" x14ac:dyDescent="0.3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4.4" x14ac:dyDescent="0.3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4.4" x14ac:dyDescent="0.3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4.4" x14ac:dyDescent="0.3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4.4" x14ac:dyDescent="0.3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4.4" x14ac:dyDescent="0.3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4.4" x14ac:dyDescent="0.3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4.4" x14ac:dyDescent="0.3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4.4" x14ac:dyDescent="0.3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4.4" x14ac:dyDescent="0.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4.4" x14ac:dyDescent="0.3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4.4" x14ac:dyDescent="0.3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4.4" x14ac:dyDescent="0.3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4.4" x14ac:dyDescent="0.3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4.4" x14ac:dyDescent="0.3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4.4" x14ac:dyDescent="0.3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4.4" x14ac:dyDescent="0.3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4.4" x14ac:dyDescent="0.3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4.4" x14ac:dyDescent="0.3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4.4" x14ac:dyDescent="0.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4.4" x14ac:dyDescent="0.3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4.4" x14ac:dyDescent="0.3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4.4" x14ac:dyDescent="0.3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4.4" x14ac:dyDescent="0.3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4.4" x14ac:dyDescent="0.3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4.4" x14ac:dyDescent="0.3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4.4" x14ac:dyDescent="0.3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4.4" x14ac:dyDescent="0.3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4.4" x14ac:dyDescent="0.3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4.4" x14ac:dyDescent="0.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4.4" x14ac:dyDescent="0.3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4.4" x14ac:dyDescent="0.3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4.4" x14ac:dyDescent="0.3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4.4" x14ac:dyDescent="0.3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4.4" x14ac:dyDescent="0.3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4.4" x14ac:dyDescent="0.3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4.4" x14ac:dyDescent="0.3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>
      <selection activeCell="A3" sqref="A3"/>
    </sheetView>
  </sheetViews>
  <sheetFormatPr defaultColWidth="15.109375" defaultRowHeight="15" customHeight="1" x14ac:dyDescent="0.3"/>
  <cols>
    <col min="1" max="1" width="22.88671875" customWidth="1"/>
    <col min="2" max="2" width="12.77734375" customWidth="1"/>
    <col min="3" max="3" width="6.6640625" customWidth="1"/>
    <col min="4" max="4" width="12.33203125" customWidth="1"/>
    <col min="5" max="5" width="12.21875" customWidth="1"/>
    <col min="6" max="6" width="14" customWidth="1"/>
    <col min="7" max="7" width="10.109375" customWidth="1"/>
    <col min="8" max="8" width="6.6640625" customWidth="1"/>
    <col min="9" max="9" width="11.44140625" customWidth="1"/>
    <col min="10" max="12" width="6.6640625" customWidth="1"/>
    <col min="13" max="13" width="15.6640625" customWidth="1"/>
    <col min="14" max="19" width="6.6640625" customWidth="1"/>
    <col min="20" max="26" width="13.21875" customWidth="1"/>
  </cols>
  <sheetData>
    <row r="1" spans="1:26" ht="14.25" customHeight="1" x14ac:dyDescent="0.3">
      <c r="A1" s="1" t="s">
        <v>0</v>
      </c>
      <c r="B1" s="9"/>
      <c r="C1" s="3"/>
      <c r="D1" s="9"/>
      <c r="E1" s="9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4.25" customHeight="1" x14ac:dyDescent="0.3">
      <c r="A2" s="10"/>
      <c r="B2" s="9"/>
      <c r="C2" s="3"/>
      <c r="D2" s="9"/>
      <c r="E2" s="9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3">
      <c r="A3" s="11" t="s">
        <v>13</v>
      </c>
      <c r="B3" s="2"/>
      <c r="C3" s="2"/>
      <c r="D3" s="2"/>
      <c r="E3" s="2"/>
      <c r="F3" s="2"/>
      <c r="G3" s="2"/>
      <c r="H3" s="2"/>
      <c r="I3" s="2"/>
      <c r="J3" s="2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3">
      <c r="A4" s="11" t="s">
        <v>14</v>
      </c>
      <c r="B4" s="2"/>
      <c r="C4" s="2"/>
      <c r="D4" s="2"/>
      <c r="E4" s="2"/>
      <c r="F4" s="2"/>
      <c r="G4" s="2"/>
      <c r="H4" s="2"/>
      <c r="I4" s="2"/>
      <c r="J4" s="2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3">
      <c r="A5" s="11" t="s">
        <v>15</v>
      </c>
      <c r="B5" s="2"/>
      <c r="C5" s="2"/>
      <c r="D5" s="2"/>
      <c r="E5" s="2"/>
      <c r="F5" s="2"/>
      <c r="G5" s="2"/>
      <c r="H5" s="2"/>
      <c r="I5" s="2"/>
      <c r="J5" s="2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customHeight="1" x14ac:dyDescent="0.3">
      <c r="A6" s="11" t="s">
        <v>16</v>
      </c>
      <c r="B6" s="2"/>
      <c r="C6" s="2"/>
      <c r="D6" s="2"/>
      <c r="E6" s="2"/>
      <c r="F6" s="2"/>
      <c r="G6" s="2"/>
      <c r="H6" s="2"/>
      <c r="I6" s="2"/>
      <c r="J6" s="2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3">
      <c r="A7" s="11" t="s">
        <v>17</v>
      </c>
      <c r="B7" s="2"/>
      <c r="C7" s="2"/>
      <c r="D7" s="2"/>
      <c r="E7" s="2"/>
      <c r="F7" s="2"/>
      <c r="G7" s="2"/>
      <c r="H7" s="2"/>
      <c r="I7" s="2"/>
      <c r="J7" s="2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1" customHeight="1" x14ac:dyDescent="0.3">
      <c r="A8" s="11"/>
      <c r="B8" s="2"/>
      <c r="C8" s="2"/>
      <c r="D8" s="2"/>
      <c r="E8" s="2"/>
      <c r="F8" s="2"/>
      <c r="G8" s="2"/>
      <c r="H8" s="2"/>
      <c r="I8" s="2"/>
      <c r="J8" s="2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31.2" x14ac:dyDescent="0.3">
      <c r="A9" s="8" t="s">
        <v>18</v>
      </c>
      <c r="B9" s="8" t="s">
        <v>10</v>
      </c>
      <c r="C9" s="2"/>
      <c r="D9" s="2"/>
      <c r="E9" s="2"/>
      <c r="F9" s="2"/>
      <c r="G9" s="2"/>
      <c r="H9" s="2"/>
      <c r="I9" s="2"/>
      <c r="J9" s="2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1" customHeight="1" x14ac:dyDescent="0.3">
      <c r="A10" s="12"/>
      <c r="B10" s="12"/>
      <c r="C10" s="2"/>
      <c r="D10" s="2"/>
      <c r="E10" s="2"/>
      <c r="F10" s="2"/>
      <c r="G10" s="2"/>
      <c r="H10" s="2"/>
      <c r="I10" s="2"/>
      <c r="J10" s="2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2.5" customHeight="1" x14ac:dyDescent="0.3">
      <c r="A11" s="4" t="s">
        <v>19</v>
      </c>
      <c r="B11" s="2"/>
      <c r="C11" s="2"/>
      <c r="D11" s="2"/>
      <c r="E11" s="2"/>
      <c r="F11" s="2"/>
      <c r="G11" s="2"/>
      <c r="H11" s="2"/>
      <c r="I11" s="2"/>
      <c r="J11" s="2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32.25" customHeight="1" x14ac:dyDescent="0.3">
      <c r="A12" s="5" t="s">
        <v>20</v>
      </c>
      <c r="B12" s="5" t="s">
        <v>21</v>
      </c>
      <c r="C12" s="5" t="s">
        <v>22</v>
      </c>
      <c r="D12" s="5" t="s">
        <v>23</v>
      </c>
      <c r="E12" s="5" t="s">
        <v>24</v>
      </c>
      <c r="F12" s="5" t="s">
        <v>25</v>
      </c>
      <c r="G12" s="5" t="s">
        <v>26</v>
      </c>
      <c r="H12" s="5" t="s">
        <v>27</v>
      </c>
      <c r="I12" s="13" t="s">
        <v>28</v>
      </c>
      <c r="J12" s="2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2.5" customHeight="1" x14ac:dyDescent="0.3">
      <c r="A13" s="6" t="s">
        <v>29</v>
      </c>
      <c r="B13" s="14"/>
      <c r="C13" s="14"/>
      <c r="D13" s="15" t="s">
        <v>30</v>
      </c>
      <c r="E13" s="16">
        <v>0</v>
      </c>
      <c r="F13" s="17">
        <v>0</v>
      </c>
      <c r="G13" s="16">
        <f t="shared" ref="G13:G20" si="0">SUM(E13*F13)</f>
        <v>0</v>
      </c>
      <c r="H13" s="18">
        <v>21</v>
      </c>
      <c r="I13" s="16">
        <f t="shared" ref="I13:I20" si="1">SUM(G13*1.21)</f>
        <v>0</v>
      </c>
      <c r="J13" s="2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2.5" customHeight="1" x14ac:dyDescent="0.3">
      <c r="A14" s="6" t="s">
        <v>31</v>
      </c>
      <c r="B14" s="14"/>
      <c r="C14" s="14"/>
      <c r="D14" s="18" t="s">
        <v>32</v>
      </c>
      <c r="E14" s="16">
        <v>0</v>
      </c>
      <c r="F14" s="17">
        <v>0</v>
      </c>
      <c r="G14" s="16">
        <f t="shared" si="0"/>
        <v>0</v>
      </c>
      <c r="H14" s="18">
        <v>21</v>
      </c>
      <c r="I14" s="16">
        <f t="shared" si="1"/>
        <v>0</v>
      </c>
      <c r="J14" s="2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2.5" customHeight="1" x14ac:dyDescent="0.3">
      <c r="A15" s="6" t="s">
        <v>33</v>
      </c>
      <c r="B15" s="14"/>
      <c r="C15" s="14"/>
      <c r="D15" s="18" t="s">
        <v>32</v>
      </c>
      <c r="E15" s="16">
        <v>0</v>
      </c>
      <c r="F15" s="17">
        <v>0</v>
      </c>
      <c r="G15" s="16">
        <f t="shared" si="0"/>
        <v>0</v>
      </c>
      <c r="H15" s="18">
        <v>21</v>
      </c>
      <c r="I15" s="16">
        <f t="shared" si="1"/>
        <v>0</v>
      </c>
      <c r="J15" s="2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2.5" customHeight="1" x14ac:dyDescent="0.3">
      <c r="A16" s="6" t="s">
        <v>34</v>
      </c>
      <c r="B16" s="14"/>
      <c r="C16" s="14"/>
      <c r="D16" s="18" t="s">
        <v>32</v>
      </c>
      <c r="E16" s="16">
        <v>0</v>
      </c>
      <c r="F16" s="17">
        <v>0</v>
      </c>
      <c r="G16" s="16">
        <f t="shared" si="0"/>
        <v>0</v>
      </c>
      <c r="H16" s="18">
        <v>21</v>
      </c>
      <c r="I16" s="16">
        <f t="shared" si="1"/>
        <v>0</v>
      </c>
      <c r="J16" s="2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2.5" customHeight="1" x14ac:dyDescent="0.3">
      <c r="A17" s="6" t="s">
        <v>35</v>
      </c>
      <c r="B17" s="14"/>
      <c r="C17" s="14"/>
      <c r="D17" s="18" t="s">
        <v>32</v>
      </c>
      <c r="E17" s="16">
        <v>0</v>
      </c>
      <c r="F17" s="17">
        <v>0</v>
      </c>
      <c r="G17" s="16">
        <f t="shared" si="0"/>
        <v>0</v>
      </c>
      <c r="H17" s="18">
        <v>21</v>
      </c>
      <c r="I17" s="16">
        <f t="shared" si="1"/>
        <v>0</v>
      </c>
      <c r="J17" s="2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2.5" customHeight="1" x14ac:dyDescent="0.3">
      <c r="A18" s="6" t="s">
        <v>36</v>
      </c>
      <c r="B18" s="14"/>
      <c r="C18" s="14"/>
      <c r="D18" s="18" t="s">
        <v>32</v>
      </c>
      <c r="E18" s="16">
        <v>0</v>
      </c>
      <c r="F18" s="17">
        <v>0</v>
      </c>
      <c r="G18" s="16">
        <f t="shared" si="0"/>
        <v>0</v>
      </c>
      <c r="H18" s="18">
        <v>21</v>
      </c>
      <c r="I18" s="16">
        <f t="shared" si="1"/>
        <v>0</v>
      </c>
      <c r="J18" s="2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customHeight="1" x14ac:dyDescent="0.3">
      <c r="A19" s="6" t="s">
        <v>61</v>
      </c>
      <c r="B19" s="14"/>
      <c r="C19" s="14"/>
      <c r="D19" s="18" t="s">
        <v>32</v>
      </c>
      <c r="E19" s="16">
        <v>0</v>
      </c>
      <c r="F19" s="17">
        <v>0</v>
      </c>
      <c r="G19" s="16">
        <f t="shared" si="0"/>
        <v>0</v>
      </c>
      <c r="H19" s="18">
        <v>21</v>
      </c>
      <c r="I19" s="16">
        <f t="shared" si="1"/>
        <v>0</v>
      </c>
      <c r="J19" s="2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31.2" x14ac:dyDescent="0.3">
      <c r="A20" s="6" t="s">
        <v>37</v>
      </c>
      <c r="B20" s="14"/>
      <c r="C20" s="14"/>
      <c r="D20" s="18" t="s">
        <v>32</v>
      </c>
      <c r="E20" s="16">
        <v>0</v>
      </c>
      <c r="F20" s="17">
        <v>0</v>
      </c>
      <c r="G20" s="16">
        <f t="shared" si="0"/>
        <v>0</v>
      </c>
      <c r="H20" s="18">
        <v>21</v>
      </c>
      <c r="I20" s="16">
        <f t="shared" si="1"/>
        <v>0</v>
      </c>
      <c r="J20" s="2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4.25" customHeight="1" x14ac:dyDescent="0.3">
      <c r="A21" s="19" t="s">
        <v>38</v>
      </c>
      <c r="B21" s="20"/>
      <c r="C21" s="20"/>
      <c r="D21" s="20"/>
      <c r="E21" s="16">
        <f>SUM(E13:E20)</f>
        <v>0</v>
      </c>
      <c r="F21" s="21"/>
      <c r="G21" s="22">
        <f>SUM(G13:G20)</f>
        <v>0</v>
      </c>
      <c r="H21" s="23" t="s">
        <v>32</v>
      </c>
      <c r="I21" s="22">
        <f>SUM(I13:I20)</f>
        <v>0</v>
      </c>
      <c r="J21" s="2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4.25" customHeight="1" x14ac:dyDescent="0.3">
      <c r="A22" s="2"/>
      <c r="B22" s="2"/>
      <c r="C22" s="2"/>
      <c r="D22" s="2"/>
      <c r="E22" s="2"/>
      <c r="F22" s="2"/>
      <c r="G22" s="2"/>
      <c r="H22" s="2"/>
      <c r="I22" s="24" t="s">
        <v>39</v>
      </c>
      <c r="J22" s="2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4.25" customHeight="1" x14ac:dyDescent="0.3">
      <c r="A23" s="4"/>
      <c r="B23" s="2"/>
      <c r="C23" s="2"/>
      <c r="D23" s="2"/>
      <c r="E23" s="2"/>
      <c r="F23" s="2"/>
      <c r="G23" s="2"/>
      <c r="H23" s="2"/>
      <c r="I23" s="2"/>
      <c r="J23" s="2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4.25" customHeight="1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2.5" customHeight="1" x14ac:dyDescent="0.3">
      <c r="A25" s="4" t="s">
        <v>40</v>
      </c>
      <c r="B25" s="2"/>
      <c r="C25" s="2"/>
      <c r="D25" s="2"/>
      <c r="E25" s="2"/>
      <c r="F25" s="2"/>
      <c r="G25" s="2"/>
      <c r="H25" s="2"/>
      <c r="I25" s="2"/>
      <c r="J25" s="2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30.75" customHeight="1" x14ac:dyDescent="0.3">
      <c r="A26" s="5" t="s">
        <v>20</v>
      </c>
      <c r="B26" s="5" t="s">
        <v>41</v>
      </c>
      <c r="C26" s="5" t="s">
        <v>27</v>
      </c>
      <c r="D26" s="5" t="s">
        <v>42</v>
      </c>
      <c r="E26" s="5" t="s">
        <v>43</v>
      </c>
      <c r="F26" s="5" t="s">
        <v>44</v>
      </c>
      <c r="G26" s="2"/>
      <c r="H26" s="2"/>
      <c r="I26" s="2"/>
      <c r="J26" s="2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2.5" customHeight="1" x14ac:dyDescent="0.3">
      <c r="A27" s="6" t="s">
        <v>45</v>
      </c>
      <c r="B27" s="25">
        <v>0</v>
      </c>
      <c r="C27" s="18">
        <v>21</v>
      </c>
      <c r="D27" s="25">
        <f t="shared" ref="D27:D31" si="2">SUM(B27*1.21)</f>
        <v>0</v>
      </c>
      <c r="E27" s="16">
        <f t="shared" ref="E27:E31" si="3">SUM(B27*15)</f>
        <v>0</v>
      </c>
      <c r="F27" s="16">
        <f t="shared" ref="F27:F31" si="4">SUM(D27*15)</f>
        <v>0</v>
      </c>
      <c r="G27" s="2"/>
      <c r="H27" s="2"/>
      <c r="I27" s="2"/>
      <c r="J27" s="2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2.5" customHeight="1" x14ac:dyDescent="0.3">
      <c r="A28" s="6" t="s">
        <v>33</v>
      </c>
      <c r="B28" s="25">
        <v>0</v>
      </c>
      <c r="C28" s="18">
        <v>21</v>
      </c>
      <c r="D28" s="25">
        <f t="shared" si="2"/>
        <v>0</v>
      </c>
      <c r="E28" s="16">
        <f t="shared" si="3"/>
        <v>0</v>
      </c>
      <c r="F28" s="16">
        <f t="shared" si="4"/>
        <v>0</v>
      </c>
      <c r="G28" s="2"/>
      <c r="H28" s="2"/>
      <c r="I28" s="2"/>
      <c r="J28" s="2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2.5" customHeight="1" x14ac:dyDescent="0.3">
      <c r="A29" s="6" t="s">
        <v>46</v>
      </c>
      <c r="B29" s="25">
        <v>0</v>
      </c>
      <c r="C29" s="18">
        <v>21</v>
      </c>
      <c r="D29" s="25">
        <f t="shared" si="2"/>
        <v>0</v>
      </c>
      <c r="E29" s="16">
        <f t="shared" si="3"/>
        <v>0</v>
      </c>
      <c r="F29" s="16">
        <f t="shared" si="4"/>
        <v>0</v>
      </c>
      <c r="G29" s="2"/>
      <c r="H29" s="2"/>
      <c r="I29" s="2"/>
      <c r="J29" s="2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31.2" x14ac:dyDescent="0.3">
      <c r="A30" s="6" t="s">
        <v>37</v>
      </c>
      <c r="B30" s="26">
        <v>0</v>
      </c>
      <c r="C30" s="17">
        <v>21</v>
      </c>
      <c r="D30" s="25">
        <f t="shared" si="2"/>
        <v>0</v>
      </c>
      <c r="E30" s="16">
        <f t="shared" si="3"/>
        <v>0</v>
      </c>
      <c r="F30" s="16">
        <f t="shared" si="4"/>
        <v>0</v>
      </c>
      <c r="G30" s="2"/>
      <c r="H30" s="2"/>
      <c r="I30" s="2"/>
      <c r="J30" s="2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31.2" x14ac:dyDescent="0.3">
      <c r="A31" s="14" t="s">
        <v>37</v>
      </c>
      <c r="B31" s="26">
        <v>0</v>
      </c>
      <c r="C31" s="17">
        <v>21</v>
      </c>
      <c r="D31" s="25">
        <f t="shared" si="2"/>
        <v>0</v>
      </c>
      <c r="E31" s="16">
        <f t="shared" si="3"/>
        <v>0</v>
      </c>
      <c r="F31" s="16">
        <f t="shared" si="4"/>
        <v>0</v>
      </c>
      <c r="G31" s="2"/>
      <c r="H31" s="2"/>
      <c r="I31" s="2"/>
      <c r="J31" s="2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 x14ac:dyDescent="0.3">
      <c r="A32" s="8" t="s">
        <v>38</v>
      </c>
      <c r="B32" s="27">
        <f>SUM(B27:B31)</f>
        <v>0</v>
      </c>
      <c r="C32" s="23" t="s">
        <v>47</v>
      </c>
      <c r="D32" s="27">
        <f t="shared" ref="D32:F32" si="5">SUM(D27:D31)</f>
        <v>0</v>
      </c>
      <c r="E32" s="22">
        <f t="shared" si="5"/>
        <v>0</v>
      </c>
      <c r="F32" s="22">
        <f t="shared" si="5"/>
        <v>0</v>
      </c>
      <c r="G32" s="2"/>
      <c r="H32" s="2"/>
      <c r="I32" s="2"/>
      <c r="J32" s="2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4.25" customHeight="1" x14ac:dyDescent="0.3">
      <c r="A33" s="2"/>
      <c r="B33" s="2"/>
      <c r="C33" s="28" t="s">
        <v>39</v>
      </c>
      <c r="D33" s="2"/>
      <c r="E33" s="2"/>
      <c r="F33" s="2"/>
      <c r="G33" s="2"/>
      <c r="H33" s="2"/>
      <c r="I33" s="2"/>
      <c r="J33" s="2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4.25" customHeight="1" x14ac:dyDescent="0.3">
      <c r="A34" s="2"/>
      <c r="B34" s="2"/>
      <c r="C34" s="28"/>
      <c r="D34" s="2"/>
      <c r="E34" s="2"/>
      <c r="F34" s="2"/>
      <c r="G34" s="2"/>
      <c r="H34" s="2"/>
      <c r="I34" s="2"/>
      <c r="J34" s="2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22.5" customHeight="1" x14ac:dyDescent="0.3">
      <c r="A35" s="4" t="s">
        <v>48</v>
      </c>
      <c r="B35" s="2"/>
      <c r="C35" s="2"/>
      <c r="D35" s="2"/>
      <c r="E35" s="2"/>
      <c r="F35" s="2"/>
      <c r="G35" s="2"/>
      <c r="H35" s="2"/>
      <c r="I35" s="2"/>
      <c r="J35" s="2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30.75" customHeight="1" x14ac:dyDescent="0.3">
      <c r="A36" s="5" t="s">
        <v>20</v>
      </c>
      <c r="B36" s="5" t="s">
        <v>41</v>
      </c>
      <c r="C36" s="5" t="s">
        <v>27</v>
      </c>
      <c r="D36" s="5" t="s">
        <v>42</v>
      </c>
      <c r="E36" s="5" t="s">
        <v>43</v>
      </c>
      <c r="F36" s="5" t="s">
        <v>44</v>
      </c>
      <c r="G36" s="2"/>
      <c r="H36" s="2"/>
      <c r="I36" s="2"/>
      <c r="J36" s="2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63.75" customHeight="1" x14ac:dyDescent="0.3">
      <c r="A37" s="6" t="s">
        <v>49</v>
      </c>
      <c r="B37" s="25">
        <v>0</v>
      </c>
      <c r="C37" s="18">
        <v>21</v>
      </c>
      <c r="D37" s="25">
        <f t="shared" ref="D37:D40" si="6">SUM(B37*1.21)</f>
        <v>0</v>
      </c>
      <c r="E37" s="16">
        <f t="shared" ref="E37:E40" si="7">SUM(B37*15)</f>
        <v>0</v>
      </c>
      <c r="F37" s="16">
        <f t="shared" ref="F37:F40" si="8">SUM(D37*15)</f>
        <v>0</v>
      </c>
      <c r="G37" s="2"/>
      <c r="H37" s="2"/>
      <c r="I37" s="2"/>
      <c r="J37" s="2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46.8" x14ac:dyDescent="0.3">
      <c r="A38" s="6" t="s">
        <v>50</v>
      </c>
      <c r="B38" s="25">
        <v>0</v>
      </c>
      <c r="C38" s="18">
        <v>21</v>
      </c>
      <c r="D38" s="25">
        <f t="shared" si="6"/>
        <v>0</v>
      </c>
      <c r="E38" s="16">
        <f t="shared" si="7"/>
        <v>0</v>
      </c>
      <c r="F38" s="16">
        <f t="shared" si="8"/>
        <v>0</v>
      </c>
      <c r="G38" s="2"/>
      <c r="H38" s="2"/>
      <c r="I38" s="2"/>
      <c r="J38" s="2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31.2" x14ac:dyDescent="0.3">
      <c r="A39" s="6" t="s">
        <v>37</v>
      </c>
      <c r="B39" s="26">
        <v>0</v>
      </c>
      <c r="C39" s="17">
        <v>21</v>
      </c>
      <c r="D39" s="25">
        <f t="shared" si="6"/>
        <v>0</v>
      </c>
      <c r="E39" s="16">
        <f t="shared" si="7"/>
        <v>0</v>
      </c>
      <c r="F39" s="16">
        <f t="shared" si="8"/>
        <v>0</v>
      </c>
      <c r="G39" s="2"/>
      <c r="H39" s="2"/>
      <c r="I39" s="2"/>
      <c r="J39" s="2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24.75" customHeight="1" x14ac:dyDescent="0.3">
      <c r="A40" s="6" t="s">
        <v>51</v>
      </c>
      <c r="B40" s="26">
        <v>0</v>
      </c>
      <c r="C40" s="17">
        <v>21</v>
      </c>
      <c r="D40" s="25">
        <f t="shared" si="6"/>
        <v>0</v>
      </c>
      <c r="E40" s="16">
        <f t="shared" si="7"/>
        <v>0</v>
      </c>
      <c r="F40" s="16">
        <f t="shared" si="8"/>
        <v>0</v>
      </c>
      <c r="G40" s="2"/>
      <c r="H40" s="2"/>
      <c r="I40" s="2"/>
      <c r="J40" s="2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22.5" customHeight="1" x14ac:dyDescent="0.3">
      <c r="A41" s="8" t="s">
        <v>38</v>
      </c>
      <c r="B41" s="27">
        <f>SUM(B37:B40)</f>
        <v>0</v>
      </c>
      <c r="C41" s="23" t="s">
        <v>32</v>
      </c>
      <c r="D41" s="27">
        <f t="shared" ref="D41:F41" si="9">SUM(D37:D40)</f>
        <v>0</v>
      </c>
      <c r="E41" s="22">
        <f t="shared" si="9"/>
        <v>0</v>
      </c>
      <c r="F41" s="22">
        <f t="shared" si="9"/>
        <v>0</v>
      </c>
      <c r="G41" s="2"/>
      <c r="H41" s="2"/>
      <c r="I41" s="2"/>
      <c r="J41" s="2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4.25" customHeight="1" x14ac:dyDescent="0.3">
      <c r="A42" s="2"/>
      <c r="B42" s="2"/>
      <c r="C42" s="2"/>
      <c r="D42" s="2" t="s">
        <v>39</v>
      </c>
      <c r="E42" s="2"/>
      <c r="F42" s="2"/>
      <c r="G42" s="2"/>
      <c r="H42" s="2"/>
      <c r="I42" s="2"/>
      <c r="J42" s="2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4.25" customHeight="1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22.5" customHeight="1" x14ac:dyDescent="0.3">
      <c r="A44" s="4" t="s">
        <v>52</v>
      </c>
      <c r="B44" s="2"/>
      <c r="C44" s="2"/>
      <c r="D44" s="2"/>
      <c r="E44" s="2"/>
      <c r="F44" s="2"/>
      <c r="G44" s="2"/>
      <c r="H44" s="2"/>
      <c r="I44" s="2"/>
      <c r="J44" s="2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32.25" customHeight="1" x14ac:dyDescent="0.3">
      <c r="A45" s="5" t="s">
        <v>20</v>
      </c>
      <c r="B45" s="5" t="s">
        <v>53</v>
      </c>
      <c r="C45" s="2"/>
      <c r="D45" s="2"/>
      <c r="E45" s="2"/>
      <c r="F45" s="2"/>
      <c r="G45" s="2"/>
      <c r="H45" s="2"/>
      <c r="I45" s="2"/>
      <c r="J45" s="2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48" customHeight="1" x14ac:dyDescent="0.3">
      <c r="A46" s="6" t="s">
        <v>54</v>
      </c>
      <c r="B46" s="16">
        <f>I21</f>
        <v>0</v>
      </c>
      <c r="C46" s="2"/>
      <c r="D46" s="2"/>
      <c r="E46" s="2"/>
      <c r="F46" s="2"/>
      <c r="G46" s="2"/>
      <c r="H46" s="2"/>
      <c r="I46" s="2"/>
      <c r="J46" s="2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32.25" customHeight="1" x14ac:dyDescent="0.3">
      <c r="A47" s="6" t="s">
        <v>55</v>
      </c>
      <c r="B47" s="16">
        <f>F32</f>
        <v>0</v>
      </c>
      <c r="C47" s="2"/>
      <c r="D47" s="2"/>
      <c r="E47" s="2"/>
      <c r="F47" s="2"/>
      <c r="G47" s="2"/>
      <c r="H47" s="2"/>
      <c r="I47" s="2"/>
      <c r="J47" s="2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32.25" customHeight="1" x14ac:dyDescent="0.3">
      <c r="A48" s="6" t="s">
        <v>56</v>
      </c>
      <c r="B48" s="16">
        <f>F41</f>
        <v>0</v>
      </c>
      <c r="C48" s="2"/>
      <c r="D48" s="2"/>
      <c r="E48" s="2"/>
      <c r="F48" s="2"/>
      <c r="G48" s="2"/>
      <c r="H48" s="2"/>
      <c r="I48" s="2"/>
      <c r="J48" s="2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22.5" customHeight="1" x14ac:dyDescent="0.3">
      <c r="A49" s="8" t="s">
        <v>38</v>
      </c>
      <c r="B49" s="22">
        <f>SUM(B46:B48)</f>
        <v>0</v>
      </c>
      <c r="C49" s="2"/>
      <c r="D49" s="2"/>
      <c r="E49" s="2"/>
      <c r="F49" s="2"/>
      <c r="G49" s="2"/>
      <c r="H49" s="2"/>
      <c r="I49" s="2"/>
      <c r="J49" s="2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32.25" customHeight="1" x14ac:dyDescent="0.3">
      <c r="A50" s="6" t="s">
        <v>57</v>
      </c>
      <c r="B50" s="15" t="s">
        <v>58</v>
      </c>
      <c r="C50" s="2"/>
      <c r="D50" s="2"/>
      <c r="E50" s="2"/>
      <c r="F50" s="2"/>
      <c r="G50" s="2"/>
      <c r="H50" s="2"/>
      <c r="I50" s="2"/>
      <c r="J50" s="2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32.25" customHeight="1" x14ac:dyDescent="0.3">
      <c r="A51" s="8" t="s">
        <v>59</v>
      </c>
      <c r="B51" s="29" t="s">
        <v>60</v>
      </c>
      <c r="C51" s="2"/>
      <c r="D51" s="2"/>
      <c r="E51" s="2"/>
      <c r="F51" s="2"/>
      <c r="G51" s="2"/>
      <c r="H51" s="2"/>
      <c r="I51" s="2"/>
      <c r="J51" s="2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4.25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4.25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4.2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4.2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4.2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4.2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4.2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4.2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4.2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4.25" customHeight="1" x14ac:dyDescent="0.3">
      <c r="A61" s="4"/>
      <c r="B61" s="2"/>
      <c r="C61" s="2"/>
      <c r="D61" s="2"/>
      <c r="E61" s="2"/>
      <c r="F61" s="2"/>
      <c r="G61" s="2"/>
      <c r="H61" s="2"/>
      <c r="I61" s="2"/>
      <c r="J61" s="2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4.2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4.2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4.2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4.2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4.2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4.2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4.2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4.2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4.2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4.25" customHeight="1" x14ac:dyDescent="0.3">
      <c r="A71" s="9"/>
      <c r="B71" s="9"/>
      <c r="C71" s="3"/>
      <c r="D71" s="9"/>
      <c r="E71" s="9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4.4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4.4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4.4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4.4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4.4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4.4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4.4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4.4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4.4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4.4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4.4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4.4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4.4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4.4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4.4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4.4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4.4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4.4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4.4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4.4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4.4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4.4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4.4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4.4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4.4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4.4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4.4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4.4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4.4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4.4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4.4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4.4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4.4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4.4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4.4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4.4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4.4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4.4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4.4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4.4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4.4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4.4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4.4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4.4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4.4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4.4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4.4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4.4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4.4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4.4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4.4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4.4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4.4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4.4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4.4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4.4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4.4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4.4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4.4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4.4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4.4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4.4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4.4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4.4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4.4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4.4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4.4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4.4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4.4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4.4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4.4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4.4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4.4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4.4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4.4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4.4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4.4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4.4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4.4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4.4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4.4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4.4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4.4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4.4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4.4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4.4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4.4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4.4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4.4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4.4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4.4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4.4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4.4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4.4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4.4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4.4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4.4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4.4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4.4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4.4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4.4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4.4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4.4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4.4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4.4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4.4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4.4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4.4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4.4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4.4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4.4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4.4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4.4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4.4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4.4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4.4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4.4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4.4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4.4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4.4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4.4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4.4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4.4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4.4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4.4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4.4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4.4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4.4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4.4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4.4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4.4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4.4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4.4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4.4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4.4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4.4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4.4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4.4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4.4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4.4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4.4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4.4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4.4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4.4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4.4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4.4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4.4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4.4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4.4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4.4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4.4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4.4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4.4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4.4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4.4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4.4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4.4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4.4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4.4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4.4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4.4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4.4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4.4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4.4" x14ac:dyDescent="0.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4.4" x14ac:dyDescent="0.3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4.4" x14ac:dyDescent="0.3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4.4" x14ac:dyDescent="0.3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4.4" x14ac:dyDescent="0.3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4.4" x14ac:dyDescent="0.3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4.4" x14ac:dyDescent="0.3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4.4" x14ac:dyDescent="0.3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4.4" x14ac:dyDescent="0.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4.4" x14ac:dyDescent="0.3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4.4" x14ac:dyDescent="0.3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4.4" x14ac:dyDescent="0.3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4.4" x14ac:dyDescent="0.3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4.4" x14ac:dyDescent="0.3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4.4" x14ac:dyDescent="0.3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4.4" x14ac:dyDescent="0.3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4.4" x14ac:dyDescent="0.3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4.4" x14ac:dyDescent="0.3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4.4" x14ac:dyDescent="0.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4.4" x14ac:dyDescent="0.3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4.4" x14ac:dyDescent="0.3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4.4" x14ac:dyDescent="0.3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4.4" x14ac:dyDescent="0.3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4.4" x14ac:dyDescent="0.3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4.4" x14ac:dyDescent="0.3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4.4" x14ac:dyDescent="0.3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4.4" x14ac:dyDescent="0.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4.4" x14ac:dyDescent="0.3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4.4" x14ac:dyDescent="0.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4.4" x14ac:dyDescent="0.3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4.4" x14ac:dyDescent="0.3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4.4" x14ac:dyDescent="0.3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4.4" x14ac:dyDescent="0.3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4.4" x14ac:dyDescent="0.3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4.4" x14ac:dyDescent="0.3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4.4" x14ac:dyDescent="0.3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4.4" x14ac:dyDescent="0.3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4.4" x14ac:dyDescent="0.3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4.4" x14ac:dyDescent="0.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4.4" x14ac:dyDescent="0.3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4.4" x14ac:dyDescent="0.3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4.4" x14ac:dyDescent="0.3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4.4" x14ac:dyDescent="0.3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4.4" x14ac:dyDescent="0.3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4.4" x14ac:dyDescent="0.3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4.4" x14ac:dyDescent="0.3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4.4" x14ac:dyDescent="0.3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4.4" x14ac:dyDescent="0.3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4.4" x14ac:dyDescent="0.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4.4" x14ac:dyDescent="0.3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4.4" x14ac:dyDescent="0.3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4.4" x14ac:dyDescent="0.3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4.4" x14ac:dyDescent="0.3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4.4" x14ac:dyDescent="0.3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4.4" x14ac:dyDescent="0.3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4.4" x14ac:dyDescent="0.3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4.4" x14ac:dyDescent="0.3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4.4" x14ac:dyDescent="0.3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4.4" x14ac:dyDescent="0.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4.4" x14ac:dyDescent="0.3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4.4" x14ac:dyDescent="0.3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4.4" x14ac:dyDescent="0.3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4.4" x14ac:dyDescent="0.3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4.4" x14ac:dyDescent="0.3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4.4" x14ac:dyDescent="0.3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4.4" x14ac:dyDescent="0.3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4.4" x14ac:dyDescent="0.3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4.4" x14ac:dyDescent="0.3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4.4" x14ac:dyDescent="0.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4.4" x14ac:dyDescent="0.3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4.4" x14ac:dyDescent="0.3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4.4" x14ac:dyDescent="0.3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4.4" x14ac:dyDescent="0.3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4.4" x14ac:dyDescent="0.3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4.4" x14ac:dyDescent="0.3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4.4" x14ac:dyDescent="0.3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4.4" x14ac:dyDescent="0.3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4.4" x14ac:dyDescent="0.3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4.4" x14ac:dyDescent="0.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4.4" x14ac:dyDescent="0.3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4.4" x14ac:dyDescent="0.3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4.4" x14ac:dyDescent="0.3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4.4" x14ac:dyDescent="0.3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4.4" x14ac:dyDescent="0.3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4.4" x14ac:dyDescent="0.3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4.4" x14ac:dyDescent="0.3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4.4" x14ac:dyDescent="0.3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4.4" x14ac:dyDescent="0.3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4.4" x14ac:dyDescent="0.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4.4" x14ac:dyDescent="0.3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4.4" x14ac:dyDescent="0.3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4.4" x14ac:dyDescent="0.3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4.4" x14ac:dyDescent="0.3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4.4" x14ac:dyDescent="0.3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4.4" x14ac:dyDescent="0.3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4.4" x14ac:dyDescent="0.3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4.4" x14ac:dyDescent="0.3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4.4" x14ac:dyDescent="0.3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4.4" x14ac:dyDescent="0.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4.4" x14ac:dyDescent="0.3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4.4" x14ac:dyDescent="0.3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4.4" x14ac:dyDescent="0.3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4.4" x14ac:dyDescent="0.3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4.4" x14ac:dyDescent="0.3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4.4" x14ac:dyDescent="0.3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4.4" x14ac:dyDescent="0.3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4.4" x14ac:dyDescent="0.3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4.4" x14ac:dyDescent="0.3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4.4" x14ac:dyDescent="0.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4.4" x14ac:dyDescent="0.3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4.4" x14ac:dyDescent="0.3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4.4" x14ac:dyDescent="0.3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4.4" x14ac:dyDescent="0.3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4.4" x14ac:dyDescent="0.3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4.4" x14ac:dyDescent="0.3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4.4" x14ac:dyDescent="0.3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4.4" x14ac:dyDescent="0.3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4.4" x14ac:dyDescent="0.3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4.4" x14ac:dyDescent="0.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4.4" x14ac:dyDescent="0.3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4.4" x14ac:dyDescent="0.3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4.4" x14ac:dyDescent="0.3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4.4" x14ac:dyDescent="0.3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4.4" x14ac:dyDescent="0.3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4.4" x14ac:dyDescent="0.3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4.4" x14ac:dyDescent="0.3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4.4" x14ac:dyDescent="0.3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4.4" x14ac:dyDescent="0.3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4.4" x14ac:dyDescent="0.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4.4" x14ac:dyDescent="0.3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4.4" x14ac:dyDescent="0.3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4.4" x14ac:dyDescent="0.3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4.4" x14ac:dyDescent="0.3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4.4" x14ac:dyDescent="0.3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4.4" x14ac:dyDescent="0.3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4.4" x14ac:dyDescent="0.3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4.4" x14ac:dyDescent="0.3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4.4" x14ac:dyDescent="0.3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4.4" x14ac:dyDescent="0.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4.4" x14ac:dyDescent="0.3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4.4" x14ac:dyDescent="0.3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4.4" x14ac:dyDescent="0.3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4.4" x14ac:dyDescent="0.3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4.4" x14ac:dyDescent="0.3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4.4" x14ac:dyDescent="0.3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4.4" x14ac:dyDescent="0.3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4.4" x14ac:dyDescent="0.3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4.4" x14ac:dyDescent="0.3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4.4" x14ac:dyDescent="0.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4.4" x14ac:dyDescent="0.3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4.4" x14ac:dyDescent="0.3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4.4" x14ac:dyDescent="0.3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4.4" x14ac:dyDescent="0.3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4.4" x14ac:dyDescent="0.3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4.4" x14ac:dyDescent="0.3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4.4" x14ac:dyDescent="0.3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4.4" x14ac:dyDescent="0.3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4.4" x14ac:dyDescent="0.3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4.4" x14ac:dyDescent="0.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4.4" x14ac:dyDescent="0.3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4.4" x14ac:dyDescent="0.3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4.4" x14ac:dyDescent="0.3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4.4" x14ac:dyDescent="0.3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4.4" x14ac:dyDescent="0.3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4.4" x14ac:dyDescent="0.3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4.4" x14ac:dyDescent="0.3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4.4" x14ac:dyDescent="0.3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4.4" x14ac:dyDescent="0.3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4.4" x14ac:dyDescent="0.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4.4" x14ac:dyDescent="0.3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4.4" x14ac:dyDescent="0.3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4.4" x14ac:dyDescent="0.3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4.4" x14ac:dyDescent="0.3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4.4" x14ac:dyDescent="0.3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4.4" x14ac:dyDescent="0.3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4.4" x14ac:dyDescent="0.3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4.4" x14ac:dyDescent="0.3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4.4" x14ac:dyDescent="0.3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4.4" x14ac:dyDescent="0.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4.4" x14ac:dyDescent="0.3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4.4" x14ac:dyDescent="0.3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4.4" x14ac:dyDescent="0.3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4.4" x14ac:dyDescent="0.3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4.4" x14ac:dyDescent="0.3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4.4" x14ac:dyDescent="0.3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4.4" x14ac:dyDescent="0.3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4.4" x14ac:dyDescent="0.3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4.4" x14ac:dyDescent="0.3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4.4" x14ac:dyDescent="0.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4.4" x14ac:dyDescent="0.3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4.4" x14ac:dyDescent="0.3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4.4" x14ac:dyDescent="0.3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4.4" x14ac:dyDescent="0.3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4.4" x14ac:dyDescent="0.3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4.4" x14ac:dyDescent="0.3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4.4" x14ac:dyDescent="0.3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4.4" x14ac:dyDescent="0.3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4.4" x14ac:dyDescent="0.3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4.4" x14ac:dyDescent="0.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4.4" x14ac:dyDescent="0.3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4.4" x14ac:dyDescent="0.3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4.4" x14ac:dyDescent="0.3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4.4" x14ac:dyDescent="0.3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4.4" x14ac:dyDescent="0.3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4.4" x14ac:dyDescent="0.3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4.4" x14ac:dyDescent="0.3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4.4" x14ac:dyDescent="0.3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4.4" x14ac:dyDescent="0.3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4.4" x14ac:dyDescent="0.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4.4" x14ac:dyDescent="0.3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4.4" x14ac:dyDescent="0.3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4.4" x14ac:dyDescent="0.3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4.4" x14ac:dyDescent="0.3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4.4" x14ac:dyDescent="0.3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4.4" x14ac:dyDescent="0.3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4.4" x14ac:dyDescent="0.3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4.4" x14ac:dyDescent="0.3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4.4" x14ac:dyDescent="0.3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4.4" x14ac:dyDescent="0.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4.4" x14ac:dyDescent="0.3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4.4" x14ac:dyDescent="0.3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4.4" x14ac:dyDescent="0.3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4.4" x14ac:dyDescent="0.3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4.4" x14ac:dyDescent="0.3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4.4" x14ac:dyDescent="0.3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4.4" x14ac:dyDescent="0.3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4.4" x14ac:dyDescent="0.3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4.4" x14ac:dyDescent="0.3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4.4" x14ac:dyDescent="0.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4.4" x14ac:dyDescent="0.3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4.4" x14ac:dyDescent="0.3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4.4" x14ac:dyDescent="0.3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4.4" x14ac:dyDescent="0.3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4.4" x14ac:dyDescent="0.3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4.4" x14ac:dyDescent="0.3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4.4" x14ac:dyDescent="0.3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4.4" x14ac:dyDescent="0.3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4.4" x14ac:dyDescent="0.3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4.4" x14ac:dyDescent="0.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4.4" x14ac:dyDescent="0.3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4.4" x14ac:dyDescent="0.3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4.4" x14ac:dyDescent="0.3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4.4" x14ac:dyDescent="0.3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4.4" x14ac:dyDescent="0.3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4.4" x14ac:dyDescent="0.3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4.4" x14ac:dyDescent="0.3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4.4" x14ac:dyDescent="0.3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4.4" x14ac:dyDescent="0.3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4.4" x14ac:dyDescent="0.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4.4" x14ac:dyDescent="0.3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4.4" x14ac:dyDescent="0.3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4.4" x14ac:dyDescent="0.3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4.4" x14ac:dyDescent="0.3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4.4" x14ac:dyDescent="0.3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4.4" x14ac:dyDescent="0.3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4.4" x14ac:dyDescent="0.3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4.4" x14ac:dyDescent="0.3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4.4" x14ac:dyDescent="0.3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4.4" x14ac:dyDescent="0.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4.4" x14ac:dyDescent="0.3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4.4" x14ac:dyDescent="0.3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4.4" x14ac:dyDescent="0.3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4.4" x14ac:dyDescent="0.3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4.4" x14ac:dyDescent="0.3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4.4" x14ac:dyDescent="0.3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4.4" x14ac:dyDescent="0.3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4.4" x14ac:dyDescent="0.3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4.4" x14ac:dyDescent="0.3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4.4" x14ac:dyDescent="0.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4.4" x14ac:dyDescent="0.3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4.4" x14ac:dyDescent="0.3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4.4" x14ac:dyDescent="0.3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4.4" x14ac:dyDescent="0.3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4.4" x14ac:dyDescent="0.3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4.4" x14ac:dyDescent="0.3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4.4" x14ac:dyDescent="0.3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4.4" x14ac:dyDescent="0.3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4.4" x14ac:dyDescent="0.3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4.4" x14ac:dyDescent="0.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4.4" x14ac:dyDescent="0.3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4.4" x14ac:dyDescent="0.3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4.4" x14ac:dyDescent="0.3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4.4" x14ac:dyDescent="0.3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4.4" x14ac:dyDescent="0.3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4.4" x14ac:dyDescent="0.3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4.4" x14ac:dyDescent="0.3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4.4" x14ac:dyDescent="0.3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4.4" x14ac:dyDescent="0.3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4.4" x14ac:dyDescent="0.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4.4" x14ac:dyDescent="0.3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4.4" x14ac:dyDescent="0.3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4.4" x14ac:dyDescent="0.3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4.4" x14ac:dyDescent="0.3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4.4" x14ac:dyDescent="0.3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4.4" x14ac:dyDescent="0.3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4.4" x14ac:dyDescent="0.3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4.4" x14ac:dyDescent="0.3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4.4" x14ac:dyDescent="0.3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4.4" x14ac:dyDescent="0.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4.4" x14ac:dyDescent="0.3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4.4" x14ac:dyDescent="0.3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4.4" x14ac:dyDescent="0.3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4.4" x14ac:dyDescent="0.3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4.4" x14ac:dyDescent="0.3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4.4" x14ac:dyDescent="0.3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4.4" x14ac:dyDescent="0.3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4.4" x14ac:dyDescent="0.3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4.4" x14ac:dyDescent="0.3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4.4" x14ac:dyDescent="0.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4.4" x14ac:dyDescent="0.3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4.4" x14ac:dyDescent="0.3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4.4" x14ac:dyDescent="0.3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4.4" x14ac:dyDescent="0.3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4.4" x14ac:dyDescent="0.3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4.4" x14ac:dyDescent="0.3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4.4" x14ac:dyDescent="0.3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4.4" x14ac:dyDescent="0.3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4.4" x14ac:dyDescent="0.3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4.4" x14ac:dyDescent="0.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4.4" x14ac:dyDescent="0.3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4.4" x14ac:dyDescent="0.3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4.4" x14ac:dyDescent="0.3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4.4" x14ac:dyDescent="0.3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4.4" x14ac:dyDescent="0.3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4.4" x14ac:dyDescent="0.3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4.4" x14ac:dyDescent="0.3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4.4" x14ac:dyDescent="0.3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4.4" x14ac:dyDescent="0.3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4.4" x14ac:dyDescent="0.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4.4" x14ac:dyDescent="0.3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4.4" x14ac:dyDescent="0.3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4.4" x14ac:dyDescent="0.3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4.4" x14ac:dyDescent="0.3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4.4" x14ac:dyDescent="0.3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4.4" x14ac:dyDescent="0.3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4.4" x14ac:dyDescent="0.3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4.4" x14ac:dyDescent="0.3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4.4" x14ac:dyDescent="0.3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4.4" x14ac:dyDescent="0.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4.4" x14ac:dyDescent="0.3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4.4" x14ac:dyDescent="0.3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4.4" x14ac:dyDescent="0.3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4.4" x14ac:dyDescent="0.3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4.4" x14ac:dyDescent="0.3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4.4" x14ac:dyDescent="0.3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4.4" x14ac:dyDescent="0.3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4.4" x14ac:dyDescent="0.3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4.4" x14ac:dyDescent="0.3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4.4" x14ac:dyDescent="0.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4.4" x14ac:dyDescent="0.3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4.4" x14ac:dyDescent="0.3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4.4" x14ac:dyDescent="0.3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4.4" x14ac:dyDescent="0.3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4.4" x14ac:dyDescent="0.3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4.4" x14ac:dyDescent="0.3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4.4" x14ac:dyDescent="0.3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4.4" x14ac:dyDescent="0.3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4.4" x14ac:dyDescent="0.3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4.4" x14ac:dyDescent="0.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4.4" x14ac:dyDescent="0.3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4.4" x14ac:dyDescent="0.3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4.4" x14ac:dyDescent="0.3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4.4" x14ac:dyDescent="0.3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4.4" x14ac:dyDescent="0.3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4.4" x14ac:dyDescent="0.3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4.4" x14ac:dyDescent="0.3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4.4" x14ac:dyDescent="0.3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4.4" x14ac:dyDescent="0.3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4.4" x14ac:dyDescent="0.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4.4" x14ac:dyDescent="0.3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4.4" x14ac:dyDescent="0.3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4.4" x14ac:dyDescent="0.3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4.4" x14ac:dyDescent="0.3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4.4" x14ac:dyDescent="0.3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4.4" x14ac:dyDescent="0.3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4.4" x14ac:dyDescent="0.3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4.4" x14ac:dyDescent="0.3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4.4" x14ac:dyDescent="0.3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4.4" x14ac:dyDescent="0.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4.4" x14ac:dyDescent="0.3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4.4" x14ac:dyDescent="0.3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4.4" x14ac:dyDescent="0.3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4.4" x14ac:dyDescent="0.3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4.4" x14ac:dyDescent="0.3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4.4" x14ac:dyDescent="0.3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4.4" x14ac:dyDescent="0.3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4.4" x14ac:dyDescent="0.3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4.4" x14ac:dyDescent="0.3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4.4" x14ac:dyDescent="0.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4.4" x14ac:dyDescent="0.3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4.4" x14ac:dyDescent="0.3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4.4" x14ac:dyDescent="0.3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4.4" x14ac:dyDescent="0.3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4.4" x14ac:dyDescent="0.3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4.4" x14ac:dyDescent="0.3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4.4" x14ac:dyDescent="0.3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4.4" x14ac:dyDescent="0.3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4.4" x14ac:dyDescent="0.3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4.4" x14ac:dyDescent="0.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4.4" x14ac:dyDescent="0.3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4.4" x14ac:dyDescent="0.3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4.4" x14ac:dyDescent="0.3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4.4" x14ac:dyDescent="0.3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4.4" x14ac:dyDescent="0.3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4.4" x14ac:dyDescent="0.3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4.4" x14ac:dyDescent="0.3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4.4" x14ac:dyDescent="0.3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4.4" x14ac:dyDescent="0.3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4.4" x14ac:dyDescent="0.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4.4" x14ac:dyDescent="0.3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4.4" x14ac:dyDescent="0.3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4.4" x14ac:dyDescent="0.3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4.4" x14ac:dyDescent="0.3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4.4" x14ac:dyDescent="0.3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4.4" x14ac:dyDescent="0.3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4.4" x14ac:dyDescent="0.3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4.4" x14ac:dyDescent="0.3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4.4" x14ac:dyDescent="0.3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4.4" x14ac:dyDescent="0.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4.4" x14ac:dyDescent="0.3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4.4" x14ac:dyDescent="0.3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4.4" x14ac:dyDescent="0.3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4.4" x14ac:dyDescent="0.3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4.4" x14ac:dyDescent="0.3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4.4" x14ac:dyDescent="0.3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4.4" x14ac:dyDescent="0.3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4.4" x14ac:dyDescent="0.3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4.4" x14ac:dyDescent="0.3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4.4" x14ac:dyDescent="0.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4.4" x14ac:dyDescent="0.3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4.4" x14ac:dyDescent="0.3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4.4" x14ac:dyDescent="0.3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4.4" x14ac:dyDescent="0.3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4.4" x14ac:dyDescent="0.3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4.4" x14ac:dyDescent="0.3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4.4" x14ac:dyDescent="0.3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4.4" x14ac:dyDescent="0.3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4.4" x14ac:dyDescent="0.3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4.4" x14ac:dyDescent="0.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4.4" x14ac:dyDescent="0.3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4.4" x14ac:dyDescent="0.3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4.4" x14ac:dyDescent="0.3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4.4" x14ac:dyDescent="0.3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4.4" x14ac:dyDescent="0.3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4.4" x14ac:dyDescent="0.3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4.4" x14ac:dyDescent="0.3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4.4" x14ac:dyDescent="0.3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4.4" x14ac:dyDescent="0.3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4.4" x14ac:dyDescent="0.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4.4" x14ac:dyDescent="0.3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4.4" x14ac:dyDescent="0.3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4.4" x14ac:dyDescent="0.3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4.4" x14ac:dyDescent="0.3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4.4" x14ac:dyDescent="0.3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4.4" x14ac:dyDescent="0.3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4.4" x14ac:dyDescent="0.3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4.4" x14ac:dyDescent="0.3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4.4" x14ac:dyDescent="0.3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4.4" x14ac:dyDescent="0.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4.4" x14ac:dyDescent="0.3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4.4" x14ac:dyDescent="0.3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4.4" x14ac:dyDescent="0.3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4.4" x14ac:dyDescent="0.3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4.4" x14ac:dyDescent="0.3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4.4" x14ac:dyDescent="0.3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4.4" x14ac:dyDescent="0.3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4.4" x14ac:dyDescent="0.3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4.4" x14ac:dyDescent="0.3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4.4" x14ac:dyDescent="0.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4.4" x14ac:dyDescent="0.3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4.4" x14ac:dyDescent="0.3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4.4" x14ac:dyDescent="0.3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4.4" x14ac:dyDescent="0.3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4.4" x14ac:dyDescent="0.3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4.4" x14ac:dyDescent="0.3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4.4" x14ac:dyDescent="0.3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4.4" x14ac:dyDescent="0.3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4.4" x14ac:dyDescent="0.3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4.4" x14ac:dyDescent="0.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4.4" x14ac:dyDescent="0.3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4.4" x14ac:dyDescent="0.3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4.4" x14ac:dyDescent="0.3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4.4" x14ac:dyDescent="0.3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4.4" x14ac:dyDescent="0.3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4.4" x14ac:dyDescent="0.3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4.4" x14ac:dyDescent="0.3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4.4" x14ac:dyDescent="0.3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4.4" x14ac:dyDescent="0.3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4.4" x14ac:dyDescent="0.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4.4" x14ac:dyDescent="0.3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4.4" x14ac:dyDescent="0.3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4.4" x14ac:dyDescent="0.3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4.4" x14ac:dyDescent="0.3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4.4" x14ac:dyDescent="0.3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4.4" x14ac:dyDescent="0.3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4.4" x14ac:dyDescent="0.3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4.4" x14ac:dyDescent="0.3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4.4" x14ac:dyDescent="0.3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4.4" x14ac:dyDescent="0.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4.4" x14ac:dyDescent="0.3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4.4" x14ac:dyDescent="0.3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4.4" x14ac:dyDescent="0.3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4.4" x14ac:dyDescent="0.3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4.4" x14ac:dyDescent="0.3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4.4" x14ac:dyDescent="0.3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4.4" x14ac:dyDescent="0.3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4.4" x14ac:dyDescent="0.3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4.4" x14ac:dyDescent="0.3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4.4" x14ac:dyDescent="0.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4.4" x14ac:dyDescent="0.3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4.4" x14ac:dyDescent="0.3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4.4" x14ac:dyDescent="0.3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4.4" x14ac:dyDescent="0.3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4.4" x14ac:dyDescent="0.3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4.4" x14ac:dyDescent="0.3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4.4" x14ac:dyDescent="0.3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4.4" x14ac:dyDescent="0.3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4.4" x14ac:dyDescent="0.3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4.4" x14ac:dyDescent="0.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4.4" x14ac:dyDescent="0.3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4.4" x14ac:dyDescent="0.3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4.4" x14ac:dyDescent="0.3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4.4" x14ac:dyDescent="0.3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4.4" x14ac:dyDescent="0.3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4.4" x14ac:dyDescent="0.3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4.4" x14ac:dyDescent="0.3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4.4" x14ac:dyDescent="0.3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4.4" x14ac:dyDescent="0.3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4.4" x14ac:dyDescent="0.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4.4" x14ac:dyDescent="0.3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4.4" x14ac:dyDescent="0.3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4.4" x14ac:dyDescent="0.3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4.4" x14ac:dyDescent="0.3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4.4" x14ac:dyDescent="0.3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4.4" x14ac:dyDescent="0.3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4.4" x14ac:dyDescent="0.3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4.4" x14ac:dyDescent="0.3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4.4" x14ac:dyDescent="0.3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4.4" x14ac:dyDescent="0.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4.4" x14ac:dyDescent="0.3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4.4" x14ac:dyDescent="0.3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4.4" x14ac:dyDescent="0.3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4.4" x14ac:dyDescent="0.3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4.4" x14ac:dyDescent="0.3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4.4" x14ac:dyDescent="0.3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4.4" x14ac:dyDescent="0.3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4.4" x14ac:dyDescent="0.3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4.4" x14ac:dyDescent="0.3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4.4" x14ac:dyDescent="0.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4.4" x14ac:dyDescent="0.3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4.4" x14ac:dyDescent="0.3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4.4" x14ac:dyDescent="0.3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4.4" x14ac:dyDescent="0.3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4.4" x14ac:dyDescent="0.3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4.4" x14ac:dyDescent="0.3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4.4" x14ac:dyDescent="0.3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4.4" x14ac:dyDescent="0.3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4.4" x14ac:dyDescent="0.3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4.4" x14ac:dyDescent="0.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4.4" x14ac:dyDescent="0.3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4.4" x14ac:dyDescent="0.3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4.4" x14ac:dyDescent="0.3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4.4" x14ac:dyDescent="0.3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4.4" x14ac:dyDescent="0.3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4.4" x14ac:dyDescent="0.3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4.4" x14ac:dyDescent="0.3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4.4" x14ac:dyDescent="0.3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4.4" x14ac:dyDescent="0.3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4.4" x14ac:dyDescent="0.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4.4" x14ac:dyDescent="0.3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4.4" x14ac:dyDescent="0.3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4.4" x14ac:dyDescent="0.3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4.4" x14ac:dyDescent="0.3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4.4" x14ac:dyDescent="0.3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4.4" x14ac:dyDescent="0.3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4.4" x14ac:dyDescent="0.3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4.4" x14ac:dyDescent="0.3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4.4" x14ac:dyDescent="0.3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4.4" x14ac:dyDescent="0.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4.4" x14ac:dyDescent="0.3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4.4" x14ac:dyDescent="0.3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4.4" x14ac:dyDescent="0.3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4.4" x14ac:dyDescent="0.3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4.4" x14ac:dyDescent="0.3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4.4" x14ac:dyDescent="0.3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4.4" x14ac:dyDescent="0.3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4.4" x14ac:dyDescent="0.3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4.4" x14ac:dyDescent="0.3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4.4" x14ac:dyDescent="0.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4.4" x14ac:dyDescent="0.3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4.4" x14ac:dyDescent="0.3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4.4" x14ac:dyDescent="0.3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4.4" x14ac:dyDescent="0.3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4.4" x14ac:dyDescent="0.3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4.4" x14ac:dyDescent="0.3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4.4" x14ac:dyDescent="0.3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4.4" x14ac:dyDescent="0.3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4.4" x14ac:dyDescent="0.3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4.4" x14ac:dyDescent="0.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4.4" x14ac:dyDescent="0.3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4.4" x14ac:dyDescent="0.3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4.4" x14ac:dyDescent="0.3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4.4" x14ac:dyDescent="0.3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4.4" x14ac:dyDescent="0.3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4.4" x14ac:dyDescent="0.3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4.4" x14ac:dyDescent="0.3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4.4" x14ac:dyDescent="0.3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4.4" x14ac:dyDescent="0.3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4.4" x14ac:dyDescent="0.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4.4" x14ac:dyDescent="0.3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4.4" x14ac:dyDescent="0.3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4.4" x14ac:dyDescent="0.3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4.4" x14ac:dyDescent="0.3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4.4" x14ac:dyDescent="0.3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4.4" x14ac:dyDescent="0.3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4.4" x14ac:dyDescent="0.3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4.4" x14ac:dyDescent="0.3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4.4" x14ac:dyDescent="0.3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4.4" x14ac:dyDescent="0.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4.4" x14ac:dyDescent="0.3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4.4" x14ac:dyDescent="0.3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4.4" x14ac:dyDescent="0.3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4.4" x14ac:dyDescent="0.3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4.4" x14ac:dyDescent="0.3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4.4" x14ac:dyDescent="0.3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4.4" x14ac:dyDescent="0.3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4.4" x14ac:dyDescent="0.3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4.4" x14ac:dyDescent="0.3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4.4" x14ac:dyDescent="0.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4.4" x14ac:dyDescent="0.3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4.4" x14ac:dyDescent="0.3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4.4" x14ac:dyDescent="0.3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4.4" x14ac:dyDescent="0.3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4.4" x14ac:dyDescent="0.3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4.4" x14ac:dyDescent="0.3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4.4" x14ac:dyDescent="0.3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4.4" x14ac:dyDescent="0.3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4.4" x14ac:dyDescent="0.3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4.4" x14ac:dyDescent="0.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4.4" x14ac:dyDescent="0.3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4.4" x14ac:dyDescent="0.3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4.4" x14ac:dyDescent="0.3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4.4" x14ac:dyDescent="0.3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4.4" x14ac:dyDescent="0.3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4.4" x14ac:dyDescent="0.3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4.4" x14ac:dyDescent="0.3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4.4" x14ac:dyDescent="0.3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4.4" x14ac:dyDescent="0.3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4.4" x14ac:dyDescent="0.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4.4" x14ac:dyDescent="0.3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4.4" x14ac:dyDescent="0.3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4.4" x14ac:dyDescent="0.3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4.4" x14ac:dyDescent="0.3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4.4" x14ac:dyDescent="0.3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4.4" x14ac:dyDescent="0.3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4.4" x14ac:dyDescent="0.3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4.4" x14ac:dyDescent="0.3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4.4" x14ac:dyDescent="0.3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4.4" x14ac:dyDescent="0.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4.4" x14ac:dyDescent="0.3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4.4" x14ac:dyDescent="0.3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4.4" x14ac:dyDescent="0.3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4.4" x14ac:dyDescent="0.3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4.4" x14ac:dyDescent="0.3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4.4" x14ac:dyDescent="0.3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4.4" x14ac:dyDescent="0.3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4.4" x14ac:dyDescent="0.3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4.4" x14ac:dyDescent="0.3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4.4" x14ac:dyDescent="0.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4.4" x14ac:dyDescent="0.3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4.4" x14ac:dyDescent="0.3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4.4" x14ac:dyDescent="0.3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4.4" x14ac:dyDescent="0.3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4.4" x14ac:dyDescent="0.3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4.4" x14ac:dyDescent="0.3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4.4" x14ac:dyDescent="0.3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4.4" x14ac:dyDescent="0.3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4.4" x14ac:dyDescent="0.3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4.4" x14ac:dyDescent="0.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4.4" x14ac:dyDescent="0.3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4.4" x14ac:dyDescent="0.3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4.4" x14ac:dyDescent="0.3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4.4" x14ac:dyDescent="0.3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4.4" x14ac:dyDescent="0.3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4.4" x14ac:dyDescent="0.3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4.4" x14ac:dyDescent="0.3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4.4" x14ac:dyDescent="0.3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4.4" x14ac:dyDescent="0.3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4.4" x14ac:dyDescent="0.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4.4" x14ac:dyDescent="0.3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4.4" x14ac:dyDescent="0.3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4.4" x14ac:dyDescent="0.3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4.4" x14ac:dyDescent="0.3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4.4" x14ac:dyDescent="0.3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4.4" x14ac:dyDescent="0.3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4.4" x14ac:dyDescent="0.3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4.4" x14ac:dyDescent="0.3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4.4" x14ac:dyDescent="0.3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4.4" x14ac:dyDescent="0.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4.4" x14ac:dyDescent="0.3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4.4" x14ac:dyDescent="0.3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4.4" x14ac:dyDescent="0.3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4.4" x14ac:dyDescent="0.3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4.4" x14ac:dyDescent="0.3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4.4" x14ac:dyDescent="0.3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4.4" x14ac:dyDescent="0.3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4.4" x14ac:dyDescent="0.3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4.4" x14ac:dyDescent="0.3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4.4" x14ac:dyDescent="0.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4.4" x14ac:dyDescent="0.3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4.4" x14ac:dyDescent="0.3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4.4" x14ac:dyDescent="0.3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4.4" x14ac:dyDescent="0.3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4.4" x14ac:dyDescent="0.3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4.4" x14ac:dyDescent="0.3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4.4" x14ac:dyDescent="0.3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4.4" x14ac:dyDescent="0.3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4.4" x14ac:dyDescent="0.3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4.4" x14ac:dyDescent="0.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4.4" x14ac:dyDescent="0.3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4.4" x14ac:dyDescent="0.3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4.4" x14ac:dyDescent="0.3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4.4" x14ac:dyDescent="0.3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4.4" x14ac:dyDescent="0.3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4.4" x14ac:dyDescent="0.3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4.4" x14ac:dyDescent="0.3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4.4" x14ac:dyDescent="0.3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4.4" x14ac:dyDescent="0.3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4.4" x14ac:dyDescent="0.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4.4" x14ac:dyDescent="0.3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4.4" x14ac:dyDescent="0.3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4.4" x14ac:dyDescent="0.3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4.4" x14ac:dyDescent="0.3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4.4" x14ac:dyDescent="0.3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4.4" x14ac:dyDescent="0.3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4.4" x14ac:dyDescent="0.3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4.4" x14ac:dyDescent="0.3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4.4" x14ac:dyDescent="0.3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4.4" x14ac:dyDescent="0.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4.4" x14ac:dyDescent="0.3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4.4" x14ac:dyDescent="0.3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4.4" x14ac:dyDescent="0.3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4.4" x14ac:dyDescent="0.3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4.4" x14ac:dyDescent="0.3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4.4" x14ac:dyDescent="0.3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4.4" x14ac:dyDescent="0.3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4.4" x14ac:dyDescent="0.3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4.4" x14ac:dyDescent="0.3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4.4" x14ac:dyDescent="0.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4.4" x14ac:dyDescent="0.3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4.4" x14ac:dyDescent="0.3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4.4" x14ac:dyDescent="0.3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4.4" x14ac:dyDescent="0.3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4.4" x14ac:dyDescent="0.3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4.4" x14ac:dyDescent="0.3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4.4" x14ac:dyDescent="0.3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4.4" x14ac:dyDescent="0.3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4.4" x14ac:dyDescent="0.3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4.4" x14ac:dyDescent="0.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4.4" x14ac:dyDescent="0.3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4.4" x14ac:dyDescent="0.3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4.4" x14ac:dyDescent="0.3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4.4" x14ac:dyDescent="0.3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4.4" x14ac:dyDescent="0.3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4.4" x14ac:dyDescent="0.3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4.4" x14ac:dyDescent="0.3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Totaalblad</vt:lpstr>
      <vt:lpstr>Prijzenblad VHS</vt:lpstr>
      <vt:lpstr>Prijzenblad Drachtster Lyceum</vt:lpstr>
      <vt:lpstr>Prijzenblad De Venen</vt:lpstr>
      <vt:lpstr>Prijzenblad Surhuisterveen</vt:lpstr>
      <vt:lpstr>Prijzenblad Burgum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Mariska</dc:creator>
  <cp:lastModifiedBy>Gebruiker</cp:lastModifiedBy>
  <dcterms:created xsi:type="dcterms:W3CDTF">2016-04-13T10:26:20Z</dcterms:created>
  <dcterms:modified xsi:type="dcterms:W3CDTF">2016-04-13T10:30:56Z</dcterms:modified>
</cp:coreProperties>
</file>