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Inkoop\Inkopers\Europese Aanbestedingen\EA Schoonmaak PO\Perceel 3 Onze Wereld\20150422\voor TenderNed 20150518\Herzien nav Nota 3\"/>
    </mc:Choice>
  </mc:AlternateContent>
  <bookViews>
    <workbookView xWindow="0" yWindow="0" windowWidth="25200" windowHeight="11985"/>
  </bookViews>
  <sheets>
    <sheet name="Hoofdlocatie Brandtstraat 87" sheetId="1" r:id="rId1"/>
    <sheet name="Dependance 1 Brandstraat 80" sheetId="2" r:id="rId2"/>
    <sheet name="Dependance 2 Beijersstraat 72" sheetId="3" r:id="rId3"/>
  </sheets>
  <definedNames>
    <definedName name="_xlnm.Print_Area" localSheetId="0">'Hoofdlocatie Brandtstraat 87'!$A$1:$F$73</definedName>
  </definedNames>
  <calcPr calcId="152511"/>
</workbook>
</file>

<file path=xl/calcChain.xml><?xml version="1.0" encoding="utf-8"?>
<calcChain xmlns="http://schemas.openxmlformats.org/spreadsheetml/2006/main">
  <c r="F50" i="3" l="1"/>
  <c r="F49" i="3"/>
  <c r="F47" i="3"/>
  <c r="F46" i="3"/>
  <c r="F45" i="3"/>
  <c r="F44" i="3"/>
  <c r="F43" i="3"/>
  <c r="F42" i="3"/>
  <c r="F41" i="3"/>
  <c r="F38" i="3"/>
  <c r="F35" i="3"/>
  <c r="F34" i="3"/>
  <c r="F33" i="3"/>
  <c r="F32" i="3"/>
  <c r="F31" i="3"/>
  <c r="F30" i="3"/>
  <c r="F29" i="3"/>
  <c r="C26" i="3"/>
  <c r="F26" i="3" s="1"/>
  <c r="C25" i="3"/>
  <c r="F25" i="3" s="1"/>
  <c r="C24" i="3"/>
  <c r="F24" i="3" s="1"/>
  <c r="F23" i="3"/>
  <c r="C23" i="3"/>
  <c r="C22" i="3"/>
  <c r="F22" i="3" s="1"/>
  <c r="C21" i="3"/>
  <c r="F21" i="3" s="1"/>
  <c r="C20" i="3"/>
  <c r="F20" i="3" s="1"/>
  <c r="C17" i="3"/>
  <c r="F17" i="3" s="1"/>
  <c r="C16" i="3"/>
  <c r="F16" i="3" s="1"/>
  <c r="C15" i="3"/>
  <c r="F15" i="3" s="1"/>
  <c r="C14" i="3"/>
  <c r="F14" i="3" s="1"/>
  <c r="F13" i="3"/>
  <c r="C13" i="3"/>
  <c r="C12" i="3"/>
  <c r="F12" i="3" s="1"/>
  <c r="C11" i="3"/>
  <c r="F11" i="3" s="1"/>
  <c r="F43" i="2"/>
  <c r="F42" i="2"/>
  <c r="F40" i="2"/>
  <c r="F39" i="2"/>
  <c r="F38" i="2"/>
  <c r="F37" i="2"/>
  <c r="F36" i="2"/>
  <c r="F35" i="2"/>
  <c r="F32" i="2"/>
  <c r="F31" i="2"/>
  <c r="F30" i="2"/>
  <c r="F29" i="2"/>
  <c r="F28" i="2"/>
  <c r="F27" i="2"/>
  <c r="C24" i="2"/>
  <c r="F24" i="2" s="1"/>
  <c r="C23" i="2"/>
  <c r="F23" i="2" s="1"/>
  <c r="C22" i="2"/>
  <c r="F22" i="2" s="1"/>
  <c r="C21" i="2"/>
  <c r="F21" i="2" s="1"/>
  <c r="C20" i="2"/>
  <c r="F20" i="2" s="1"/>
  <c r="C19" i="2"/>
  <c r="F19" i="2" s="1"/>
  <c r="C16" i="2"/>
  <c r="F16" i="2" s="1"/>
  <c r="C15" i="2"/>
  <c r="F15" i="2" s="1"/>
  <c r="C14" i="2"/>
  <c r="F14" i="2" s="1"/>
  <c r="C13" i="2"/>
  <c r="F13" i="2" s="1"/>
  <c r="C12" i="2"/>
  <c r="F12" i="2" s="1"/>
  <c r="C11" i="2"/>
  <c r="F11" i="2" s="1"/>
  <c r="F38" i="1"/>
  <c r="C12" i="1"/>
  <c r="C21" i="1"/>
  <c r="F21" i="1" s="1"/>
  <c r="C25" i="1"/>
  <c r="C24" i="1"/>
  <c r="C26" i="1"/>
  <c r="C23" i="1"/>
  <c r="C22" i="1"/>
  <c r="C20" i="1"/>
  <c r="C17" i="1"/>
  <c r="C16" i="1"/>
  <c r="C15" i="1"/>
  <c r="C14" i="1"/>
  <c r="C13" i="1"/>
  <c r="C11" i="1"/>
  <c r="F50" i="1"/>
  <c r="F49" i="1"/>
  <c r="F47" i="1"/>
  <c r="F46" i="1"/>
  <c r="F44" i="1"/>
  <c r="F45" i="1"/>
  <c r="F43" i="1"/>
  <c r="F42" i="1"/>
  <c r="F41" i="1"/>
  <c r="F44" i="2" l="1"/>
  <c r="F51" i="3"/>
  <c r="F35" i="1"/>
  <c r="F34" i="1"/>
  <c r="F33" i="1"/>
  <c r="F32" i="1"/>
  <c r="F31" i="1"/>
  <c r="F30" i="1"/>
  <c r="F29" i="1"/>
  <c r="F26" i="1"/>
  <c r="F25" i="1"/>
  <c r="F24" i="1"/>
  <c r="F23" i="1"/>
  <c r="F22" i="1"/>
  <c r="F20" i="1"/>
  <c r="F17" i="1"/>
  <c r="F16" i="1"/>
  <c r="F15" i="1"/>
  <c r="F14" i="1"/>
  <c r="F13" i="1"/>
  <c r="F12" i="1"/>
  <c r="F11" i="1"/>
  <c r="F51" i="1" l="1"/>
  <c r="F53" i="1" s="1"/>
</calcChain>
</file>

<file path=xl/sharedStrings.xml><?xml version="1.0" encoding="utf-8"?>
<sst xmlns="http://schemas.openxmlformats.org/spreadsheetml/2006/main" count="245" uniqueCount="61">
  <si>
    <t>Onderdeel</t>
  </si>
  <si>
    <t>Omschrijving</t>
  </si>
  <si>
    <t>Uurtarief (excl. BTW)</t>
  </si>
  <si>
    <t>A</t>
  </si>
  <si>
    <t>B</t>
  </si>
  <si>
    <t>C</t>
  </si>
  <si>
    <r>
      <t>Subtotaal</t>
    </r>
    <r>
      <rPr>
        <b/>
        <u/>
        <sz val="11"/>
        <color rgb="FFFF0000"/>
        <rFont val="Calibri"/>
        <family val="2"/>
        <scheme val="minor"/>
      </rPr>
      <t xml:space="preserve"> per jaar</t>
    </r>
  </si>
  <si>
    <r>
      <t xml:space="preserve">Aantal keer </t>
    </r>
    <r>
      <rPr>
        <b/>
        <u/>
        <sz val="11"/>
        <color rgb="FFFF0000"/>
        <rFont val="Calibri"/>
        <family val="2"/>
        <scheme val="minor"/>
      </rPr>
      <t>per jaar</t>
    </r>
  </si>
  <si>
    <t>D</t>
  </si>
  <si>
    <t>LET OP:</t>
  </si>
  <si>
    <t>INSCHRIJVER DIENT ALLE ORANJE GEKLEURDE VAKKEN IN TE VULLEN.</t>
  </si>
  <si>
    <t>ONTBREKEN VAN INFORMATIE IN DE ORANJE VAKKEN KAN LEIDEN TOT UITSLUITING</t>
  </si>
  <si>
    <t>OVERIGE OPTIONELE ONDERDELEN</t>
  </si>
  <si>
    <t>OPTIONEEL:</t>
  </si>
  <si>
    <t>E</t>
  </si>
  <si>
    <r>
      <t xml:space="preserve">Verzorgen van de glasbewassing van het gevelglas aan de binnenzijde van het gebouw/de gebouwen. Op te geven in </t>
    </r>
    <r>
      <rPr>
        <b/>
        <sz val="11"/>
        <color theme="1"/>
        <rFont val="Calibri"/>
        <family val="2"/>
        <scheme val="minor"/>
      </rPr>
      <t>eenheidstarief  per keer.</t>
    </r>
  </si>
  <si>
    <r>
      <t xml:space="preserve">Het leveren van sanitaire middelen. Op te geven in </t>
    </r>
    <r>
      <rPr>
        <b/>
        <sz val="11"/>
        <color theme="1"/>
        <rFont val="Calibri"/>
        <family val="2"/>
        <scheme val="minor"/>
      </rPr>
      <t xml:space="preserve">toeslagpercentage op de kostprijs </t>
    </r>
    <r>
      <rPr>
        <sz val="11"/>
        <color theme="1"/>
        <rFont val="Calibri"/>
        <family val="2"/>
        <scheme val="minor"/>
      </rPr>
      <t>van de middelen.</t>
    </r>
  </si>
  <si>
    <t>Opgave Inschrijver</t>
  </si>
  <si>
    <t>F</t>
  </si>
  <si>
    <t>Daguren; werkdagen tussen 07.00 en 18.00</t>
  </si>
  <si>
    <t>Avond- en nachturen; werkdagen tussen 18.00 en 07.00</t>
  </si>
  <si>
    <t>Zaterdagen; tussen 0.00 en 24.00</t>
  </si>
  <si>
    <t>Zon- en feestdagen; tussen 0.00 en 24.00</t>
  </si>
  <si>
    <t>= in te vullen door Inschrijver</t>
  </si>
  <si>
    <t>Naam Inschrijver:</t>
  </si>
  <si>
    <t>G</t>
  </si>
  <si>
    <r>
      <t xml:space="preserve">Uurtarieven voor incidentele schoonmaak. Op te geven in </t>
    </r>
    <r>
      <rPr>
        <b/>
        <sz val="11"/>
        <color theme="1"/>
        <rFont val="Calibri"/>
        <family val="2"/>
        <scheme val="minor"/>
      </rPr>
      <t>uurtarief,  exclusief BTW</t>
    </r>
  </si>
  <si>
    <r>
      <t xml:space="preserve">Uurtarieven voor calamiteitenschoonmaak. Op te geven in </t>
    </r>
    <r>
      <rPr>
        <b/>
        <sz val="11"/>
        <color theme="1"/>
        <rFont val="Calibri"/>
        <family val="2"/>
        <scheme val="minor"/>
      </rPr>
      <t>uurtarief,  exclusief BTW</t>
    </r>
  </si>
  <si>
    <t>H</t>
  </si>
  <si>
    <t>I</t>
  </si>
  <si>
    <t>STANDAARDFORMULIER K: G1 PRIJZENBLAD</t>
  </si>
  <si>
    <t>Inschatting (door Opdrachtnemer) van benodigd aantal uren per dag.</t>
  </si>
  <si>
    <t>Leslokaal</t>
  </si>
  <si>
    <t>Gymzaal, speelokaal en toestelruimte</t>
  </si>
  <si>
    <t>Sanitaire ruimten</t>
  </si>
  <si>
    <t>Verkeersruimtes</t>
  </si>
  <si>
    <t>Gemeenschapsruimtes</t>
  </si>
  <si>
    <t xml:space="preserve">Kantoren </t>
  </si>
  <si>
    <t>Opslagruimten</t>
  </si>
  <si>
    <t>LET OP: DIT DOCUMENT HEEFT 3 TABBLADEN. ALLE DRIE DE TABBLADEN DIENEN INGEVULD TE WORDEN!!</t>
  </si>
  <si>
    <t xml:space="preserve"> </t>
  </si>
  <si>
    <r>
      <t xml:space="preserve">Eenheidstarief </t>
    </r>
    <r>
      <rPr>
        <b/>
        <u/>
        <sz val="11"/>
        <color rgb="FFFF0000"/>
        <rFont val="Calibri"/>
        <family val="2"/>
        <scheme val="minor"/>
      </rPr>
      <t>per keer</t>
    </r>
  </si>
  <si>
    <r>
      <t xml:space="preserve">Subtotaal </t>
    </r>
    <r>
      <rPr>
        <b/>
        <u/>
        <sz val="11"/>
        <color rgb="FFFF0000"/>
        <rFont val="Calibri"/>
        <family val="2"/>
        <scheme val="minor"/>
      </rPr>
      <t>per jaar</t>
    </r>
  </si>
  <si>
    <t>Fictieve aanneemsom (A+B+C+D+E+F+G van dit blad)</t>
  </si>
  <si>
    <t>Fictieve aanneemsom</t>
  </si>
  <si>
    <t>Hoofdlocatie + Dependance 1  + Dependance 2</t>
  </si>
  <si>
    <t>(A+B+C+D+E+F+G van alle drie de tabbladen)</t>
  </si>
  <si>
    <r>
      <t>Glasbewassing van het gevelglas aan de buitenzijde van het gebouw/de gebouwen. Op te geven in</t>
    </r>
    <r>
      <rPr>
        <b/>
        <sz val="11"/>
        <color theme="1"/>
        <rFont val="Calibri"/>
        <family val="2"/>
        <scheme val="minor"/>
      </rPr>
      <t xml:space="preserve"> eenheidstarief  per keer.</t>
    </r>
  </si>
  <si>
    <t>Frequentie
(aantal dagen/jaar)</t>
  </si>
  <si>
    <t>J</t>
  </si>
  <si>
    <t>Onze Wereld - Hoofdlocatie Brandtstraat 87</t>
  </si>
  <si>
    <t xml:space="preserve">Perceel 3: </t>
  </si>
  <si>
    <t>Onze Wereld - Dependance 1 Brandtstraat 80</t>
  </si>
  <si>
    <t>Onze Wereld - Dependance 2 Beijersstraat 72</t>
  </si>
  <si>
    <t>Fictieve aanneemsom (A+B+C+D+E+F van dit blad)</t>
  </si>
  <si>
    <r>
      <t>Verzorgen van schoonmaakactiviteiten t.b.v.</t>
    </r>
    <r>
      <rPr>
        <b/>
        <sz val="11"/>
        <color theme="1"/>
        <rFont val="Calibri"/>
        <family val="2"/>
        <scheme val="minor"/>
      </rPr>
      <t xml:space="preserve"> Zomer-en tussenbeurt</t>
    </r>
    <r>
      <rPr>
        <sz val="11"/>
        <color theme="1"/>
        <rFont val="Calibri"/>
        <family val="2"/>
        <scheme val="minor"/>
      </rPr>
      <t>, zoals omschreven in Bijlage 2 - Perceel 3 - Programma Zomer-en tussenbeurt Onze Wereld</t>
    </r>
  </si>
  <si>
    <r>
      <t xml:space="preserve">Verzorgen van schoonmaakactiviteiten </t>
    </r>
    <r>
      <rPr>
        <b/>
        <sz val="11"/>
        <color theme="1"/>
        <rFont val="Calibri"/>
        <family val="2"/>
        <scheme val="minor"/>
      </rPr>
      <t>vrijdags voor schoolvakantie</t>
    </r>
    <r>
      <rPr>
        <sz val="11"/>
        <color theme="1"/>
        <rFont val="Calibri"/>
        <family val="2"/>
        <scheme val="minor"/>
      </rPr>
      <t>, zoals omschreven in het Schoonmaakwerkprogramma Bijlage 1 - Perceel 3 - Onze Wereld</t>
    </r>
  </si>
  <si>
    <r>
      <t xml:space="preserve">Verzorgen van </t>
    </r>
    <r>
      <rPr>
        <b/>
        <sz val="11"/>
        <color theme="1"/>
        <rFont val="Calibri"/>
        <family val="2"/>
        <scheme val="minor"/>
      </rPr>
      <t>maandelijkse</t>
    </r>
    <r>
      <rPr>
        <sz val="11"/>
        <color theme="1"/>
        <rFont val="Calibri"/>
        <family val="2"/>
        <scheme val="minor"/>
      </rPr>
      <t xml:space="preserve"> schoonmaakactiviteiten, zoals omschreven in het Schoonmaakwerkprogramma Bijlage 1 - Perceel 3 - Onze Wereld</t>
    </r>
  </si>
  <si>
    <r>
      <t xml:space="preserve">Verzorgen van </t>
    </r>
    <r>
      <rPr>
        <b/>
        <sz val="11"/>
        <color theme="1"/>
        <rFont val="Calibri"/>
        <family val="2"/>
        <scheme val="minor"/>
      </rPr>
      <t>wekelijkse</t>
    </r>
    <r>
      <rPr>
        <sz val="11"/>
        <color theme="1"/>
        <rFont val="Calibri"/>
        <family val="2"/>
        <scheme val="minor"/>
      </rPr>
      <t xml:space="preserve"> schoonmaakactiviteiten, zoals omschreven in het Schoonmaakwerkprogramma Bijlage 1 - Perceel 3 - Onze Wereld</t>
    </r>
  </si>
  <si>
    <r>
      <t xml:space="preserve">Verzorgen van </t>
    </r>
    <r>
      <rPr>
        <b/>
        <sz val="11"/>
        <color theme="1"/>
        <rFont val="Calibri"/>
        <family val="2"/>
        <scheme val="minor"/>
      </rPr>
      <t>dagelijkse</t>
    </r>
    <r>
      <rPr>
        <sz val="11"/>
        <color theme="1"/>
        <rFont val="Calibri"/>
        <family val="2"/>
        <scheme val="minor"/>
      </rPr>
      <t xml:space="preserve"> schoonmaak, zoals omschreven in het Schoonmaakwerkprogramma Bijlage 1 - Perceel 3 - Onze Wereld</t>
    </r>
  </si>
  <si>
    <r>
      <t xml:space="preserve">Verzorgen van schoonmaakactiviteiten t.b.v. </t>
    </r>
    <r>
      <rPr>
        <b/>
        <sz val="11"/>
        <color theme="1"/>
        <rFont val="Calibri"/>
        <family val="2"/>
        <scheme val="minor"/>
      </rPr>
      <t>Zomer-en tussenbeurt</t>
    </r>
    <r>
      <rPr>
        <sz val="11"/>
        <color theme="1"/>
        <rFont val="Calibri"/>
        <family val="2"/>
        <scheme val="minor"/>
      </rPr>
      <t>, zoals omschreven in Bijlage 2 - Perceel 3 - Programma Zomer-en tussenbeurt Onze Wereld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</si>
</sst>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€&quot;\ * #,##0.00_ ;_ &quot;€&quot;\ * \-#,##0.00_ ;_ &quot;€&quot;\ * &quot;-&quot;??_ ;_ @_ "/>
    <numFmt numFmtId="164" formatCode="&quot;€&quot;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44" fontId="2" fillId="0" borderId="21" xfId="0" applyNumberFormat="1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0" fontId="1" fillId="0" borderId="17" xfId="0" applyFont="1" applyBorder="1" applyAlignment="1">
      <alignment vertical="top" wrapText="1"/>
    </xf>
    <xf numFmtId="0" fontId="1" fillId="0" borderId="18" xfId="0" applyFont="1" applyBorder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right" vertical="top" wrapText="1"/>
    </xf>
    <xf numFmtId="44" fontId="2" fillId="0" borderId="0" xfId="0" applyNumberFormat="1" applyFont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0" fillId="2" borderId="3" xfId="0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4" fillId="0" borderId="8" xfId="0" applyFont="1" applyBorder="1" applyAlignment="1">
      <alignment horizontal="right" vertical="top" wrapText="1"/>
    </xf>
    <xf numFmtId="0" fontId="0" fillId="0" borderId="0" xfId="0" applyBorder="1" applyAlignment="1">
      <alignment horizontal="right" vertical="top" wrapText="1"/>
    </xf>
    <xf numFmtId="0" fontId="1" fillId="0" borderId="0" xfId="0" applyFont="1" applyBorder="1" applyAlignment="1">
      <alignment vertical="top" wrapText="1"/>
    </xf>
    <xf numFmtId="0" fontId="0" fillId="0" borderId="14" xfId="0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44" fontId="0" fillId="0" borderId="15" xfId="0" applyNumberFormat="1" applyBorder="1" applyAlignment="1">
      <alignment vertical="top" wrapText="1"/>
    </xf>
    <xf numFmtId="0" fontId="0" fillId="0" borderId="0" xfId="0" applyFill="1" applyAlignment="1">
      <alignment vertical="top" wrapText="1"/>
    </xf>
    <xf numFmtId="0" fontId="2" fillId="0" borderId="0" xfId="0" quotePrefix="1" applyFont="1" applyFill="1" applyAlignment="1">
      <alignment vertical="top" wrapText="1"/>
    </xf>
    <xf numFmtId="0" fontId="1" fillId="0" borderId="13" xfId="0" applyFont="1" applyFill="1" applyBorder="1" applyAlignment="1">
      <alignment vertical="top" wrapText="1"/>
    </xf>
    <xf numFmtId="0" fontId="0" fillId="0" borderId="14" xfId="0" applyFill="1" applyBorder="1" applyAlignment="1">
      <alignment horizontal="right" vertical="top" wrapText="1"/>
    </xf>
    <xf numFmtId="0" fontId="0" fillId="0" borderId="15" xfId="0" applyFill="1" applyBorder="1" applyAlignment="1">
      <alignment vertical="top" wrapText="1"/>
    </xf>
    <xf numFmtId="0" fontId="0" fillId="0" borderId="7" xfId="0" applyFill="1" applyBorder="1" applyAlignment="1">
      <alignment vertical="top" wrapText="1"/>
    </xf>
    <xf numFmtId="0" fontId="0" fillId="0" borderId="13" xfId="0" applyFill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0" fillId="0" borderId="20" xfId="0" applyFill="1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1" fillId="0" borderId="27" xfId="0" applyFont="1" applyFill="1" applyBorder="1" applyAlignment="1">
      <alignment vertical="top" wrapText="1"/>
    </xf>
    <xf numFmtId="0" fontId="0" fillId="0" borderId="28" xfId="0" applyFill="1" applyBorder="1" applyAlignment="1">
      <alignment vertical="top" wrapText="1"/>
    </xf>
    <xf numFmtId="0" fontId="0" fillId="0" borderId="29" xfId="0" applyFill="1" applyBorder="1" applyAlignment="1">
      <alignment vertical="top" wrapText="1"/>
    </xf>
    <xf numFmtId="0" fontId="0" fillId="0" borderId="19" xfId="0" applyFill="1" applyBorder="1" applyAlignment="1">
      <alignment vertical="top" wrapText="1"/>
    </xf>
    <xf numFmtId="0" fontId="0" fillId="0" borderId="20" xfId="0" applyFill="1" applyBorder="1" applyAlignment="1">
      <alignment horizontal="right" vertical="top" wrapText="1"/>
    </xf>
    <xf numFmtId="44" fontId="0" fillId="0" borderId="21" xfId="0" applyNumberFormat="1" applyBorder="1" applyAlignment="1">
      <alignment vertical="top" wrapText="1"/>
    </xf>
    <xf numFmtId="44" fontId="0" fillId="0" borderId="28" xfId="0" applyNumberFormat="1" applyFill="1" applyBorder="1" applyAlignment="1">
      <alignment vertical="top" wrapText="1"/>
    </xf>
    <xf numFmtId="44" fontId="0" fillId="0" borderId="29" xfId="0" applyNumberFormat="1" applyFill="1" applyBorder="1" applyAlignment="1">
      <alignment vertical="top" wrapText="1"/>
    </xf>
    <xf numFmtId="0" fontId="5" fillId="2" borderId="24" xfId="0" applyFont="1" applyFill="1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17" xfId="0" applyBorder="1" applyAlignment="1">
      <alignment horizontal="left" vertical="top" wrapText="1"/>
    </xf>
    <xf numFmtId="0" fontId="0" fillId="0" borderId="17" xfId="0" applyBorder="1" applyAlignment="1">
      <alignment vertical="top" wrapText="1"/>
    </xf>
    <xf numFmtId="0" fontId="1" fillId="0" borderId="25" xfId="0" applyFont="1" applyBorder="1" applyAlignment="1">
      <alignment vertical="top" wrapText="1"/>
    </xf>
    <xf numFmtId="0" fontId="0" fillId="0" borderId="31" xfId="0" applyBorder="1" applyAlignment="1">
      <alignment vertical="top" wrapText="1"/>
    </xf>
    <xf numFmtId="0" fontId="0" fillId="0" borderId="32" xfId="0" applyBorder="1" applyAlignment="1">
      <alignment vertical="top" wrapText="1"/>
    </xf>
    <xf numFmtId="0" fontId="0" fillId="0" borderId="33" xfId="0" applyBorder="1" applyAlignment="1">
      <alignment vertical="top" wrapText="1"/>
    </xf>
    <xf numFmtId="0" fontId="2" fillId="0" borderId="34" xfId="0" applyFont="1" applyBorder="1" applyAlignment="1">
      <alignment horizontal="right" vertical="top" wrapText="1"/>
    </xf>
    <xf numFmtId="0" fontId="0" fillId="0" borderId="35" xfId="0" applyBorder="1" applyAlignment="1">
      <alignment vertical="top" wrapText="1"/>
    </xf>
    <xf numFmtId="44" fontId="2" fillId="0" borderId="36" xfId="0" applyNumberFormat="1" applyFont="1" applyBorder="1" applyAlignment="1">
      <alignment vertical="top" wrapText="1"/>
    </xf>
    <xf numFmtId="44" fontId="2" fillId="0" borderId="37" xfId="0" applyNumberFormat="1" applyFont="1" applyBorder="1" applyAlignment="1">
      <alignment vertical="top" wrapText="1"/>
    </xf>
    <xf numFmtId="44" fontId="2" fillId="0" borderId="38" xfId="0" applyNumberFormat="1" applyFont="1" applyBorder="1" applyAlignment="1">
      <alignment vertical="top" wrapText="1"/>
    </xf>
    <xf numFmtId="0" fontId="2" fillId="0" borderId="39" xfId="0" applyFont="1" applyBorder="1" applyAlignment="1">
      <alignment horizontal="left" vertical="top"/>
    </xf>
    <xf numFmtId="0" fontId="2" fillId="0" borderId="40" xfId="0" applyFont="1" applyBorder="1" applyAlignment="1">
      <alignment horizontal="right" vertical="top" wrapText="1"/>
    </xf>
    <xf numFmtId="0" fontId="2" fillId="0" borderId="41" xfId="0" applyFont="1" applyBorder="1" applyAlignment="1">
      <alignment horizontal="right" vertical="top" wrapText="1"/>
    </xf>
    <xf numFmtId="0" fontId="2" fillId="0" borderId="42" xfId="0" applyFont="1" applyBorder="1" applyAlignment="1">
      <alignment horizontal="left" vertical="top"/>
    </xf>
    <xf numFmtId="0" fontId="2" fillId="0" borderId="4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left" vertical="top"/>
    </xf>
    <xf numFmtId="0" fontId="2" fillId="0" borderId="44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1" fillId="0" borderId="30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1" fillId="0" borderId="45" xfId="0" applyFont="1" applyBorder="1" applyAlignment="1">
      <alignment vertical="top" wrapText="1"/>
    </xf>
    <xf numFmtId="0" fontId="1" fillId="0" borderId="27" xfId="0" applyFont="1" applyBorder="1" applyAlignment="1">
      <alignment vertical="top" wrapText="1"/>
    </xf>
    <xf numFmtId="0" fontId="0" fillId="0" borderId="28" xfId="0" applyBorder="1" applyAlignment="1">
      <alignment horizontal="left" vertical="top" wrapText="1"/>
    </xf>
    <xf numFmtId="0" fontId="4" fillId="0" borderId="0" xfId="0" applyFont="1" applyBorder="1" applyAlignment="1">
      <alignment horizontal="right" vertical="top" wrapText="1"/>
    </xf>
    <xf numFmtId="0" fontId="1" fillId="0" borderId="10" xfId="0" applyFont="1" applyBorder="1" applyAlignment="1">
      <alignment vertical="top" wrapText="1"/>
    </xf>
    <xf numFmtId="0" fontId="4" fillId="0" borderId="11" xfId="0" applyFont="1" applyBorder="1" applyAlignment="1">
      <alignment horizontal="right" vertical="top" wrapText="1"/>
    </xf>
    <xf numFmtId="0" fontId="0" fillId="0" borderId="46" xfId="0" applyFill="1" applyBorder="1" applyAlignment="1">
      <alignment vertical="top" wrapText="1"/>
    </xf>
    <xf numFmtId="0" fontId="0" fillId="0" borderId="25" xfId="0" applyFill="1" applyBorder="1" applyAlignment="1">
      <alignment horizontal="right" vertical="top" wrapText="1"/>
    </xf>
    <xf numFmtId="0" fontId="0" fillId="0" borderId="25" xfId="0" applyFill="1" applyBorder="1" applyAlignment="1">
      <alignment vertical="top" wrapText="1"/>
    </xf>
    <xf numFmtId="0" fontId="0" fillId="0" borderId="26" xfId="0" applyBorder="1" applyAlignment="1">
      <alignment vertical="top" wrapText="1"/>
    </xf>
    <xf numFmtId="0" fontId="0" fillId="0" borderId="47" xfId="0" applyFill="1" applyBorder="1" applyAlignment="1">
      <alignment vertical="top" wrapText="1"/>
    </xf>
    <xf numFmtId="0" fontId="0" fillId="0" borderId="47" xfId="0" applyFill="1" applyBorder="1" applyAlignment="1">
      <alignment horizontal="right" vertical="top" wrapText="1"/>
    </xf>
    <xf numFmtId="0" fontId="1" fillId="0" borderId="19" xfId="0" applyFont="1" applyFill="1" applyBorder="1" applyAlignment="1">
      <alignment vertical="top" wrapText="1"/>
    </xf>
    <xf numFmtId="44" fontId="0" fillId="0" borderId="12" xfId="0" applyNumberFormat="1" applyBorder="1" applyAlignment="1">
      <alignment vertical="top" wrapText="1"/>
    </xf>
    <xf numFmtId="44" fontId="0" fillId="0" borderId="18" xfId="0" applyNumberForma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0" fillId="3" borderId="0" xfId="0" applyFill="1" applyAlignment="1" applyProtection="1">
      <alignment vertical="top" wrapText="1"/>
      <protection locked="0"/>
    </xf>
    <xf numFmtId="0" fontId="0" fillId="3" borderId="14" xfId="0" applyFill="1" applyBorder="1" applyAlignment="1" applyProtection="1">
      <alignment vertical="top" wrapText="1"/>
      <protection locked="0"/>
    </xf>
    <xf numFmtId="44" fontId="0" fillId="3" borderId="14" xfId="0" applyNumberFormat="1" applyFill="1" applyBorder="1" applyAlignment="1" applyProtection="1">
      <alignment vertical="top" wrapText="1"/>
      <protection locked="0"/>
    </xf>
    <xf numFmtId="0" fontId="0" fillId="3" borderId="8" xfId="0" applyFill="1" applyBorder="1" applyAlignment="1" applyProtection="1">
      <alignment vertical="top" wrapText="1"/>
      <protection locked="0"/>
    </xf>
    <xf numFmtId="44" fontId="0" fillId="3" borderId="8" xfId="0" applyNumberFormat="1" applyFill="1" applyBorder="1" applyAlignment="1" applyProtection="1">
      <alignment vertical="top" wrapText="1"/>
      <protection locked="0"/>
    </xf>
    <xf numFmtId="0" fontId="0" fillId="3" borderId="11" xfId="0" applyFill="1" applyBorder="1" applyAlignment="1" applyProtection="1">
      <alignment vertical="top" wrapText="1"/>
      <protection locked="0"/>
    </xf>
    <xf numFmtId="44" fontId="0" fillId="3" borderId="11" xfId="0" applyNumberFormat="1" applyFill="1" applyBorder="1" applyAlignment="1" applyProtection="1">
      <alignment vertical="top" wrapText="1"/>
      <protection locked="0"/>
    </xf>
    <xf numFmtId="44" fontId="0" fillId="3" borderId="17" xfId="0" applyNumberFormat="1" applyFill="1" applyBorder="1" applyAlignment="1" applyProtection="1">
      <alignment vertical="top" wrapText="1"/>
      <protection locked="0"/>
    </xf>
    <xf numFmtId="10" fontId="0" fillId="3" borderId="18" xfId="0" applyNumberFormat="1" applyFill="1" applyBorder="1" applyAlignment="1" applyProtection="1">
      <alignment vertical="top" wrapText="1"/>
      <protection locked="0"/>
    </xf>
    <xf numFmtId="44" fontId="0" fillId="3" borderId="9" xfId="0" applyNumberFormat="1" applyFill="1" applyBorder="1" applyAlignment="1" applyProtection="1">
      <alignment vertical="top" wrapText="1"/>
      <protection locked="0"/>
    </xf>
    <xf numFmtId="44" fontId="0" fillId="3" borderId="12" xfId="0" applyNumberFormat="1" applyFill="1" applyBorder="1" applyAlignment="1" applyProtection="1">
      <alignment vertical="top" wrapText="1"/>
      <protection locked="0"/>
    </xf>
    <xf numFmtId="164" fontId="0" fillId="3" borderId="9" xfId="0" applyNumberFormat="1" applyFill="1" applyBorder="1" applyAlignment="1" applyProtection="1">
      <alignment vertical="top" wrapText="1"/>
      <protection locked="0"/>
    </xf>
    <xf numFmtId="164" fontId="0" fillId="3" borderId="12" xfId="0" applyNumberFormat="1" applyFill="1" applyBorder="1" applyAlignment="1" applyProtection="1">
      <alignment vertical="top" wrapText="1"/>
      <protection locked="0"/>
    </xf>
    <xf numFmtId="0" fontId="0" fillId="3" borderId="20" xfId="0" applyFill="1" applyBorder="1" applyAlignment="1" applyProtection="1">
      <alignment vertical="top" wrapText="1"/>
      <protection locked="0"/>
    </xf>
    <xf numFmtId="44" fontId="0" fillId="3" borderId="20" xfId="0" applyNumberFormat="1" applyFill="1" applyBorder="1" applyAlignment="1" applyProtection="1">
      <alignment vertical="top" wrapText="1"/>
      <protection locked="0"/>
    </xf>
    <xf numFmtId="0" fontId="2" fillId="0" borderId="20" xfId="0" applyFont="1" applyBorder="1" applyAlignment="1">
      <alignment horizontal="right" vertical="top" wrapText="1"/>
    </xf>
    <xf numFmtId="0" fontId="2" fillId="4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0" fillId="0" borderId="0" xfId="0" quotePrefix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3"/>
  <sheetViews>
    <sheetView tabSelected="1" topLeftCell="A16" zoomScaleNormal="100" workbookViewId="0">
      <selection activeCell="D29" sqref="D29"/>
    </sheetView>
  </sheetViews>
  <sheetFormatPr defaultColWidth="8.85546875" defaultRowHeight="15" x14ac:dyDescent="0.25"/>
  <cols>
    <col min="1" max="1" width="13.42578125" style="1" customWidth="1"/>
    <col min="2" max="2" width="69.5703125" style="1" customWidth="1"/>
    <col min="3" max="4" width="19.7109375" style="1" customWidth="1"/>
    <col min="5" max="5" width="21.7109375" style="1" customWidth="1"/>
    <col min="6" max="6" width="20.28515625" style="1" customWidth="1"/>
    <col min="7" max="16384" width="8.85546875" style="1"/>
  </cols>
  <sheetData>
    <row r="1" spans="1:6" ht="18.75" x14ac:dyDescent="0.25">
      <c r="A1" s="99" t="s">
        <v>30</v>
      </c>
      <c r="B1" s="99"/>
      <c r="C1" s="99"/>
      <c r="D1" s="99"/>
      <c r="E1" s="99"/>
      <c r="F1" s="99"/>
    </row>
    <row r="2" spans="1:6" x14ac:dyDescent="0.25">
      <c r="C2" s="83"/>
      <c r="D2" s="83"/>
      <c r="E2" s="104" t="s">
        <v>23</v>
      </c>
      <c r="F2" s="104"/>
    </row>
    <row r="3" spans="1:6" ht="18.75" x14ac:dyDescent="0.25">
      <c r="A3" s="2" t="s">
        <v>51</v>
      </c>
      <c r="B3" s="27" t="s">
        <v>50</v>
      </c>
    </row>
    <row r="4" spans="1:6" ht="18.75" x14ac:dyDescent="0.25">
      <c r="A4" s="2"/>
      <c r="B4" s="2"/>
    </row>
    <row r="5" spans="1:6" ht="30" x14ac:dyDescent="0.25">
      <c r="A5" s="1" t="s">
        <v>24</v>
      </c>
      <c r="B5" s="83"/>
    </row>
    <row r="6" spans="1:6" ht="15.75" thickBot="1" x14ac:dyDescent="0.3">
      <c r="A6" s="26"/>
      <c r="B6" s="26"/>
    </row>
    <row r="7" spans="1:6" ht="19.5" thickBot="1" x14ac:dyDescent="0.3">
      <c r="A7" s="105" t="s">
        <v>39</v>
      </c>
      <c r="B7" s="106"/>
      <c r="C7" s="106"/>
      <c r="D7" s="106"/>
      <c r="E7" s="106"/>
      <c r="F7" s="44"/>
    </row>
    <row r="8" spans="1:6" ht="15.75" thickBot="1" x14ac:dyDescent="0.3"/>
    <row r="9" spans="1:6" ht="60.75" thickBot="1" x14ac:dyDescent="0.3">
      <c r="A9" s="11" t="s">
        <v>0</v>
      </c>
      <c r="B9" s="12" t="s">
        <v>1</v>
      </c>
      <c r="C9" s="12" t="s">
        <v>48</v>
      </c>
      <c r="D9" s="12" t="s">
        <v>31</v>
      </c>
      <c r="E9" s="12" t="s">
        <v>2</v>
      </c>
      <c r="F9" s="13" t="s">
        <v>6</v>
      </c>
    </row>
    <row r="10" spans="1:6" ht="30" x14ac:dyDescent="0.25">
      <c r="A10" s="28" t="s">
        <v>3</v>
      </c>
      <c r="B10" s="23" t="s">
        <v>59</v>
      </c>
      <c r="C10" s="23"/>
      <c r="D10" s="23"/>
      <c r="E10" s="23"/>
      <c r="F10" s="30"/>
    </row>
    <row r="11" spans="1:6" x14ac:dyDescent="0.25">
      <c r="A11" s="28"/>
      <c r="B11" s="29" t="s">
        <v>32</v>
      </c>
      <c r="C11" s="24">
        <f t="shared" ref="C11:C17" si="0">46*5</f>
        <v>230</v>
      </c>
      <c r="D11" s="84"/>
      <c r="E11" s="85"/>
      <c r="F11" s="25">
        <f t="shared" ref="F11:F17" si="1">C11*D11*E11</f>
        <v>0</v>
      </c>
    </row>
    <row r="12" spans="1:6" x14ac:dyDescent="0.25">
      <c r="A12" s="28"/>
      <c r="B12" s="29" t="s">
        <v>33</v>
      </c>
      <c r="C12" s="24">
        <f t="shared" si="0"/>
        <v>230</v>
      </c>
      <c r="D12" s="84"/>
      <c r="E12" s="85"/>
      <c r="F12" s="25">
        <f t="shared" si="1"/>
        <v>0</v>
      </c>
    </row>
    <row r="13" spans="1:6" x14ac:dyDescent="0.25">
      <c r="A13" s="28"/>
      <c r="B13" s="29" t="s">
        <v>34</v>
      </c>
      <c r="C13" s="24">
        <f t="shared" si="0"/>
        <v>230</v>
      </c>
      <c r="D13" s="84"/>
      <c r="E13" s="85"/>
      <c r="F13" s="25">
        <f t="shared" si="1"/>
        <v>0</v>
      </c>
    </row>
    <row r="14" spans="1:6" x14ac:dyDescent="0.25">
      <c r="A14" s="28"/>
      <c r="B14" s="29" t="s">
        <v>35</v>
      </c>
      <c r="C14" s="24">
        <f t="shared" si="0"/>
        <v>230</v>
      </c>
      <c r="D14" s="84"/>
      <c r="E14" s="85"/>
      <c r="F14" s="25">
        <f t="shared" si="1"/>
        <v>0</v>
      </c>
    </row>
    <row r="15" spans="1:6" x14ac:dyDescent="0.25">
      <c r="A15" s="28"/>
      <c r="B15" s="29" t="s">
        <v>36</v>
      </c>
      <c r="C15" s="24">
        <f t="shared" si="0"/>
        <v>230</v>
      </c>
      <c r="D15" s="84"/>
      <c r="E15" s="85"/>
      <c r="F15" s="25">
        <f t="shared" si="1"/>
        <v>0</v>
      </c>
    </row>
    <row r="16" spans="1:6" x14ac:dyDescent="0.25">
      <c r="A16" s="28"/>
      <c r="B16" s="29" t="s">
        <v>37</v>
      </c>
      <c r="C16" s="24">
        <f t="shared" si="0"/>
        <v>230</v>
      </c>
      <c r="D16" s="84"/>
      <c r="E16" s="85"/>
      <c r="F16" s="25">
        <f t="shared" si="1"/>
        <v>0</v>
      </c>
    </row>
    <row r="17" spans="1:6" x14ac:dyDescent="0.25">
      <c r="A17" s="28"/>
      <c r="B17" s="29" t="s">
        <v>38</v>
      </c>
      <c r="C17" s="24">
        <f t="shared" si="0"/>
        <v>230</v>
      </c>
      <c r="D17" s="84"/>
      <c r="E17" s="85"/>
      <c r="F17" s="25">
        <f t="shared" si="1"/>
        <v>0</v>
      </c>
    </row>
    <row r="18" spans="1:6" ht="15.75" thickBot="1" x14ac:dyDescent="0.3">
      <c r="A18" s="33"/>
      <c r="B18" s="8" t="s">
        <v>40</v>
      </c>
      <c r="C18" s="34"/>
      <c r="D18" s="34"/>
      <c r="E18" s="34"/>
      <c r="F18" s="35"/>
    </row>
    <row r="19" spans="1:6" ht="30" x14ac:dyDescent="0.25">
      <c r="A19" s="36" t="s">
        <v>4</v>
      </c>
      <c r="B19" s="37" t="s">
        <v>58</v>
      </c>
      <c r="C19" s="37"/>
      <c r="D19" s="37"/>
      <c r="E19" s="42"/>
      <c r="F19" s="43"/>
    </row>
    <row r="20" spans="1:6" x14ac:dyDescent="0.25">
      <c r="A20" s="31"/>
      <c r="B20" s="29" t="s">
        <v>32</v>
      </c>
      <c r="C20" s="24">
        <f t="shared" ref="C20:C26" si="2">46*1</f>
        <v>46</v>
      </c>
      <c r="D20" s="84"/>
      <c r="E20" s="85"/>
      <c r="F20" s="25">
        <f t="shared" ref="F20:F26" si="3">C20*D20*E20</f>
        <v>0</v>
      </c>
    </row>
    <row r="21" spans="1:6" x14ac:dyDescent="0.25">
      <c r="A21" s="28"/>
      <c r="B21" s="29" t="s">
        <v>33</v>
      </c>
      <c r="C21" s="24">
        <f t="shared" si="2"/>
        <v>46</v>
      </c>
      <c r="D21" s="84"/>
      <c r="E21" s="85"/>
      <c r="F21" s="25">
        <f t="shared" si="3"/>
        <v>0</v>
      </c>
    </row>
    <row r="22" spans="1:6" x14ac:dyDescent="0.25">
      <c r="A22" s="31"/>
      <c r="B22" s="29" t="s">
        <v>34</v>
      </c>
      <c r="C22" s="24">
        <f t="shared" si="2"/>
        <v>46</v>
      </c>
      <c r="D22" s="84"/>
      <c r="E22" s="85"/>
      <c r="F22" s="25">
        <f t="shared" si="3"/>
        <v>0</v>
      </c>
    </row>
    <row r="23" spans="1:6" x14ac:dyDescent="0.25">
      <c r="A23" s="31"/>
      <c r="B23" s="29" t="s">
        <v>35</v>
      </c>
      <c r="C23" s="24">
        <f t="shared" si="2"/>
        <v>46</v>
      </c>
      <c r="D23" s="84"/>
      <c r="E23" s="85"/>
      <c r="F23" s="25">
        <f t="shared" si="3"/>
        <v>0</v>
      </c>
    </row>
    <row r="24" spans="1:6" x14ac:dyDescent="0.25">
      <c r="A24" s="31"/>
      <c r="B24" s="29" t="s">
        <v>36</v>
      </c>
      <c r="C24" s="24">
        <f t="shared" si="2"/>
        <v>46</v>
      </c>
      <c r="D24" s="84"/>
      <c r="E24" s="85"/>
      <c r="F24" s="25">
        <f t="shared" si="3"/>
        <v>0</v>
      </c>
    </row>
    <row r="25" spans="1:6" x14ac:dyDescent="0.25">
      <c r="A25" s="31"/>
      <c r="B25" s="29" t="s">
        <v>37</v>
      </c>
      <c r="C25" s="24">
        <f t="shared" si="2"/>
        <v>46</v>
      </c>
      <c r="D25" s="84"/>
      <c r="E25" s="85"/>
      <c r="F25" s="25">
        <f t="shared" si="3"/>
        <v>0</v>
      </c>
    </row>
    <row r="26" spans="1:6" x14ac:dyDescent="0.25">
      <c r="A26" s="32"/>
      <c r="B26" s="29" t="s">
        <v>38</v>
      </c>
      <c r="C26" s="24">
        <f t="shared" si="2"/>
        <v>46</v>
      </c>
      <c r="D26" s="84"/>
      <c r="E26" s="85"/>
      <c r="F26" s="25">
        <f t="shared" si="3"/>
        <v>0</v>
      </c>
    </row>
    <row r="27" spans="1:6" ht="15.75" thickBot="1" x14ac:dyDescent="0.3">
      <c r="A27" s="39"/>
      <c r="B27" s="40"/>
      <c r="C27" s="34"/>
      <c r="D27" s="34"/>
      <c r="E27" s="34"/>
      <c r="F27" s="35"/>
    </row>
    <row r="28" spans="1:6" ht="30" x14ac:dyDescent="0.25">
      <c r="A28" s="36" t="s">
        <v>5</v>
      </c>
      <c r="B28" s="37" t="s">
        <v>57</v>
      </c>
      <c r="C28" s="37"/>
      <c r="D28" s="37"/>
      <c r="E28" s="37"/>
      <c r="F28" s="38"/>
    </row>
    <row r="29" spans="1:6" x14ac:dyDescent="0.25">
      <c r="A29" s="32"/>
      <c r="B29" s="29" t="s">
        <v>32</v>
      </c>
      <c r="C29" s="24">
        <v>11</v>
      </c>
      <c r="D29" s="84"/>
      <c r="E29" s="85"/>
      <c r="F29" s="25">
        <f t="shared" ref="F29:F35" si="4">C29*D29*E29</f>
        <v>0</v>
      </c>
    </row>
    <row r="30" spans="1:6" x14ac:dyDescent="0.25">
      <c r="A30" s="32"/>
      <c r="B30" s="29" t="s">
        <v>33</v>
      </c>
      <c r="C30" s="24">
        <v>11</v>
      </c>
      <c r="D30" s="84"/>
      <c r="E30" s="85"/>
      <c r="F30" s="25">
        <f t="shared" si="4"/>
        <v>0</v>
      </c>
    </row>
    <row r="31" spans="1:6" x14ac:dyDescent="0.25">
      <c r="A31" s="32"/>
      <c r="B31" s="29" t="s">
        <v>34</v>
      </c>
      <c r="C31" s="24">
        <v>11</v>
      </c>
      <c r="D31" s="84"/>
      <c r="E31" s="85"/>
      <c r="F31" s="25">
        <f t="shared" si="4"/>
        <v>0</v>
      </c>
    </row>
    <row r="32" spans="1:6" x14ac:dyDescent="0.25">
      <c r="A32" s="32"/>
      <c r="B32" s="29" t="s">
        <v>35</v>
      </c>
      <c r="C32" s="24">
        <v>11</v>
      </c>
      <c r="D32" s="84"/>
      <c r="E32" s="85"/>
      <c r="F32" s="25">
        <f t="shared" si="4"/>
        <v>0</v>
      </c>
    </row>
    <row r="33" spans="1:6" x14ac:dyDescent="0.25">
      <c r="A33" s="32"/>
      <c r="B33" s="29" t="s">
        <v>36</v>
      </c>
      <c r="C33" s="24">
        <v>11</v>
      </c>
      <c r="D33" s="84"/>
      <c r="E33" s="85"/>
      <c r="F33" s="25">
        <f t="shared" si="4"/>
        <v>0</v>
      </c>
    </row>
    <row r="34" spans="1:6" x14ac:dyDescent="0.25">
      <c r="A34" s="32"/>
      <c r="B34" s="29" t="s">
        <v>37</v>
      </c>
      <c r="C34" s="24">
        <v>11</v>
      </c>
      <c r="D34" s="84"/>
      <c r="E34" s="85"/>
      <c r="F34" s="25">
        <f t="shared" si="4"/>
        <v>0</v>
      </c>
    </row>
    <row r="35" spans="1:6" x14ac:dyDescent="0.25">
      <c r="A35" s="32"/>
      <c r="B35" s="29" t="s">
        <v>38</v>
      </c>
      <c r="C35" s="24">
        <v>11</v>
      </c>
      <c r="D35" s="84"/>
      <c r="E35" s="85"/>
      <c r="F35" s="25">
        <f t="shared" si="4"/>
        <v>0</v>
      </c>
    </row>
    <row r="36" spans="1:6" ht="15.75" thickBot="1" x14ac:dyDescent="0.3">
      <c r="A36" s="73"/>
      <c r="B36" s="74"/>
      <c r="C36" s="75"/>
      <c r="D36" s="75"/>
      <c r="E36" s="75"/>
      <c r="F36" s="76"/>
    </row>
    <row r="37" spans="1:6" ht="45.75" customHeight="1" x14ac:dyDescent="0.25">
      <c r="A37" s="36" t="s">
        <v>8</v>
      </c>
      <c r="B37" s="37" t="s">
        <v>56</v>
      </c>
      <c r="C37" s="37"/>
      <c r="D37" s="37"/>
      <c r="E37" s="37"/>
      <c r="F37" s="38"/>
    </row>
    <row r="38" spans="1:6" x14ac:dyDescent="0.25">
      <c r="A38" s="32"/>
      <c r="B38" s="29" t="s">
        <v>33</v>
      </c>
      <c r="C38" s="24">
        <v>6</v>
      </c>
      <c r="D38" s="86"/>
      <c r="E38" s="87"/>
      <c r="F38" s="25">
        <f>C38*D38*E38</f>
        <v>0</v>
      </c>
    </row>
    <row r="39" spans="1:6" ht="15.75" thickBot="1" x14ac:dyDescent="0.3">
      <c r="A39" s="79"/>
      <c r="B39" s="78"/>
      <c r="C39" s="77"/>
      <c r="D39" s="34"/>
      <c r="E39" s="34"/>
      <c r="F39" s="41"/>
    </row>
    <row r="40" spans="1:6" ht="48.75" customHeight="1" x14ac:dyDescent="0.25">
      <c r="A40" s="28" t="s">
        <v>14</v>
      </c>
      <c r="B40" s="23" t="s">
        <v>55</v>
      </c>
      <c r="C40" s="23"/>
      <c r="D40" s="23"/>
      <c r="E40" s="23"/>
      <c r="F40" s="6"/>
    </row>
    <row r="41" spans="1:6" x14ac:dyDescent="0.25">
      <c r="A41" s="32"/>
      <c r="B41" s="29" t="s">
        <v>32</v>
      </c>
      <c r="C41" s="24">
        <v>1</v>
      </c>
      <c r="D41" s="84"/>
      <c r="E41" s="85"/>
      <c r="F41" s="25">
        <f t="shared" ref="F41:F47" si="5">C41*D41*E41</f>
        <v>0</v>
      </c>
    </row>
    <row r="42" spans="1:6" x14ac:dyDescent="0.25">
      <c r="A42" s="32"/>
      <c r="B42" s="29" t="s">
        <v>33</v>
      </c>
      <c r="C42" s="24">
        <v>1</v>
      </c>
      <c r="D42" s="84"/>
      <c r="E42" s="85"/>
      <c r="F42" s="25">
        <f t="shared" si="5"/>
        <v>0</v>
      </c>
    </row>
    <row r="43" spans="1:6" x14ac:dyDescent="0.25">
      <c r="A43" s="32"/>
      <c r="B43" s="29" t="s">
        <v>34</v>
      </c>
      <c r="C43" s="24">
        <v>1</v>
      </c>
      <c r="D43" s="84"/>
      <c r="E43" s="85"/>
      <c r="F43" s="25">
        <f t="shared" si="5"/>
        <v>0</v>
      </c>
    </row>
    <row r="44" spans="1:6" x14ac:dyDescent="0.25">
      <c r="A44" s="32"/>
      <c r="B44" s="29" t="s">
        <v>35</v>
      </c>
      <c r="C44" s="24">
        <v>1</v>
      </c>
      <c r="D44" s="84"/>
      <c r="E44" s="85"/>
      <c r="F44" s="25">
        <f t="shared" si="5"/>
        <v>0</v>
      </c>
    </row>
    <row r="45" spans="1:6" x14ac:dyDescent="0.25">
      <c r="A45" s="32"/>
      <c r="B45" s="29" t="s">
        <v>36</v>
      </c>
      <c r="C45" s="24">
        <v>1</v>
      </c>
      <c r="D45" s="84"/>
      <c r="E45" s="85"/>
      <c r="F45" s="25">
        <f t="shared" si="5"/>
        <v>0</v>
      </c>
    </row>
    <row r="46" spans="1:6" x14ac:dyDescent="0.25">
      <c r="A46" s="32"/>
      <c r="B46" s="29" t="s">
        <v>37</v>
      </c>
      <c r="C46" s="24">
        <v>1</v>
      </c>
      <c r="D46" s="84"/>
      <c r="E46" s="85"/>
      <c r="F46" s="25">
        <f t="shared" si="5"/>
        <v>0</v>
      </c>
    </row>
    <row r="47" spans="1:6" ht="15.75" thickBot="1" x14ac:dyDescent="0.3">
      <c r="A47" s="39"/>
      <c r="B47" s="40" t="s">
        <v>38</v>
      </c>
      <c r="C47" s="34">
        <v>1</v>
      </c>
      <c r="D47" s="88"/>
      <c r="E47" s="89"/>
      <c r="F47" s="80">
        <f t="shared" si="5"/>
        <v>0</v>
      </c>
    </row>
    <row r="48" spans="1:6" ht="21" customHeight="1" thickBot="1" x14ac:dyDescent="0.3">
      <c r="A48" s="66" t="s">
        <v>13</v>
      </c>
      <c r="B48" s="67" t="s">
        <v>1</v>
      </c>
      <c r="C48" s="65" t="s">
        <v>7</v>
      </c>
      <c r="D48" s="48"/>
      <c r="E48" s="48" t="s">
        <v>41</v>
      </c>
      <c r="F48" s="82" t="s">
        <v>42</v>
      </c>
    </row>
    <row r="49" spans="1:6" ht="30.75" thickBot="1" x14ac:dyDescent="0.3">
      <c r="A49" s="11" t="s">
        <v>18</v>
      </c>
      <c r="B49" s="47" t="s">
        <v>47</v>
      </c>
      <c r="C49" s="47">
        <v>2</v>
      </c>
      <c r="D49" s="47"/>
      <c r="E49" s="90"/>
      <c r="F49" s="81">
        <f>C49*E49</f>
        <v>0</v>
      </c>
    </row>
    <row r="50" spans="1:6" ht="30.75" thickBot="1" x14ac:dyDescent="0.3">
      <c r="A50" s="11" t="s">
        <v>25</v>
      </c>
      <c r="B50" s="46" t="s">
        <v>15</v>
      </c>
      <c r="C50" s="47">
        <v>2</v>
      </c>
      <c r="D50" s="47"/>
      <c r="E50" s="90"/>
      <c r="F50" s="41">
        <f>C50*E50</f>
        <v>0</v>
      </c>
    </row>
    <row r="51" spans="1:6" ht="19.5" thickBot="1" x14ac:dyDescent="0.3">
      <c r="A51" s="7"/>
      <c r="B51" s="8"/>
      <c r="C51" s="98" t="s">
        <v>43</v>
      </c>
      <c r="D51" s="98"/>
      <c r="E51" s="98"/>
      <c r="F51" s="9">
        <f>SUM(F11:F17,F20:F26,F29:F35,F38,F41:F47,F49,F50)</f>
        <v>0</v>
      </c>
    </row>
    <row r="52" spans="1:6" ht="19.5" thickBot="1" x14ac:dyDescent="0.3">
      <c r="A52" s="3"/>
      <c r="B52" s="3"/>
      <c r="C52" s="15"/>
      <c r="D52" s="15"/>
      <c r="E52" s="15"/>
      <c r="F52" s="16"/>
    </row>
    <row r="53" spans="1:6" ht="18.600000000000001" customHeight="1" x14ac:dyDescent="0.25">
      <c r="A53" s="51"/>
      <c r="B53" s="53"/>
      <c r="C53" s="57" t="s">
        <v>44</v>
      </c>
      <c r="D53" s="58"/>
      <c r="E53" s="59"/>
      <c r="F53" s="54">
        <f>F51+'Dependance 1 Brandstraat 80'!F44+'Dependance 2 Beijersstraat 72'!F51</f>
        <v>0</v>
      </c>
    </row>
    <row r="54" spans="1:6" ht="18" customHeight="1" x14ac:dyDescent="0.25">
      <c r="A54" s="49"/>
      <c r="B54" s="50"/>
      <c r="C54" s="60" t="s">
        <v>45</v>
      </c>
      <c r="D54" s="52"/>
      <c r="E54" s="61"/>
      <c r="F54" s="55"/>
    </row>
    <row r="55" spans="1:6" ht="18" customHeight="1" thickBot="1" x14ac:dyDescent="0.3">
      <c r="A55" s="3"/>
      <c r="B55" s="3"/>
      <c r="C55" s="62" t="s">
        <v>46</v>
      </c>
      <c r="D55" s="63"/>
      <c r="E55" s="64"/>
      <c r="F55" s="56"/>
    </row>
    <row r="57" spans="1:6" ht="18.75" x14ac:dyDescent="0.25">
      <c r="A57" s="100" t="s">
        <v>12</v>
      </c>
      <c r="B57" s="100"/>
      <c r="C57" s="100"/>
      <c r="D57" s="100"/>
      <c r="E57" s="100"/>
      <c r="F57" s="100"/>
    </row>
    <row r="58" spans="1:6" ht="15.75" thickBot="1" x14ac:dyDescent="0.3">
      <c r="A58" s="14"/>
      <c r="B58" s="14"/>
      <c r="C58" s="14"/>
      <c r="D58" s="14"/>
      <c r="E58" s="14"/>
      <c r="F58" s="14"/>
    </row>
    <row r="59" spans="1:6" ht="15.75" thickBot="1" x14ac:dyDescent="0.3">
      <c r="A59" s="11" t="s">
        <v>0</v>
      </c>
      <c r="B59" s="12" t="s">
        <v>1</v>
      </c>
      <c r="C59" s="13" t="s">
        <v>17</v>
      </c>
      <c r="D59" s="22"/>
    </row>
    <row r="60" spans="1:6" ht="30.75" thickBot="1" x14ac:dyDescent="0.3">
      <c r="A60" s="11" t="s">
        <v>28</v>
      </c>
      <c r="B60" s="46" t="s">
        <v>16</v>
      </c>
      <c r="C60" s="91"/>
      <c r="D60" s="3"/>
    </row>
    <row r="61" spans="1:6" ht="30" x14ac:dyDescent="0.25">
      <c r="A61" s="68" t="s">
        <v>29</v>
      </c>
      <c r="B61" s="69" t="s">
        <v>26</v>
      </c>
      <c r="C61" s="45"/>
      <c r="D61" s="3"/>
    </row>
    <row r="62" spans="1:6" x14ac:dyDescent="0.25">
      <c r="A62" s="10"/>
      <c r="B62" s="70" t="s">
        <v>19</v>
      </c>
      <c r="C62" s="92"/>
      <c r="D62" s="3"/>
    </row>
    <row r="63" spans="1:6" x14ac:dyDescent="0.25">
      <c r="A63" s="10"/>
      <c r="B63" s="20" t="s">
        <v>20</v>
      </c>
      <c r="C63" s="92"/>
      <c r="D63" s="3"/>
      <c r="E63" s="3"/>
      <c r="F63" s="3"/>
    </row>
    <row r="64" spans="1:6" x14ac:dyDescent="0.25">
      <c r="A64" s="10"/>
      <c r="B64" s="20" t="s">
        <v>21</v>
      </c>
      <c r="C64" s="92"/>
      <c r="D64" s="3"/>
      <c r="E64" s="3"/>
      <c r="F64" s="3"/>
    </row>
    <row r="65" spans="1:6" ht="14.45" customHeight="1" thickBot="1" x14ac:dyDescent="0.3">
      <c r="A65" s="71"/>
      <c r="B65" s="72" t="s">
        <v>22</v>
      </c>
      <c r="C65" s="93"/>
      <c r="D65" s="3"/>
      <c r="E65" s="70"/>
      <c r="F65" s="3"/>
    </row>
    <row r="66" spans="1:6" ht="30" x14ac:dyDescent="0.25">
      <c r="A66" s="68" t="s">
        <v>49</v>
      </c>
      <c r="B66" s="69" t="s">
        <v>27</v>
      </c>
      <c r="C66" s="45"/>
      <c r="D66" s="3"/>
      <c r="E66" s="3"/>
      <c r="F66" s="3"/>
    </row>
    <row r="67" spans="1:6" x14ac:dyDescent="0.25">
      <c r="A67" s="4"/>
      <c r="B67" s="20" t="s">
        <v>19</v>
      </c>
      <c r="C67" s="92"/>
      <c r="D67" s="3"/>
    </row>
    <row r="68" spans="1:6" x14ac:dyDescent="0.25">
      <c r="A68" s="4"/>
      <c r="B68" s="20" t="s">
        <v>20</v>
      </c>
      <c r="C68" s="92"/>
      <c r="D68" s="3"/>
    </row>
    <row r="69" spans="1:6" x14ac:dyDescent="0.25">
      <c r="A69" s="4"/>
      <c r="B69" s="20" t="s">
        <v>21</v>
      </c>
      <c r="C69" s="92"/>
      <c r="D69" s="3"/>
    </row>
    <row r="70" spans="1:6" ht="15.75" thickBot="1" x14ac:dyDescent="0.3">
      <c r="A70" s="5"/>
      <c r="B70" s="72" t="s">
        <v>22</v>
      </c>
      <c r="C70" s="93"/>
      <c r="D70" s="3"/>
    </row>
    <row r="71" spans="1:6" ht="15.75" thickBot="1" x14ac:dyDescent="0.3">
      <c r="A71" s="3"/>
      <c r="B71" s="21"/>
      <c r="C71" s="3"/>
      <c r="D71" s="3"/>
    </row>
    <row r="72" spans="1:6" ht="18.75" x14ac:dyDescent="0.25">
      <c r="A72" s="17" t="s">
        <v>9</v>
      </c>
      <c r="B72" s="101" t="s">
        <v>10</v>
      </c>
      <c r="C72" s="101"/>
      <c r="D72" s="101"/>
      <c r="E72" s="101"/>
      <c r="F72" s="18"/>
    </row>
    <row r="73" spans="1:6" ht="18" customHeight="1" thickBot="1" x14ac:dyDescent="0.3">
      <c r="A73" s="19"/>
      <c r="B73" s="102" t="s">
        <v>11</v>
      </c>
      <c r="C73" s="102"/>
      <c r="D73" s="102"/>
      <c r="E73" s="102"/>
      <c r="F73" s="103"/>
    </row>
  </sheetData>
  <sheetProtection algorithmName="SHA-512" hashValue="Yv4namb3oaCB04qeB9OXAs52DI0tmNtIBdJeqfLLSDiOYtRLvbUlo5fIormWx0PEr/e6oesZ7l4w+460FnYymw==" saltValue="kLgW7SFWOw0CLTC6jCXCLg==" spinCount="100000" sheet="1" objects="1" scenarios="1" selectLockedCells="1"/>
  <protectedRanges>
    <protectedRange sqref="B5" name="naam Inschrijver"/>
    <protectedRange sqref="D11:E17 D20:E26 D29:E35 D38:E38 D41:E47 E49:E50 C60 C62:C65 C67:C70" name="Uren en uurtarief"/>
  </protectedRanges>
  <mergeCells count="7">
    <mergeCell ref="C51:E51"/>
    <mergeCell ref="A1:F1"/>
    <mergeCell ref="A57:F57"/>
    <mergeCell ref="B72:E72"/>
    <mergeCell ref="B73:F73"/>
    <mergeCell ref="E2:F2"/>
    <mergeCell ref="A7:E7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opLeftCell="A34" workbookViewId="0">
      <selection activeCell="D35" sqref="D35"/>
    </sheetView>
  </sheetViews>
  <sheetFormatPr defaultColWidth="8.85546875" defaultRowHeight="15" x14ac:dyDescent="0.25"/>
  <cols>
    <col min="1" max="1" width="13.42578125" style="1" customWidth="1"/>
    <col min="2" max="2" width="69.5703125" style="1" customWidth="1"/>
    <col min="3" max="4" width="19.7109375" style="1" customWidth="1"/>
    <col min="5" max="5" width="21.7109375" style="1" customWidth="1"/>
    <col min="6" max="6" width="20.28515625" style="1" customWidth="1"/>
    <col min="7" max="16384" width="8.85546875" style="1"/>
  </cols>
  <sheetData>
    <row r="1" spans="1:6" ht="18.75" x14ac:dyDescent="0.25">
      <c r="A1" s="99" t="s">
        <v>30</v>
      </c>
      <c r="B1" s="99"/>
      <c r="C1" s="99"/>
      <c r="D1" s="99"/>
      <c r="E1" s="99"/>
      <c r="F1" s="99"/>
    </row>
    <row r="2" spans="1:6" x14ac:dyDescent="0.25">
      <c r="C2" s="83"/>
      <c r="D2" s="83"/>
      <c r="E2" s="104" t="s">
        <v>23</v>
      </c>
      <c r="F2" s="104"/>
    </row>
    <row r="3" spans="1:6" ht="18.75" x14ac:dyDescent="0.25">
      <c r="A3" s="2" t="s">
        <v>51</v>
      </c>
      <c r="B3" s="27" t="s">
        <v>52</v>
      </c>
    </row>
    <row r="4" spans="1:6" ht="18.75" x14ac:dyDescent="0.25">
      <c r="A4" s="2"/>
      <c r="B4" s="2"/>
    </row>
    <row r="5" spans="1:6" ht="30" x14ac:dyDescent="0.25">
      <c r="A5" s="1" t="s">
        <v>24</v>
      </c>
      <c r="B5" s="83"/>
    </row>
    <row r="6" spans="1:6" ht="15.75" thickBot="1" x14ac:dyDescent="0.3">
      <c r="A6" s="26"/>
      <c r="B6" s="26"/>
    </row>
    <row r="7" spans="1:6" ht="19.5" thickBot="1" x14ac:dyDescent="0.3">
      <c r="A7" s="105" t="s">
        <v>39</v>
      </c>
      <c r="B7" s="106"/>
      <c r="C7" s="106"/>
      <c r="D7" s="106"/>
      <c r="E7" s="106"/>
      <c r="F7" s="44"/>
    </row>
    <row r="8" spans="1:6" ht="15.75" thickBot="1" x14ac:dyDescent="0.3"/>
    <row r="9" spans="1:6" ht="60.75" thickBot="1" x14ac:dyDescent="0.3">
      <c r="A9" s="11" t="s">
        <v>0</v>
      </c>
      <c r="B9" s="12" t="s">
        <v>1</v>
      </c>
      <c r="C9" s="12" t="s">
        <v>48</v>
      </c>
      <c r="D9" s="12" t="s">
        <v>31</v>
      </c>
      <c r="E9" s="12" t="s">
        <v>2</v>
      </c>
      <c r="F9" s="13" t="s">
        <v>6</v>
      </c>
    </row>
    <row r="10" spans="1:6" ht="30" x14ac:dyDescent="0.25">
      <c r="A10" s="28" t="s">
        <v>3</v>
      </c>
      <c r="B10" s="23" t="s">
        <v>59</v>
      </c>
      <c r="C10" s="23"/>
      <c r="D10" s="23"/>
      <c r="E10" s="23"/>
      <c r="F10" s="30"/>
    </row>
    <row r="11" spans="1:6" x14ac:dyDescent="0.25">
      <c r="A11" s="28"/>
      <c r="B11" s="29" t="s">
        <v>32</v>
      </c>
      <c r="C11" s="24">
        <f t="shared" ref="C11:C16" si="0">46*5</f>
        <v>230</v>
      </c>
      <c r="D11" s="84"/>
      <c r="E11" s="85"/>
      <c r="F11" s="25">
        <f t="shared" ref="F11:F16" si="1">C11*D11*E11</f>
        <v>0</v>
      </c>
    </row>
    <row r="12" spans="1:6" x14ac:dyDescent="0.25">
      <c r="A12" s="28"/>
      <c r="B12" s="29" t="s">
        <v>34</v>
      </c>
      <c r="C12" s="24">
        <f t="shared" si="0"/>
        <v>230</v>
      </c>
      <c r="D12" s="84"/>
      <c r="E12" s="85"/>
      <c r="F12" s="25">
        <f t="shared" si="1"/>
        <v>0</v>
      </c>
    </row>
    <row r="13" spans="1:6" x14ac:dyDescent="0.25">
      <c r="A13" s="28"/>
      <c r="B13" s="29" t="s">
        <v>35</v>
      </c>
      <c r="C13" s="24">
        <f t="shared" si="0"/>
        <v>230</v>
      </c>
      <c r="D13" s="84"/>
      <c r="E13" s="85"/>
      <c r="F13" s="25">
        <f t="shared" si="1"/>
        <v>0</v>
      </c>
    </row>
    <row r="14" spans="1:6" x14ac:dyDescent="0.25">
      <c r="A14" s="28"/>
      <c r="B14" s="29" t="s">
        <v>36</v>
      </c>
      <c r="C14" s="24">
        <f t="shared" si="0"/>
        <v>230</v>
      </c>
      <c r="D14" s="84"/>
      <c r="E14" s="85"/>
      <c r="F14" s="25">
        <f t="shared" si="1"/>
        <v>0</v>
      </c>
    </row>
    <row r="15" spans="1:6" x14ac:dyDescent="0.25">
      <c r="A15" s="28"/>
      <c r="B15" s="29" t="s">
        <v>37</v>
      </c>
      <c r="C15" s="24">
        <f t="shared" si="0"/>
        <v>230</v>
      </c>
      <c r="D15" s="84"/>
      <c r="E15" s="85"/>
      <c r="F15" s="25">
        <f t="shared" si="1"/>
        <v>0</v>
      </c>
    </row>
    <row r="16" spans="1:6" x14ac:dyDescent="0.25">
      <c r="A16" s="28"/>
      <c r="B16" s="29" t="s">
        <v>38</v>
      </c>
      <c r="C16" s="24">
        <f t="shared" si="0"/>
        <v>230</v>
      </c>
      <c r="D16" s="84"/>
      <c r="E16" s="85"/>
      <c r="F16" s="25">
        <f t="shared" si="1"/>
        <v>0</v>
      </c>
    </row>
    <row r="17" spans="1:6" ht="15.75" thickBot="1" x14ac:dyDescent="0.3">
      <c r="A17" s="33"/>
      <c r="B17" s="8" t="s">
        <v>40</v>
      </c>
      <c r="C17" s="34"/>
      <c r="D17" s="34"/>
      <c r="E17" s="34"/>
      <c r="F17" s="35"/>
    </row>
    <row r="18" spans="1:6" ht="30" x14ac:dyDescent="0.25">
      <c r="A18" s="36" t="s">
        <v>4</v>
      </c>
      <c r="B18" s="37" t="s">
        <v>58</v>
      </c>
      <c r="C18" s="37"/>
      <c r="D18" s="37"/>
      <c r="E18" s="42"/>
      <c r="F18" s="43"/>
    </row>
    <row r="19" spans="1:6" x14ac:dyDescent="0.25">
      <c r="A19" s="31"/>
      <c r="B19" s="29" t="s">
        <v>32</v>
      </c>
      <c r="C19" s="24">
        <f t="shared" ref="C19:C24" si="2">46*1</f>
        <v>46</v>
      </c>
      <c r="D19" s="86"/>
      <c r="E19" s="87"/>
      <c r="F19" s="25">
        <f t="shared" ref="F19:F24" si="3">C19*D19*E19</f>
        <v>0</v>
      </c>
    </row>
    <row r="20" spans="1:6" x14ac:dyDescent="0.25">
      <c r="A20" s="31"/>
      <c r="B20" s="29" t="s">
        <v>34</v>
      </c>
      <c r="C20" s="24">
        <f t="shared" si="2"/>
        <v>46</v>
      </c>
      <c r="D20" s="86"/>
      <c r="E20" s="87"/>
      <c r="F20" s="25">
        <f t="shared" si="3"/>
        <v>0</v>
      </c>
    </row>
    <row r="21" spans="1:6" x14ac:dyDescent="0.25">
      <c r="A21" s="31"/>
      <c r="B21" s="29" t="s">
        <v>35</v>
      </c>
      <c r="C21" s="24">
        <f t="shared" si="2"/>
        <v>46</v>
      </c>
      <c r="D21" s="86"/>
      <c r="E21" s="87"/>
      <c r="F21" s="25">
        <f t="shared" si="3"/>
        <v>0</v>
      </c>
    </row>
    <row r="22" spans="1:6" x14ac:dyDescent="0.25">
      <c r="A22" s="31"/>
      <c r="B22" s="29" t="s">
        <v>36</v>
      </c>
      <c r="C22" s="24">
        <f t="shared" si="2"/>
        <v>46</v>
      </c>
      <c r="D22" s="86"/>
      <c r="E22" s="87"/>
      <c r="F22" s="25">
        <f t="shared" si="3"/>
        <v>0</v>
      </c>
    </row>
    <row r="23" spans="1:6" x14ac:dyDescent="0.25">
      <c r="A23" s="31"/>
      <c r="B23" s="29" t="s">
        <v>37</v>
      </c>
      <c r="C23" s="24">
        <f t="shared" si="2"/>
        <v>46</v>
      </c>
      <c r="D23" s="86"/>
      <c r="E23" s="87"/>
      <c r="F23" s="25">
        <f t="shared" si="3"/>
        <v>0</v>
      </c>
    </row>
    <row r="24" spans="1:6" x14ac:dyDescent="0.25">
      <c r="A24" s="32"/>
      <c r="B24" s="29" t="s">
        <v>38</v>
      </c>
      <c r="C24" s="24">
        <f t="shared" si="2"/>
        <v>46</v>
      </c>
      <c r="D24" s="84"/>
      <c r="E24" s="85"/>
      <c r="F24" s="25">
        <f t="shared" si="3"/>
        <v>0</v>
      </c>
    </row>
    <row r="25" spans="1:6" ht="15.75" thickBot="1" x14ac:dyDescent="0.3">
      <c r="A25" s="39"/>
      <c r="B25" s="40"/>
      <c r="C25" s="34"/>
      <c r="D25" s="34"/>
      <c r="E25" s="34"/>
      <c r="F25" s="35"/>
    </row>
    <row r="26" spans="1:6" ht="30" x14ac:dyDescent="0.25">
      <c r="A26" s="36" t="s">
        <v>5</v>
      </c>
      <c r="B26" s="37" t="s">
        <v>57</v>
      </c>
      <c r="C26" s="37"/>
      <c r="D26" s="37"/>
      <c r="E26" s="37"/>
      <c r="F26" s="38"/>
    </row>
    <row r="27" spans="1:6" x14ac:dyDescent="0.25">
      <c r="A27" s="32"/>
      <c r="B27" s="29" t="s">
        <v>32</v>
      </c>
      <c r="C27" s="24">
        <v>11</v>
      </c>
      <c r="D27" s="86"/>
      <c r="E27" s="87"/>
      <c r="F27" s="25">
        <f t="shared" ref="F27:F32" si="4">C27*D27*E27</f>
        <v>0</v>
      </c>
    </row>
    <row r="28" spans="1:6" x14ac:dyDescent="0.25">
      <c r="A28" s="32"/>
      <c r="B28" s="29" t="s">
        <v>34</v>
      </c>
      <c r="C28" s="24">
        <v>11</v>
      </c>
      <c r="D28" s="86"/>
      <c r="E28" s="87"/>
      <c r="F28" s="25">
        <f t="shared" si="4"/>
        <v>0</v>
      </c>
    </row>
    <row r="29" spans="1:6" x14ac:dyDescent="0.25">
      <c r="A29" s="32"/>
      <c r="B29" s="29" t="s">
        <v>35</v>
      </c>
      <c r="C29" s="24">
        <v>11</v>
      </c>
      <c r="D29" s="86"/>
      <c r="E29" s="87"/>
      <c r="F29" s="25">
        <f t="shared" si="4"/>
        <v>0</v>
      </c>
    </row>
    <row r="30" spans="1:6" x14ac:dyDescent="0.25">
      <c r="A30" s="32"/>
      <c r="B30" s="29" t="s">
        <v>36</v>
      </c>
      <c r="C30" s="24">
        <v>11</v>
      </c>
      <c r="D30" s="86"/>
      <c r="E30" s="87"/>
      <c r="F30" s="25">
        <f t="shared" si="4"/>
        <v>0</v>
      </c>
    </row>
    <row r="31" spans="1:6" x14ac:dyDescent="0.25">
      <c r="A31" s="32"/>
      <c r="B31" s="29" t="s">
        <v>37</v>
      </c>
      <c r="C31" s="24">
        <v>11</v>
      </c>
      <c r="D31" s="86"/>
      <c r="E31" s="87"/>
      <c r="F31" s="25">
        <f t="shared" si="4"/>
        <v>0</v>
      </c>
    </row>
    <row r="32" spans="1:6" x14ac:dyDescent="0.25">
      <c r="A32" s="32"/>
      <c r="B32" s="29" t="s">
        <v>38</v>
      </c>
      <c r="C32" s="24">
        <v>11</v>
      </c>
      <c r="D32" s="84"/>
      <c r="E32" s="85"/>
      <c r="F32" s="25">
        <f t="shared" si="4"/>
        <v>0</v>
      </c>
    </row>
    <row r="33" spans="1:6" ht="15.75" thickBot="1" x14ac:dyDescent="0.3">
      <c r="A33" s="39"/>
      <c r="B33" s="40"/>
      <c r="C33" s="34"/>
      <c r="D33" s="34"/>
      <c r="E33" s="34"/>
      <c r="F33" s="35"/>
    </row>
    <row r="34" spans="1:6" ht="45" x14ac:dyDescent="0.25">
      <c r="A34" s="28" t="s">
        <v>8</v>
      </c>
      <c r="B34" s="37" t="s">
        <v>60</v>
      </c>
      <c r="C34" s="23"/>
      <c r="D34" s="23"/>
      <c r="E34" s="23"/>
      <c r="F34" s="6"/>
    </row>
    <row r="35" spans="1:6" x14ac:dyDescent="0.25">
      <c r="A35" s="32"/>
      <c r="B35" s="29" t="s">
        <v>32</v>
      </c>
      <c r="C35" s="24">
        <v>1</v>
      </c>
      <c r="D35" s="86"/>
      <c r="E35" s="87"/>
      <c r="F35" s="25">
        <f t="shared" ref="F35:F40" si="5">C35*D35*E35</f>
        <v>0</v>
      </c>
    </row>
    <row r="36" spans="1:6" x14ac:dyDescent="0.25">
      <c r="A36" s="32"/>
      <c r="B36" s="29" t="s">
        <v>34</v>
      </c>
      <c r="C36" s="24">
        <v>1</v>
      </c>
      <c r="D36" s="86"/>
      <c r="E36" s="87"/>
      <c r="F36" s="25">
        <f t="shared" si="5"/>
        <v>0</v>
      </c>
    </row>
    <row r="37" spans="1:6" x14ac:dyDescent="0.25">
      <c r="A37" s="32"/>
      <c r="B37" s="29" t="s">
        <v>35</v>
      </c>
      <c r="C37" s="24">
        <v>1</v>
      </c>
      <c r="D37" s="86"/>
      <c r="E37" s="87"/>
      <c r="F37" s="25">
        <f t="shared" si="5"/>
        <v>0</v>
      </c>
    </row>
    <row r="38" spans="1:6" x14ac:dyDescent="0.25">
      <c r="A38" s="32"/>
      <c r="B38" s="29" t="s">
        <v>36</v>
      </c>
      <c r="C38" s="24">
        <v>1</v>
      </c>
      <c r="D38" s="86"/>
      <c r="E38" s="87"/>
      <c r="F38" s="25">
        <f t="shared" si="5"/>
        <v>0</v>
      </c>
    </row>
    <row r="39" spans="1:6" x14ac:dyDescent="0.25">
      <c r="A39" s="32"/>
      <c r="B39" s="29" t="s">
        <v>37</v>
      </c>
      <c r="C39" s="24">
        <v>1</v>
      </c>
      <c r="D39" s="86"/>
      <c r="E39" s="87"/>
      <c r="F39" s="25">
        <f t="shared" si="5"/>
        <v>0</v>
      </c>
    </row>
    <row r="40" spans="1:6" ht="15.75" thickBot="1" x14ac:dyDescent="0.3">
      <c r="A40" s="39"/>
      <c r="B40" s="40" t="s">
        <v>38</v>
      </c>
      <c r="C40" s="34">
        <v>1</v>
      </c>
      <c r="D40" s="96"/>
      <c r="E40" s="97"/>
      <c r="F40" s="80">
        <f t="shared" si="5"/>
        <v>0</v>
      </c>
    </row>
    <row r="41" spans="1:6" ht="21" customHeight="1" thickBot="1" x14ac:dyDescent="0.3">
      <c r="A41" s="66" t="s">
        <v>13</v>
      </c>
      <c r="B41" s="67" t="s">
        <v>1</v>
      </c>
      <c r="C41" s="65" t="s">
        <v>7</v>
      </c>
      <c r="D41" s="48"/>
      <c r="E41" s="48" t="s">
        <v>41</v>
      </c>
      <c r="F41" s="13" t="s">
        <v>42</v>
      </c>
    </row>
    <row r="42" spans="1:6" ht="30.75" thickBot="1" x14ac:dyDescent="0.3">
      <c r="A42" s="11" t="s">
        <v>14</v>
      </c>
      <c r="B42" s="47" t="s">
        <v>47</v>
      </c>
      <c r="C42" s="47">
        <v>2</v>
      </c>
      <c r="D42" s="47"/>
      <c r="E42" s="90"/>
      <c r="F42" s="81">
        <f>C42*E42</f>
        <v>0</v>
      </c>
    </row>
    <row r="43" spans="1:6" ht="30.75" thickBot="1" x14ac:dyDescent="0.3">
      <c r="A43" s="11" t="s">
        <v>18</v>
      </c>
      <c r="B43" s="46" t="s">
        <v>15</v>
      </c>
      <c r="C43" s="47">
        <v>2</v>
      </c>
      <c r="D43" s="47"/>
      <c r="E43" s="90"/>
      <c r="F43" s="81">
        <f>C43*E43</f>
        <v>0</v>
      </c>
    </row>
    <row r="44" spans="1:6" ht="19.5" thickBot="1" x14ac:dyDescent="0.3">
      <c r="A44" s="7"/>
      <c r="B44" s="8"/>
      <c r="C44" s="98" t="s">
        <v>54</v>
      </c>
      <c r="D44" s="98"/>
      <c r="E44" s="98"/>
      <c r="F44" s="9">
        <f>SUM(F11:F16,F19:F24,F27:F32,F35:F40,F42,F43)</f>
        <v>0</v>
      </c>
    </row>
    <row r="45" spans="1:6" ht="18.75" x14ac:dyDescent="0.25">
      <c r="A45" s="3"/>
      <c r="B45" s="3"/>
      <c r="C45" s="15"/>
      <c r="D45" s="15"/>
      <c r="E45" s="15"/>
      <c r="F45" s="16"/>
    </row>
    <row r="47" spans="1:6" ht="18.75" x14ac:dyDescent="0.25">
      <c r="A47" s="100" t="s">
        <v>12</v>
      </c>
      <c r="B47" s="100"/>
      <c r="C47" s="100"/>
      <c r="D47" s="100"/>
      <c r="E47" s="100"/>
      <c r="F47" s="100"/>
    </row>
    <row r="48" spans="1:6" ht="15.75" thickBot="1" x14ac:dyDescent="0.3">
      <c r="A48" s="14"/>
      <c r="B48" s="14"/>
      <c r="C48" s="14"/>
      <c r="D48" s="14"/>
      <c r="E48" s="14"/>
      <c r="F48" s="14"/>
    </row>
    <row r="49" spans="1:6" ht="15.75" thickBot="1" x14ac:dyDescent="0.3">
      <c r="A49" s="11" t="s">
        <v>0</v>
      </c>
      <c r="B49" s="12" t="s">
        <v>1</v>
      </c>
      <c r="C49" s="13" t="s">
        <v>17</v>
      </c>
      <c r="D49" s="22"/>
    </row>
    <row r="50" spans="1:6" ht="30.75" thickBot="1" x14ac:dyDescent="0.3">
      <c r="A50" s="11" t="s">
        <v>25</v>
      </c>
      <c r="B50" s="46" t="s">
        <v>16</v>
      </c>
      <c r="C50" s="91"/>
      <c r="D50" s="3"/>
    </row>
    <row r="51" spans="1:6" ht="30" x14ac:dyDescent="0.25">
      <c r="A51" s="68" t="s">
        <v>28</v>
      </c>
      <c r="B51" s="69" t="s">
        <v>26</v>
      </c>
      <c r="C51" s="45"/>
      <c r="D51" s="3"/>
    </row>
    <row r="52" spans="1:6" x14ac:dyDescent="0.25">
      <c r="A52" s="10"/>
      <c r="B52" s="70" t="s">
        <v>19</v>
      </c>
      <c r="C52" s="94"/>
      <c r="D52" s="3"/>
    </row>
    <row r="53" spans="1:6" x14ac:dyDescent="0.25">
      <c r="A53" s="10"/>
      <c r="B53" s="70" t="s">
        <v>20</v>
      </c>
      <c r="C53" s="94"/>
      <c r="D53" s="3"/>
      <c r="E53" s="3"/>
      <c r="F53" s="3"/>
    </row>
    <row r="54" spans="1:6" x14ac:dyDescent="0.25">
      <c r="A54" s="10"/>
      <c r="B54" s="20" t="s">
        <v>21</v>
      </c>
      <c r="C54" s="94"/>
      <c r="D54" s="3"/>
      <c r="E54" s="3"/>
      <c r="F54" s="3"/>
    </row>
    <row r="55" spans="1:6" ht="14.45" customHeight="1" thickBot="1" x14ac:dyDescent="0.3">
      <c r="A55" s="71"/>
      <c r="B55" s="72" t="s">
        <v>22</v>
      </c>
      <c r="C55" s="95"/>
      <c r="D55" s="3"/>
      <c r="E55" s="70"/>
      <c r="F55" s="3"/>
    </row>
    <row r="56" spans="1:6" ht="30" x14ac:dyDescent="0.25">
      <c r="A56" s="68" t="s">
        <v>29</v>
      </c>
      <c r="B56" s="69" t="s">
        <v>27</v>
      </c>
      <c r="C56" s="45"/>
      <c r="D56" s="3"/>
      <c r="E56" s="3"/>
      <c r="F56" s="3"/>
    </row>
    <row r="57" spans="1:6" x14ac:dyDescent="0.25">
      <c r="A57" s="4"/>
      <c r="B57" s="20" t="s">
        <v>19</v>
      </c>
      <c r="C57" s="94"/>
      <c r="D57" s="3"/>
    </row>
    <row r="58" spans="1:6" x14ac:dyDescent="0.25">
      <c r="A58" s="4"/>
      <c r="B58" s="20" t="s">
        <v>20</v>
      </c>
      <c r="C58" s="94"/>
      <c r="D58" s="3"/>
    </row>
    <row r="59" spans="1:6" x14ac:dyDescent="0.25">
      <c r="A59" s="4"/>
      <c r="B59" s="20" t="s">
        <v>21</v>
      </c>
      <c r="C59" s="94"/>
      <c r="D59" s="3"/>
    </row>
    <row r="60" spans="1:6" ht="15.75" thickBot="1" x14ac:dyDescent="0.3">
      <c r="A60" s="5"/>
      <c r="B60" s="72" t="s">
        <v>22</v>
      </c>
      <c r="C60" s="95"/>
      <c r="D60" s="3"/>
    </row>
    <row r="61" spans="1:6" ht="15.75" thickBot="1" x14ac:dyDescent="0.3">
      <c r="A61" s="3"/>
      <c r="B61" s="21"/>
      <c r="C61" s="3"/>
      <c r="D61" s="3"/>
    </row>
    <row r="62" spans="1:6" ht="18.75" x14ac:dyDescent="0.25">
      <c r="A62" s="17" t="s">
        <v>9</v>
      </c>
      <c r="B62" s="101" t="s">
        <v>10</v>
      </c>
      <c r="C62" s="101"/>
      <c r="D62" s="101"/>
      <c r="E62" s="101"/>
      <c r="F62" s="18"/>
    </row>
    <row r="63" spans="1:6" ht="18" customHeight="1" thickBot="1" x14ac:dyDescent="0.3">
      <c r="A63" s="19"/>
      <c r="B63" s="102" t="s">
        <v>11</v>
      </c>
      <c r="C63" s="102"/>
      <c r="D63" s="102"/>
      <c r="E63" s="102"/>
      <c r="F63" s="103"/>
    </row>
  </sheetData>
  <sheetProtection algorithmName="SHA-512" hashValue="Q82czFNLmGRcN17m77R2b4uWg5WeenJ1DvK7cfdsNT6i169ed+Uu6EYx1r4zrE/ozFId34o495eldkoyPB4IVQ==" saltValue="fyIVIj9W9FGQcxhrqgbo1A==" spinCount="100000" sheet="1" objects="1" scenarios="1" selectLockedCells="1"/>
  <protectedRanges>
    <protectedRange sqref="B5" name="naam Inschrijver_2"/>
    <protectedRange sqref="E42:E43 C50 C52:C55 C57:C60 D11:E16 D19:E24 D27:E32 D35:E40" name="Uren en uurtarief_2"/>
  </protectedRanges>
  <mergeCells count="7">
    <mergeCell ref="B62:E62"/>
    <mergeCell ref="B63:F63"/>
    <mergeCell ref="A1:F1"/>
    <mergeCell ref="E2:F2"/>
    <mergeCell ref="A7:E7"/>
    <mergeCell ref="C44:E44"/>
    <mergeCell ref="A47:F4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opLeftCell="A13" zoomScaleNormal="100" workbookViewId="0">
      <selection activeCell="D38" sqref="D38"/>
    </sheetView>
  </sheetViews>
  <sheetFormatPr defaultColWidth="8.85546875" defaultRowHeight="15" x14ac:dyDescent="0.25"/>
  <cols>
    <col min="1" max="1" width="13.42578125" style="1" customWidth="1"/>
    <col min="2" max="2" width="69.5703125" style="1" customWidth="1"/>
    <col min="3" max="4" width="19.7109375" style="1" customWidth="1"/>
    <col min="5" max="5" width="21.7109375" style="1" customWidth="1"/>
    <col min="6" max="6" width="20.28515625" style="1" customWidth="1"/>
    <col min="7" max="16384" width="8.85546875" style="1"/>
  </cols>
  <sheetData>
    <row r="1" spans="1:6" ht="18.75" x14ac:dyDescent="0.25">
      <c r="A1" s="99" t="s">
        <v>30</v>
      </c>
      <c r="B1" s="99"/>
      <c r="C1" s="99"/>
      <c r="D1" s="99"/>
      <c r="E1" s="99"/>
      <c r="F1" s="99"/>
    </row>
    <row r="2" spans="1:6" x14ac:dyDescent="0.25">
      <c r="C2" s="83"/>
      <c r="D2" s="83"/>
      <c r="E2" s="104" t="s">
        <v>23</v>
      </c>
      <c r="F2" s="104"/>
    </row>
    <row r="3" spans="1:6" ht="18.75" x14ac:dyDescent="0.25">
      <c r="A3" s="2" t="s">
        <v>51</v>
      </c>
      <c r="B3" s="27" t="s">
        <v>53</v>
      </c>
    </row>
    <row r="4" spans="1:6" ht="18.75" x14ac:dyDescent="0.25">
      <c r="A4" s="2"/>
      <c r="B4" s="2"/>
    </row>
    <row r="5" spans="1:6" ht="30" x14ac:dyDescent="0.25">
      <c r="A5" s="1" t="s">
        <v>24</v>
      </c>
      <c r="B5" s="83"/>
    </row>
    <row r="6" spans="1:6" ht="15.75" thickBot="1" x14ac:dyDescent="0.3">
      <c r="A6" s="26"/>
      <c r="B6" s="26"/>
    </row>
    <row r="7" spans="1:6" ht="19.5" thickBot="1" x14ac:dyDescent="0.3">
      <c r="A7" s="105" t="s">
        <v>39</v>
      </c>
      <c r="B7" s="106"/>
      <c r="C7" s="106"/>
      <c r="D7" s="106"/>
      <c r="E7" s="106"/>
      <c r="F7" s="44"/>
    </row>
    <row r="8" spans="1:6" ht="15.75" thickBot="1" x14ac:dyDescent="0.3"/>
    <row r="9" spans="1:6" ht="60.75" thickBot="1" x14ac:dyDescent="0.3">
      <c r="A9" s="11" t="s">
        <v>0</v>
      </c>
      <c r="B9" s="12" t="s">
        <v>1</v>
      </c>
      <c r="C9" s="12" t="s">
        <v>48</v>
      </c>
      <c r="D9" s="12" t="s">
        <v>31</v>
      </c>
      <c r="E9" s="12" t="s">
        <v>2</v>
      </c>
      <c r="F9" s="13" t="s">
        <v>6</v>
      </c>
    </row>
    <row r="10" spans="1:6" ht="30" x14ac:dyDescent="0.25">
      <c r="A10" s="28" t="s">
        <v>3</v>
      </c>
      <c r="B10" s="23" t="s">
        <v>59</v>
      </c>
      <c r="C10" s="23"/>
      <c r="D10" s="23"/>
      <c r="E10" s="23"/>
      <c r="F10" s="30"/>
    </row>
    <row r="11" spans="1:6" x14ac:dyDescent="0.25">
      <c r="A11" s="28"/>
      <c r="B11" s="29" t="s">
        <v>32</v>
      </c>
      <c r="C11" s="24">
        <f t="shared" ref="C11:C17" si="0">46*5</f>
        <v>230</v>
      </c>
      <c r="D11" s="84"/>
      <c r="E11" s="85"/>
      <c r="F11" s="25">
        <f t="shared" ref="F11:F17" si="1">C11*D11*E11</f>
        <v>0</v>
      </c>
    </row>
    <row r="12" spans="1:6" x14ac:dyDescent="0.25">
      <c r="A12" s="28"/>
      <c r="B12" s="29" t="s">
        <v>33</v>
      </c>
      <c r="C12" s="24">
        <f t="shared" si="0"/>
        <v>230</v>
      </c>
      <c r="D12" s="84"/>
      <c r="E12" s="85"/>
      <c r="F12" s="25">
        <f t="shared" si="1"/>
        <v>0</v>
      </c>
    </row>
    <row r="13" spans="1:6" x14ac:dyDescent="0.25">
      <c r="A13" s="28"/>
      <c r="B13" s="29" t="s">
        <v>34</v>
      </c>
      <c r="C13" s="24">
        <f t="shared" si="0"/>
        <v>230</v>
      </c>
      <c r="D13" s="84"/>
      <c r="E13" s="85"/>
      <c r="F13" s="25">
        <f t="shared" si="1"/>
        <v>0</v>
      </c>
    </row>
    <row r="14" spans="1:6" x14ac:dyDescent="0.25">
      <c r="A14" s="28"/>
      <c r="B14" s="29" t="s">
        <v>35</v>
      </c>
      <c r="C14" s="24">
        <f t="shared" si="0"/>
        <v>230</v>
      </c>
      <c r="D14" s="84"/>
      <c r="E14" s="85"/>
      <c r="F14" s="25">
        <f t="shared" si="1"/>
        <v>0</v>
      </c>
    </row>
    <row r="15" spans="1:6" x14ac:dyDescent="0.25">
      <c r="A15" s="28"/>
      <c r="B15" s="29" t="s">
        <v>36</v>
      </c>
      <c r="C15" s="24">
        <f t="shared" si="0"/>
        <v>230</v>
      </c>
      <c r="D15" s="84"/>
      <c r="E15" s="85"/>
      <c r="F15" s="25">
        <f t="shared" si="1"/>
        <v>0</v>
      </c>
    </row>
    <row r="16" spans="1:6" x14ac:dyDescent="0.25">
      <c r="A16" s="28"/>
      <c r="B16" s="29" t="s">
        <v>37</v>
      </c>
      <c r="C16" s="24">
        <f t="shared" si="0"/>
        <v>230</v>
      </c>
      <c r="D16" s="84"/>
      <c r="E16" s="85"/>
      <c r="F16" s="25">
        <f t="shared" si="1"/>
        <v>0</v>
      </c>
    </row>
    <row r="17" spans="1:6" x14ac:dyDescent="0.25">
      <c r="A17" s="28"/>
      <c r="B17" s="29" t="s">
        <v>38</v>
      </c>
      <c r="C17" s="24">
        <f t="shared" si="0"/>
        <v>230</v>
      </c>
      <c r="D17" s="84"/>
      <c r="E17" s="85"/>
      <c r="F17" s="25">
        <f t="shared" si="1"/>
        <v>0</v>
      </c>
    </row>
    <row r="18" spans="1:6" ht="15.75" thickBot="1" x14ac:dyDescent="0.3">
      <c r="A18" s="33"/>
      <c r="B18" s="8" t="s">
        <v>40</v>
      </c>
      <c r="C18" s="34"/>
      <c r="D18" s="34"/>
      <c r="E18" s="34"/>
      <c r="F18" s="35"/>
    </row>
    <row r="19" spans="1:6" ht="30" x14ac:dyDescent="0.25">
      <c r="A19" s="36" t="s">
        <v>4</v>
      </c>
      <c r="B19" s="37" t="s">
        <v>58</v>
      </c>
      <c r="C19" s="37"/>
      <c r="D19" s="37"/>
      <c r="E19" s="42"/>
      <c r="F19" s="43"/>
    </row>
    <row r="20" spans="1:6" x14ac:dyDescent="0.25">
      <c r="A20" s="31"/>
      <c r="B20" s="29" t="s">
        <v>32</v>
      </c>
      <c r="C20" s="24">
        <f t="shared" ref="C20:C26" si="2">46*1</f>
        <v>46</v>
      </c>
      <c r="D20" s="84"/>
      <c r="E20" s="85"/>
      <c r="F20" s="25">
        <f t="shared" ref="F20:F26" si="3">C20*D20*E20</f>
        <v>0</v>
      </c>
    </row>
    <row r="21" spans="1:6" x14ac:dyDescent="0.25">
      <c r="A21" s="28"/>
      <c r="B21" s="29" t="s">
        <v>33</v>
      </c>
      <c r="C21" s="24">
        <f t="shared" si="2"/>
        <v>46</v>
      </c>
      <c r="D21" s="84"/>
      <c r="E21" s="85"/>
      <c r="F21" s="25">
        <f t="shared" si="3"/>
        <v>0</v>
      </c>
    </row>
    <row r="22" spans="1:6" x14ac:dyDescent="0.25">
      <c r="A22" s="31"/>
      <c r="B22" s="29" t="s">
        <v>34</v>
      </c>
      <c r="C22" s="24">
        <f t="shared" si="2"/>
        <v>46</v>
      </c>
      <c r="D22" s="84"/>
      <c r="E22" s="85"/>
      <c r="F22" s="25">
        <f t="shared" si="3"/>
        <v>0</v>
      </c>
    </row>
    <row r="23" spans="1:6" x14ac:dyDescent="0.25">
      <c r="A23" s="31"/>
      <c r="B23" s="29" t="s">
        <v>35</v>
      </c>
      <c r="C23" s="24">
        <f t="shared" si="2"/>
        <v>46</v>
      </c>
      <c r="D23" s="84"/>
      <c r="E23" s="85"/>
      <c r="F23" s="25">
        <f t="shared" si="3"/>
        <v>0</v>
      </c>
    </row>
    <row r="24" spans="1:6" x14ac:dyDescent="0.25">
      <c r="A24" s="31"/>
      <c r="B24" s="29" t="s">
        <v>36</v>
      </c>
      <c r="C24" s="24">
        <f t="shared" si="2"/>
        <v>46</v>
      </c>
      <c r="D24" s="84"/>
      <c r="E24" s="85"/>
      <c r="F24" s="25">
        <f t="shared" si="3"/>
        <v>0</v>
      </c>
    </row>
    <row r="25" spans="1:6" x14ac:dyDescent="0.25">
      <c r="A25" s="31"/>
      <c r="B25" s="29" t="s">
        <v>37</v>
      </c>
      <c r="C25" s="24">
        <f t="shared" si="2"/>
        <v>46</v>
      </c>
      <c r="D25" s="84"/>
      <c r="E25" s="85"/>
      <c r="F25" s="25">
        <f t="shared" si="3"/>
        <v>0</v>
      </c>
    </row>
    <row r="26" spans="1:6" x14ac:dyDescent="0.25">
      <c r="A26" s="32"/>
      <c r="B26" s="29" t="s">
        <v>38</v>
      </c>
      <c r="C26" s="24">
        <f t="shared" si="2"/>
        <v>46</v>
      </c>
      <c r="D26" s="84"/>
      <c r="E26" s="85"/>
      <c r="F26" s="25">
        <f t="shared" si="3"/>
        <v>0</v>
      </c>
    </row>
    <row r="27" spans="1:6" ht="15.75" thickBot="1" x14ac:dyDescent="0.3">
      <c r="A27" s="39"/>
      <c r="B27" s="40"/>
      <c r="C27" s="34"/>
      <c r="D27" s="34"/>
      <c r="E27" s="34"/>
      <c r="F27" s="35"/>
    </row>
    <row r="28" spans="1:6" ht="30" x14ac:dyDescent="0.25">
      <c r="A28" s="36" t="s">
        <v>5</v>
      </c>
      <c r="B28" s="37" t="s">
        <v>57</v>
      </c>
      <c r="C28" s="37"/>
      <c r="D28" s="37"/>
      <c r="E28" s="37"/>
      <c r="F28" s="38"/>
    </row>
    <row r="29" spans="1:6" x14ac:dyDescent="0.25">
      <c r="A29" s="32"/>
      <c r="B29" s="29" t="s">
        <v>32</v>
      </c>
      <c r="C29" s="24">
        <v>11</v>
      </c>
      <c r="D29" s="84"/>
      <c r="E29" s="85"/>
      <c r="F29" s="25">
        <f t="shared" ref="F29:F35" si="4">C29*D29*E29</f>
        <v>0</v>
      </c>
    </row>
    <row r="30" spans="1:6" x14ac:dyDescent="0.25">
      <c r="A30" s="32"/>
      <c r="B30" s="29" t="s">
        <v>33</v>
      </c>
      <c r="C30" s="24">
        <v>11</v>
      </c>
      <c r="D30" s="84"/>
      <c r="E30" s="85"/>
      <c r="F30" s="25">
        <f t="shared" si="4"/>
        <v>0</v>
      </c>
    </row>
    <row r="31" spans="1:6" x14ac:dyDescent="0.25">
      <c r="A31" s="32"/>
      <c r="B31" s="29" t="s">
        <v>34</v>
      </c>
      <c r="C31" s="24">
        <v>11</v>
      </c>
      <c r="D31" s="84"/>
      <c r="E31" s="85"/>
      <c r="F31" s="25">
        <f t="shared" si="4"/>
        <v>0</v>
      </c>
    </row>
    <row r="32" spans="1:6" x14ac:dyDescent="0.25">
      <c r="A32" s="32"/>
      <c r="B32" s="29" t="s">
        <v>35</v>
      </c>
      <c r="C32" s="24">
        <v>11</v>
      </c>
      <c r="D32" s="84"/>
      <c r="E32" s="85"/>
      <c r="F32" s="25">
        <f t="shared" si="4"/>
        <v>0</v>
      </c>
    </row>
    <row r="33" spans="1:6" x14ac:dyDescent="0.25">
      <c r="A33" s="32"/>
      <c r="B33" s="29" t="s">
        <v>36</v>
      </c>
      <c r="C33" s="24">
        <v>11</v>
      </c>
      <c r="D33" s="84"/>
      <c r="E33" s="85"/>
      <c r="F33" s="25">
        <f t="shared" si="4"/>
        <v>0</v>
      </c>
    </row>
    <row r="34" spans="1:6" x14ac:dyDescent="0.25">
      <c r="A34" s="32"/>
      <c r="B34" s="29" t="s">
        <v>37</v>
      </c>
      <c r="C34" s="24">
        <v>11</v>
      </c>
      <c r="D34" s="84"/>
      <c r="E34" s="85"/>
      <c r="F34" s="25">
        <f t="shared" si="4"/>
        <v>0</v>
      </c>
    </row>
    <row r="35" spans="1:6" x14ac:dyDescent="0.25">
      <c r="A35" s="32"/>
      <c r="B35" s="29" t="s">
        <v>38</v>
      </c>
      <c r="C35" s="24">
        <v>11</v>
      </c>
      <c r="D35" s="84"/>
      <c r="E35" s="85"/>
      <c r="F35" s="25">
        <f t="shared" si="4"/>
        <v>0</v>
      </c>
    </row>
    <row r="36" spans="1:6" ht="15.75" thickBot="1" x14ac:dyDescent="0.3">
      <c r="A36" s="73"/>
      <c r="B36" s="74"/>
      <c r="C36" s="75"/>
      <c r="D36" s="75"/>
      <c r="E36" s="75"/>
      <c r="F36" s="76"/>
    </row>
    <row r="37" spans="1:6" ht="47.25" customHeight="1" x14ac:dyDescent="0.25">
      <c r="A37" s="36" t="s">
        <v>8</v>
      </c>
      <c r="B37" s="37" t="s">
        <v>56</v>
      </c>
      <c r="C37" s="37"/>
      <c r="D37" s="37"/>
      <c r="E37" s="37"/>
      <c r="F37" s="38"/>
    </row>
    <row r="38" spans="1:6" x14ac:dyDescent="0.25">
      <c r="A38" s="32"/>
      <c r="B38" s="29" t="s">
        <v>33</v>
      </c>
      <c r="C38" s="24">
        <v>6</v>
      </c>
      <c r="D38" s="86"/>
      <c r="E38" s="87"/>
      <c r="F38" s="25">
        <f>C38*D38*E38</f>
        <v>0</v>
      </c>
    </row>
    <row r="39" spans="1:6" ht="15.75" thickBot="1" x14ac:dyDescent="0.3">
      <c r="A39" s="79"/>
      <c r="B39" s="78"/>
      <c r="C39" s="77"/>
      <c r="D39" s="34"/>
      <c r="E39" s="34"/>
      <c r="F39" s="41"/>
    </row>
    <row r="40" spans="1:6" ht="45" x14ac:dyDescent="0.25">
      <c r="A40" s="28" t="s">
        <v>14</v>
      </c>
      <c r="B40" s="37" t="s">
        <v>60</v>
      </c>
      <c r="C40" s="23"/>
      <c r="D40" s="23"/>
      <c r="E40" s="23"/>
      <c r="F40" s="6"/>
    </row>
    <row r="41" spans="1:6" x14ac:dyDescent="0.25">
      <c r="A41" s="32"/>
      <c r="B41" s="29" t="s">
        <v>32</v>
      </c>
      <c r="C41" s="24">
        <v>1</v>
      </c>
      <c r="D41" s="84"/>
      <c r="E41" s="85"/>
      <c r="F41" s="25">
        <f t="shared" ref="F41:F47" si="5">C41*D41*E41</f>
        <v>0</v>
      </c>
    </row>
    <row r="42" spans="1:6" x14ac:dyDescent="0.25">
      <c r="A42" s="32"/>
      <c r="B42" s="29" t="s">
        <v>33</v>
      </c>
      <c r="C42" s="24">
        <v>1</v>
      </c>
      <c r="D42" s="84"/>
      <c r="E42" s="85"/>
      <c r="F42" s="25">
        <f t="shared" si="5"/>
        <v>0</v>
      </c>
    </row>
    <row r="43" spans="1:6" x14ac:dyDescent="0.25">
      <c r="A43" s="32"/>
      <c r="B43" s="29" t="s">
        <v>34</v>
      </c>
      <c r="C43" s="24">
        <v>1</v>
      </c>
      <c r="D43" s="84"/>
      <c r="E43" s="85"/>
      <c r="F43" s="25">
        <f t="shared" si="5"/>
        <v>0</v>
      </c>
    </row>
    <row r="44" spans="1:6" x14ac:dyDescent="0.25">
      <c r="A44" s="32"/>
      <c r="B44" s="29" t="s">
        <v>35</v>
      </c>
      <c r="C44" s="24">
        <v>1</v>
      </c>
      <c r="D44" s="84"/>
      <c r="E44" s="85"/>
      <c r="F44" s="25">
        <f t="shared" si="5"/>
        <v>0</v>
      </c>
    </row>
    <row r="45" spans="1:6" x14ac:dyDescent="0.25">
      <c r="A45" s="32"/>
      <c r="B45" s="29" t="s">
        <v>36</v>
      </c>
      <c r="C45" s="24">
        <v>1</v>
      </c>
      <c r="D45" s="84"/>
      <c r="E45" s="85"/>
      <c r="F45" s="25">
        <f t="shared" si="5"/>
        <v>0</v>
      </c>
    </row>
    <row r="46" spans="1:6" x14ac:dyDescent="0.25">
      <c r="A46" s="32"/>
      <c r="B46" s="29" t="s">
        <v>37</v>
      </c>
      <c r="C46" s="24">
        <v>1</v>
      </c>
      <c r="D46" s="84"/>
      <c r="E46" s="85"/>
      <c r="F46" s="25">
        <f t="shared" si="5"/>
        <v>0</v>
      </c>
    </row>
    <row r="47" spans="1:6" ht="15.75" thickBot="1" x14ac:dyDescent="0.3">
      <c r="A47" s="39"/>
      <c r="B47" s="40" t="s">
        <v>38</v>
      </c>
      <c r="C47" s="34">
        <v>1</v>
      </c>
      <c r="D47" s="88"/>
      <c r="E47" s="89"/>
      <c r="F47" s="80">
        <f t="shared" si="5"/>
        <v>0</v>
      </c>
    </row>
    <row r="48" spans="1:6" ht="21" customHeight="1" thickBot="1" x14ac:dyDescent="0.3">
      <c r="A48" s="66" t="s">
        <v>13</v>
      </c>
      <c r="B48" s="67" t="s">
        <v>1</v>
      </c>
      <c r="C48" s="65" t="s">
        <v>7</v>
      </c>
      <c r="D48" s="48"/>
      <c r="E48" s="48" t="s">
        <v>41</v>
      </c>
      <c r="F48" s="82" t="s">
        <v>42</v>
      </c>
    </row>
    <row r="49" spans="1:6" ht="30.75" thickBot="1" x14ac:dyDescent="0.3">
      <c r="A49" s="11" t="s">
        <v>18</v>
      </c>
      <c r="B49" s="47" t="s">
        <v>47</v>
      </c>
      <c r="C49" s="47">
        <v>2</v>
      </c>
      <c r="D49" s="47"/>
      <c r="E49" s="90"/>
      <c r="F49" s="41">
        <f>C49*E49</f>
        <v>0</v>
      </c>
    </row>
    <row r="50" spans="1:6" ht="30.75" thickBot="1" x14ac:dyDescent="0.3">
      <c r="A50" s="11" t="s">
        <v>25</v>
      </c>
      <c r="B50" s="46" t="s">
        <v>15</v>
      </c>
      <c r="C50" s="47">
        <v>2</v>
      </c>
      <c r="D50" s="47"/>
      <c r="E50" s="90"/>
      <c r="F50" s="41">
        <f>C50*E50</f>
        <v>0</v>
      </c>
    </row>
    <row r="51" spans="1:6" ht="19.5" thickBot="1" x14ac:dyDescent="0.3">
      <c r="A51" s="7"/>
      <c r="B51" s="8"/>
      <c r="C51" s="98" t="s">
        <v>43</v>
      </c>
      <c r="D51" s="98"/>
      <c r="E51" s="98"/>
      <c r="F51" s="9">
        <f>SUM(F11:F17,F20:F26,F29:F35,F38,F41:F47,F49,F50)</f>
        <v>0</v>
      </c>
    </row>
    <row r="52" spans="1:6" ht="18.75" x14ac:dyDescent="0.25">
      <c r="A52" s="3"/>
      <c r="B52" s="3"/>
      <c r="C52" s="15"/>
      <c r="D52" s="15"/>
      <c r="E52" s="15"/>
      <c r="F52" s="16"/>
    </row>
    <row r="54" spans="1:6" ht="18.75" x14ac:dyDescent="0.25">
      <c r="A54" s="100" t="s">
        <v>12</v>
      </c>
      <c r="B54" s="100"/>
      <c r="C54" s="100"/>
      <c r="D54" s="100"/>
      <c r="E54" s="100"/>
      <c r="F54" s="100"/>
    </row>
    <row r="55" spans="1:6" ht="15.75" thickBot="1" x14ac:dyDescent="0.3">
      <c r="A55" s="14"/>
      <c r="B55" s="14"/>
      <c r="C55" s="14"/>
      <c r="D55" s="14"/>
      <c r="E55" s="14"/>
      <c r="F55" s="14"/>
    </row>
    <row r="56" spans="1:6" ht="15.75" thickBot="1" x14ac:dyDescent="0.3">
      <c r="A56" s="11" t="s">
        <v>0</v>
      </c>
      <c r="B56" s="12" t="s">
        <v>1</v>
      </c>
      <c r="C56" s="13" t="s">
        <v>17</v>
      </c>
      <c r="D56" s="22"/>
    </row>
    <row r="57" spans="1:6" ht="30.75" thickBot="1" x14ac:dyDescent="0.3">
      <c r="A57" s="11" t="s">
        <v>28</v>
      </c>
      <c r="B57" s="46" t="s">
        <v>16</v>
      </c>
      <c r="C57" s="91"/>
      <c r="D57" s="3"/>
    </row>
    <row r="58" spans="1:6" ht="30" x14ac:dyDescent="0.25">
      <c r="A58" s="68" t="s">
        <v>29</v>
      </c>
      <c r="B58" s="69" t="s">
        <v>26</v>
      </c>
      <c r="C58" s="45"/>
      <c r="D58" s="3"/>
    </row>
    <row r="59" spans="1:6" x14ac:dyDescent="0.25">
      <c r="A59" s="10"/>
      <c r="B59" s="70" t="s">
        <v>19</v>
      </c>
      <c r="C59" s="94"/>
      <c r="D59" s="3"/>
    </row>
    <row r="60" spans="1:6" x14ac:dyDescent="0.25">
      <c r="A60" s="10"/>
      <c r="B60" s="70" t="s">
        <v>20</v>
      </c>
      <c r="C60" s="94"/>
      <c r="D60" s="3"/>
      <c r="E60" s="3"/>
      <c r="F60" s="3"/>
    </row>
    <row r="61" spans="1:6" x14ac:dyDescent="0.25">
      <c r="A61" s="10"/>
      <c r="B61" s="20" t="s">
        <v>21</v>
      </c>
      <c r="C61" s="94"/>
      <c r="D61" s="3"/>
      <c r="E61" s="3"/>
      <c r="F61" s="3"/>
    </row>
    <row r="62" spans="1:6" ht="14.45" customHeight="1" thickBot="1" x14ac:dyDescent="0.3">
      <c r="A62" s="71"/>
      <c r="B62" s="72" t="s">
        <v>22</v>
      </c>
      <c r="C62" s="95"/>
      <c r="D62" s="3"/>
      <c r="E62" s="70"/>
      <c r="F62" s="3"/>
    </row>
    <row r="63" spans="1:6" ht="30" x14ac:dyDescent="0.25">
      <c r="A63" s="68" t="s">
        <v>49</v>
      </c>
      <c r="B63" s="69" t="s">
        <v>27</v>
      </c>
      <c r="C63" s="45"/>
      <c r="D63" s="3"/>
      <c r="E63" s="3"/>
      <c r="F63" s="3"/>
    </row>
    <row r="64" spans="1:6" x14ac:dyDescent="0.25">
      <c r="A64" s="4"/>
      <c r="B64" s="20" t="s">
        <v>19</v>
      </c>
      <c r="C64" s="94"/>
      <c r="D64" s="3"/>
    </row>
    <row r="65" spans="1:6" x14ac:dyDescent="0.25">
      <c r="A65" s="4"/>
      <c r="B65" s="20" t="s">
        <v>20</v>
      </c>
      <c r="C65" s="94"/>
      <c r="D65" s="3"/>
    </row>
    <row r="66" spans="1:6" x14ac:dyDescent="0.25">
      <c r="A66" s="4"/>
      <c r="B66" s="20" t="s">
        <v>21</v>
      </c>
      <c r="C66" s="94"/>
      <c r="D66" s="3"/>
    </row>
    <row r="67" spans="1:6" ht="15.75" thickBot="1" x14ac:dyDescent="0.3">
      <c r="A67" s="5"/>
      <c r="B67" s="72" t="s">
        <v>22</v>
      </c>
      <c r="C67" s="95"/>
      <c r="D67" s="3"/>
    </row>
    <row r="68" spans="1:6" ht="15.75" thickBot="1" x14ac:dyDescent="0.3">
      <c r="A68" s="3"/>
      <c r="B68" s="21"/>
      <c r="C68" s="3"/>
      <c r="D68" s="3"/>
    </row>
    <row r="69" spans="1:6" ht="18.75" x14ac:dyDescent="0.25">
      <c r="A69" s="17" t="s">
        <v>9</v>
      </c>
      <c r="B69" s="101" t="s">
        <v>10</v>
      </c>
      <c r="C69" s="101"/>
      <c r="D69" s="101"/>
      <c r="E69" s="101"/>
      <c r="F69" s="18"/>
    </row>
    <row r="70" spans="1:6" ht="18" customHeight="1" thickBot="1" x14ac:dyDescent="0.3">
      <c r="A70" s="19"/>
      <c r="B70" s="102" t="s">
        <v>11</v>
      </c>
      <c r="C70" s="102"/>
      <c r="D70" s="102"/>
      <c r="E70" s="102"/>
      <c r="F70" s="103"/>
    </row>
  </sheetData>
  <sheetProtection algorithmName="SHA-512" hashValue="k1+sixb+Jzp0EobG5dV2TLtHICJXthQSvqV7DfSomCt3rDKF4houQvGaEwKjFVEZEAOio0iQFI0WaNfieCwLyg==" saltValue="WF6SvFi70ZEwEWAdyjYkMw==" spinCount="100000" sheet="1" objects="1" scenarios="1" selectLockedCells="1"/>
  <protectedRanges>
    <protectedRange sqref="B5" name="naam Inschrijver_2"/>
    <protectedRange sqref="D11:E17 D20:E26 D29:E35 D38:E38 D41:E47 E49:E50 C57 C59:C62 C64:C67" name="Uren en uurtarief_2"/>
  </protectedRanges>
  <mergeCells count="7">
    <mergeCell ref="B69:E69"/>
    <mergeCell ref="B70:F70"/>
    <mergeCell ref="A1:F1"/>
    <mergeCell ref="E2:F2"/>
    <mergeCell ref="A7:E7"/>
    <mergeCell ref="C51:E51"/>
    <mergeCell ref="A54:F5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Hoofdlocatie Brandtstraat 87</vt:lpstr>
      <vt:lpstr>Dependance 1 Brandstraat 80</vt:lpstr>
      <vt:lpstr>Dependance 2 Beijersstraat 72</vt:lpstr>
      <vt:lpstr>'Hoofdlocatie Brandtstraat 87'!Afdrukbereik</vt:lpstr>
    </vt:vector>
  </TitlesOfParts>
  <Company>Significant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Jetske Tamboezer</dc:creator>
  <cp:lastModifiedBy>Jetske Tamboezer</cp:lastModifiedBy>
  <cp:lastPrinted>2015-02-02T22:42:47Z</cp:lastPrinted>
  <dcterms:created xsi:type="dcterms:W3CDTF">2015-02-02T21:57:50Z</dcterms:created>
  <dcterms:modified xsi:type="dcterms:W3CDTF">2015-08-04T09:48:09Z</dcterms:modified>
</cp:coreProperties>
</file>