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1220295\aanbesteding\"/>
    </mc:Choice>
  </mc:AlternateContent>
  <bookViews>
    <workbookView xWindow="0" yWindow="0" windowWidth="23040" windowHeight="9396" activeTab="1"/>
  </bookViews>
  <sheets>
    <sheet name="TCO" sheetId="1" r:id="rId1"/>
    <sheet name="detail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 s="1"/>
  <c r="D18" i="2"/>
  <c r="E18" i="2"/>
  <c r="D19" i="2"/>
  <c r="E19" i="2"/>
  <c r="D20" i="2"/>
  <c r="E20" i="2"/>
  <c r="D21" i="2"/>
  <c r="E21" i="2"/>
  <c r="D22" i="2"/>
  <c r="E22" i="2"/>
  <c r="H10" i="2"/>
  <c r="H9" i="2"/>
  <c r="H8" i="2"/>
  <c r="H7" i="2"/>
  <c r="H6" i="2"/>
  <c r="H5" i="2"/>
  <c r="C23" i="1" l="1"/>
  <c r="E13" i="1" l="1"/>
  <c r="E12" i="1"/>
  <c r="E14" i="1" s="1"/>
  <c r="C26" i="1" s="1"/>
  <c r="E11" i="1"/>
  <c r="C7" i="1"/>
</calcChain>
</file>

<file path=xl/sharedStrings.xml><?xml version="1.0" encoding="utf-8"?>
<sst xmlns="http://schemas.openxmlformats.org/spreadsheetml/2006/main" count="54" uniqueCount="37">
  <si>
    <t>Inschrijver</t>
  </si>
  <si>
    <t>Afschrijving</t>
  </si>
  <si>
    <t>Gele cellen in te vullen door inschrijver</t>
  </si>
  <si>
    <t>Onderhoudskosten</t>
  </si>
  <si>
    <t>EUR</t>
  </si>
  <si>
    <t>TCO</t>
  </si>
  <si>
    <t>Energiekosten</t>
  </si>
  <si>
    <t>Compressoren</t>
  </si>
  <si>
    <t>Voortstuwers</t>
  </si>
  <si>
    <t>Recirculatiepompen</t>
  </si>
  <si>
    <t>Elektriciteitsverbruik [kWh]</t>
  </si>
  <si>
    <t>Totale energiekosten</t>
  </si>
  <si>
    <t>Elektriciteitsprijs [EUR/kWh]</t>
  </si>
  <si>
    <t>Prijzen excl. BTW</t>
  </si>
  <si>
    <t>Totale onderhoudskosten</t>
  </si>
  <si>
    <t>Inschrijfsom perceel 1 [EUR]</t>
  </si>
  <si>
    <t>Afschrijving [EUR]</t>
  </si>
  <si>
    <t>Compressoren op minimale zuurstofvraag</t>
  </si>
  <si>
    <t>Compressoren op maximale zuurstofvraag</t>
  </si>
  <si>
    <t>Compressoren op DWA zuurstofvraag</t>
  </si>
  <si>
    <t>Recirculatiepomp (groot)</t>
  </si>
  <si>
    <t xml:space="preserve">Voortstuwer middentank </t>
  </si>
  <si>
    <t>Voortstuwers buitenring</t>
  </si>
  <si>
    <t>nvt</t>
  </si>
  <si>
    <t>Vermogen uit net [kW]</t>
  </si>
  <si>
    <t>Recirculatiepomp</t>
  </si>
  <si>
    <t>Specificatie elektriciteitsverbruik</t>
  </si>
  <si>
    <t>Elektriciteits-verbruik [kWh]</t>
  </si>
  <si>
    <t>Totaal-rendement</t>
  </si>
  <si>
    <t>rendement tandwielkast, V-snaar</t>
  </si>
  <si>
    <t>Rendement E-motor</t>
  </si>
  <si>
    <t>Druk-verhoging, stuwkracht</t>
  </si>
  <si>
    <t>Debiet [m3/h]</t>
  </si>
  <si>
    <t>Draaiuren per jaar</t>
  </si>
  <si>
    <t>Specificatie debiet, druk, stuwkracht, rendement en vermogen</t>
  </si>
  <si>
    <t>Rendement compressor, pomp, voortstuwer</t>
  </si>
  <si>
    <t>Vervanging membranen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</si>
</sst>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1" xfId="0" applyFont="1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4" xfId="0" applyBorder="1" applyProtection="1"/>
    <xf numFmtId="0" fontId="0" fillId="0" borderId="9" xfId="0" applyBorder="1" applyProtection="1"/>
    <xf numFmtId="4" fontId="0" fillId="0" borderId="20" xfId="0" applyNumberFormat="1" applyBorder="1" applyProtection="1"/>
    <xf numFmtId="0" fontId="1" fillId="0" borderId="21" xfId="0" applyFont="1" applyBorder="1" applyProtection="1"/>
    <xf numFmtId="0" fontId="0" fillId="0" borderId="22" xfId="0" applyBorder="1" applyProtection="1"/>
    <xf numFmtId="0" fontId="0" fillId="0" borderId="23" xfId="0" applyBorder="1" applyProtection="1"/>
    <xf numFmtId="0" fontId="1" fillId="0" borderId="24" xfId="0" applyFont="1" applyBorder="1" applyProtection="1"/>
    <xf numFmtId="0" fontId="0" fillId="0" borderId="25" xfId="0" applyBorder="1" applyProtection="1"/>
    <xf numFmtId="0" fontId="0" fillId="0" borderId="25" xfId="0" applyBorder="1" applyAlignment="1" applyProtection="1">
      <alignment wrapText="1"/>
    </xf>
    <xf numFmtId="0" fontId="0" fillId="0" borderId="26" xfId="0" applyBorder="1" applyProtection="1"/>
    <xf numFmtId="0" fontId="0" fillId="0" borderId="30" xfId="0" applyBorder="1" applyProtection="1"/>
    <xf numFmtId="0" fontId="0" fillId="0" borderId="31" xfId="0" applyBorder="1" applyProtection="1"/>
    <xf numFmtId="4" fontId="0" fillId="0" borderId="32" xfId="0" applyNumberFormat="1" applyBorder="1" applyProtection="1"/>
    <xf numFmtId="0" fontId="0" fillId="0" borderId="15" xfId="0" applyBorder="1" applyProtection="1"/>
    <xf numFmtId="4" fontId="0" fillId="0" borderId="33" xfId="0" applyNumberFormat="1" applyBorder="1" applyProtection="1"/>
    <xf numFmtId="0" fontId="0" fillId="0" borderId="34" xfId="0" applyBorder="1" applyProtection="1"/>
    <xf numFmtId="0" fontId="0" fillId="0" borderId="35" xfId="0" applyBorder="1" applyProtection="1"/>
    <xf numFmtId="4" fontId="0" fillId="0" borderId="36" xfId="0" applyNumberFormat="1" applyBorder="1" applyProtection="1"/>
    <xf numFmtId="0" fontId="1" fillId="0" borderId="27" xfId="0" applyFont="1" applyBorder="1" applyProtection="1"/>
    <xf numFmtId="0" fontId="0" fillId="0" borderId="28" xfId="0" applyBorder="1" applyProtection="1"/>
    <xf numFmtId="4" fontId="1" fillId="0" borderId="29" xfId="0" applyNumberFormat="1" applyFont="1" applyBorder="1" applyProtection="1"/>
    <xf numFmtId="0" fontId="2" fillId="0" borderId="11" xfId="0" applyFont="1" applyBorder="1" applyProtection="1"/>
    <xf numFmtId="0" fontId="0" fillId="0" borderId="12" xfId="0" applyBorder="1" applyProtection="1"/>
    <xf numFmtId="0" fontId="0" fillId="0" borderId="13" xfId="0" applyBorder="1" applyProtection="1"/>
    <xf numFmtId="0" fontId="0" fillId="0" borderId="0" xfId="0" applyBorder="1" applyProtection="1"/>
    <xf numFmtId="0" fontId="0" fillId="0" borderId="11" xfId="0" applyBorder="1" applyProtection="1"/>
    <xf numFmtId="0" fontId="0" fillId="0" borderId="16" xfId="0" applyBorder="1" applyProtection="1"/>
    <xf numFmtId="0" fontId="0" fillId="0" borderId="8" xfId="0" applyBorder="1" applyProtection="1"/>
    <xf numFmtId="4" fontId="0" fillId="0" borderId="0" xfId="0" applyNumberFormat="1" applyBorder="1" applyProtection="1"/>
    <xf numFmtId="4" fontId="0" fillId="0" borderId="18" xfId="0" applyNumberFormat="1" applyBorder="1" applyProtection="1"/>
    <xf numFmtId="0" fontId="2" fillId="0" borderId="19" xfId="0" applyFont="1" applyBorder="1" applyProtection="1"/>
    <xf numFmtId="4" fontId="2" fillId="0" borderId="37" xfId="0" applyNumberFormat="1" applyFont="1" applyBorder="1" applyProtection="1"/>
    <xf numFmtId="0" fontId="1" fillId="0" borderId="10" xfId="0" applyFont="1" applyBorder="1" applyProtection="1"/>
    <xf numFmtId="0" fontId="0" fillId="2" borderId="0" xfId="0" applyFill="1" applyProtection="1">
      <protection locked="0"/>
    </xf>
    <xf numFmtId="0" fontId="0" fillId="3" borderId="3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35" xfId="0" applyFill="1" applyBorder="1" applyProtection="1">
      <protection locked="0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/>
    <xf numFmtId="0" fontId="0" fillId="0" borderId="25" xfId="0" applyFill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0" fillId="3" borderId="25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sqref="A1:E26"/>
    </sheetView>
  </sheetViews>
  <sheetFormatPr defaultRowHeight="14.4" x14ac:dyDescent="0.3"/>
  <cols>
    <col min="1" max="1" width="4.109375" style="6" customWidth="1"/>
    <col min="2" max="2" width="37.33203125" style="6" customWidth="1"/>
    <col min="3" max="3" width="25.6640625" style="6" customWidth="1"/>
    <col min="4" max="4" width="15.21875" style="6" customWidth="1"/>
    <col min="5" max="5" width="14.88671875" style="6" customWidth="1"/>
    <col min="6" max="255" width="8.88671875" style="6"/>
    <col min="256" max="256" width="37.33203125" style="6" customWidth="1"/>
    <col min="257" max="257" width="25.6640625" style="6" customWidth="1"/>
    <col min="258" max="511" width="8.88671875" style="6"/>
    <col min="512" max="512" width="37.33203125" style="6" customWidth="1"/>
    <col min="513" max="513" width="25.6640625" style="6" customWidth="1"/>
    <col min="514" max="767" width="8.88671875" style="6"/>
    <col min="768" max="768" width="37.33203125" style="6" customWidth="1"/>
    <col min="769" max="769" width="25.6640625" style="6" customWidth="1"/>
    <col min="770" max="1023" width="8.88671875" style="6"/>
    <col min="1024" max="1024" width="37.33203125" style="6" customWidth="1"/>
    <col min="1025" max="1025" width="25.6640625" style="6" customWidth="1"/>
    <col min="1026" max="1279" width="8.88671875" style="6"/>
    <col min="1280" max="1280" width="37.33203125" style="6" customWidth="1"/>
    <col min="1281" max="1281" width="25.6640625" style="6" customWidth="1"/>
    <col min="1282" max="1535" width="8.88671875" style="6"/>
    <col min="1536" max="1536" width="37.33203125" style="6" customWidth="1"/>
    <col min="1537" max="1537" width="25.6640625" style="6" customWidth="1"/>
    <col min="1538" max="1791" width="8.88671875" style="6"/>
    <col min="1792" max="1792" width="37.33203125" style="6" customWidth="1"/>
    <col min="1793" max="1793" width="25.6640625" style="6" customWidth="1"/>
    <col min="1794" max="2047" width="8.88671875" style="6"/>
    <col min="2048" max="2048" width="37.33203125" style="6" customWidth="1"/>
    <col min="2049" max="2049" width="25.6640625" style="6" customWidth="1"/>
    <col min="2050" max="2303" width="8.88671875" style="6"/>
    <col min="2304" max="2304" width="37.33203125" style="6" customWidth="1"/>
    <col min="2305" max="2305" width="25.6640625" style="6" customWidth="1"/>
    <col min="2306" max="2559" width="8.88671875" style="6"/>
    <col min="2560" max="2560" width="37.33203125" style="6" customWidth="1"/>
    <col min="2561" max="2561" width="25.6640625" style="6" customWidth="1"/>
    <col min="2562" max="2815" width="8.88671875" style="6"/>
    <col min="2816" max="2816" width="37.33203125" style="6" customWidth="1"/>
    <col min="2817" max="2817" width="25.6640625" style="6" customWidth="1"/>
    <col min="2818" max="3071" width="8.88671875" style="6"/>
    <col min="3072" max="3072" width="37.33203125" style="6" customWidth="1"/>
    <col min="3073" max="3073" width="25.6640625" style="6" customWidth="1"/>
    <col min="3074" max="3327" width="8.88671875" style="6"/>
    <col min="3328" max="3328" width="37.33203125" style="6" customWidth="1"/>
    <col min="3329" max="3329" width="25.6640625" style="6" customWidth="1"/>
    <col min="3330" max="3583" width="8.88671875" style="6"/>
    <col min="3584" max="3584" width="37.33203125" style="6" customWidth="1"/>
    <col min="3585" max="3585" width="25.6640625" style="6" customWidth="1"/>
    <col min="3586" max="3839" width="8.88671875" style="6"/>
    <col min="3840" max="3840" width="37.33203125" style="6" customWidth="1"/>
    <col min="3841" max="3841" width="25.6640625" style="6" customWidth="1"/>
    <col min="3842" max="4095" width="8.88671875" style="6"/>
    <col min="4096" max="4096" width="37.33203125" style="6" customWidth="1"/>
    <col min="4097" max="4097" width="25.6640625" style="6" customWidth="1"/>
    <col min="4098" max="4351" width="8.88671875" style="6"/>
    <col min="4352" max="4352" width="37.33203125" style="6" customWidth="1"/>
    <col min="4353" max="4353" width="25.6640625" style="6" customWidth="1"/>
    <col min="4354" max="4607" width="8.88671875" style="6"/>
    <col min="4608" max="4608" width="37.33203125" style="6" customWidth="1"/>
    <col min="4609" max="4609" width="25.6640625" style="6" customWidth="1"/>
    <col min="4610" max="4863" width="8.88671875" style="6"/>
    <col min="4864" max="4864" width="37.33203125" style="6" customWidth="1"/>
    <col min="4865" max="4865" width="25.6640625" style="6" customWidth="1"/>
    <col min="4866" max="5119" width="8.88671875" style="6"/>
    <col min="5120" max="5120" width="37.33203125" style="6" customWidth="1"/>
    <col min="5121" max="5121" width="25.6640625" style="6" customWidth="1"/>
    <col min="5122" max="5375" width="8.88671875" style="6"/>
    <col min="5376" max="5376" width="37.33203125" style="6" customWidth="1"/>
    <col min="5377" max="5377" width="25.6640625" style="6" customWidth="1"/>
    <col min="5378" max="5631" width="8.88671875" style="6"/>
    <col min="5632" max="5632" width="37.33203125" style="6" customWidth="1"/>
    <col min="5633" max="5633" width="25.6640625" style="6" customWidth="1"/>
    <col min="5634" max="5887" width="8.88671875" style="6"/>
    <col min="5888" max="5888" width="37.33203125" style="6" customWidth="1"/>
    <col min="5889" max="5889" width="25.6640625" style="6" customWidth="1"/>
    <col min="5890" max="6143" width="8.88671875" style="6"/>
    <col min="6144" max="6144" width="37.33203125" style="6" customWidth="1"/>
    <col min="6145" max="6145" width="25.6640625" style="6" customWidth="1"/>
    <col min="6146" max="6399" width="8.88671875" style="6"/>
    <col min="6400" max="6400" width="37.33203125" style="6" customWidth="1"/>
    <col min="6401" max="6401" width="25.6640625" style="6" customWidth="1"/>
    <col min="6402" max="6655" width="8.88671875" style="6"/>
    <col min="6656" max="6656" width="37.33203125" style="6" customWidth="1"/>
    <col min="6657" max="6657" width="25.6640625" style="6" customWidth="1"/>
    <col min="6658" max="6911" width="8.88671875" style="6"/>
    <col min="6912" max="6912" width="37.33203125" style="6" customWidth="1"/>
    <col min="6913" max="6913" width="25.6640625" style="6" customWidth="1"/>
    <col min="6914" max="7167" width="8.88671875" style="6"/>
    <col min="7168" max="7168" width="37.33203125" style="6" customWidth="1"/>
    <col min="7169" max="7169" width="25.6640625" style="6" customWidth="1"/>
    <col min="7170" max="7423" width="8.88671875" style="6"/>
    <col min="7424" max="7424" width="37.33203125" style="6" customWidth="1"/>
    <col min="7425" max="7425" width="25.6640625" style="6" customWidth="1"/>
    <col min="7426" max="7679" width="8.88671875" style="6"/>
    <col min="7680" max="7680" width="37.33203125" style="6" customWidth="1"/>
    <col min="7681" max="7681" width="25.6640625" style="6" customWidth="1"/>
    <col min="7682" max="7935" width="8.88671875" style="6"/>
    <col min="7936" max="7936" width="37.33203125" style="6" customWidth="1"/>
    <col min="7937" max="7937" width="25.6640625" style="6" customWidth="1"/>
    <col min="7938" max="8191" width="8.88671875" style="6"/>
    <col min="8192" max="8192" width="37.33203125" style="6" customWidth="1"/>
    <col min="8193" max="8193" width="25.6640625" style="6" customWidth="1"/>
    <col min="8194" max="8447" width="8.88671875" style="6"/>
    <col min="8448" max="8448" width="37.33203125" style="6" customWidth="1"/>
    <col min="8449" max="8449" width="25.6640625" style="6" customWidth="1"/>
    <col min="8450" max="8703" width="8.88671875" style="6"/>
    <col min="8704" max="8704" width="37.33203125" style="6" customWidth="1"/>
    <col min="8705" max="8705" width="25.6640625" style="6" customWidth="1"/>
    <col min="8706" max="8959" width="8.88671875" style="6"/>
    <col min="8960" max="8960" width="37.33203125" style="6" customWidth="1"/>
    <col min="8961" max="8961" width="25.6640625" style="6" customWidth="1"/>
    <col min="8962" max="9215" width="8.88671875" style="6"/>
    <col min="9216" max="9216" width="37.33203125" style="6" customWidth="1"/>
    <col min="9217" max="9217" width="25.6640625" style="6" customWidth="1"/>
    <col min="9218" max="9471" width="8.88671875" style="6"/>
    <col min="9472" max="9472" width="37.33203125" style="6" customWidth="1"/>
    <col min="9473" max="9473" width="25.6640625" style="6" customWidth="1"/>
    <col min="9474" max="9727" width="8.88671875" style="6"/>
    <col min="9728" max="9728" width="37.33203125" style="6" customWidth="1"/>
    <col min="9729" max="9729" width="25.6640625" style="6" customWidth="1"/>
    <col min="9730" max="9983" width="8.88671875" style="6"/>
    <col min="9984" max="9984" width="37.33203125" style="6" customWidth="1"/>
    <col min="9985" max="9985" width="25.6640625" style="6" customWidth="1"/>
    <col min="9986" max="10239" width="8.88671875" style="6"/>
    <col min="10240" max="10240" width="37.33203125" style="6" customWidth="1"/>
    <col min="10241" max="10241" width="25.6640625" style="6" customWidth="1"/>
    <col min="10242" max="10495" width="8.88671875" style="6"/>
    <col min="10496" max="10496" width="37.33203125" style="6" customWidth="1"/>
    <col min="10497" max="10497" width="25.6640625" style="6" customWidth="1"/>
    <col min="10498" max="10751" width="8.88671875" style="6"/>
    <col min="10752" max="10752" width="37.33203125" style="6" customWidth="1"/>
    <col min="10753" max="10753" width="25.6640625" style="6" customWidth="1"/>
    <col min="10754" max="11007" width="8.88671875" style="6"/>
    <col min="11008" max="11008" width="37.33203125" style="6" customWidth="1"/>
    <col min="11009" max="11009" width="25.6640625" style="6" customWidth="1"/>
    <col min="11010" max="11263" width="8.88671875" style="6"/>
    <col min="11264" max="11264" width="37.33203125" style="6" customWidth="1"/>
    <col min="11265" max="11265" width="25.6640625" style="6" customWidth="1"/>
    <col min="11266" max="11519" width="8.88671875" style="6"/>
    <col min="11520" max="11520" width="37.33203125" style="6" customWidth="1"/>
    <col min="11521" max="11521" width="25.6640625" style="6" customWidth="1"/>
    <col min="11522" max="11775" width="8.88671875" style="6"/>
    <col min="11776" max="11776" width="37.33203125" style="6" customWidth="1"/>
    <col min="11777" max="11777" width="25.6640625" style="6" customWidth="1"/>
    <col min="11778" max="12031" width="8.88671875" style="6"/>
    <col min="12032" max="12032" width="37.33203125" style="6" customWidth="1"/>
    <col min="12033" max="12033" width="25.6640625" style="6" customWidth="1"/>
    <col min="12034" max="12287" width="8.88671875" style="6"/>
    <col min="12288" max="12288" width="37.33203125" style="6" customWidth="1"/>
    <col min="12289" max="12289" width="25.6640625" style="6" customWidth="1"/>
    <col min="12290" max="12543" width="8.88671875" style="6"/>
    <col min="12544" max="12544" width="37.33203125" style="6" customWidth="1"/>
    <col min="12545" max="12545" width="25.6640625" style="6" customWidth="1"/>
    <col min="12546" max="12799" width="8.88671875" style="6"/>
    <col min="12800" max="12800" width="37.33203125" style="6" customWidth="1"/>
    <col min="12801" max="12801" width="25.6640625" style="6" customWidth="1"/>
    <col min="12802" max="13055" width="8.88671875" style="6"/>
    <col min="13056" max="13056" width="37.33203125" style="6" customWidth="1"/>
    <col min="13057" max="13057" width="25.6640625" style="6" customWidth="1"/>
    <col min="13058" max="13311" width="8.88671875" style="6"/>
    <col min="13312" max="13312" width="37.33203125" style="6" customWidth="1"/>
    <col min="13313" max="13313" width="25.6640625" style="6" customWidth="1"/>
    <col min="13314" max="13567" width="8.88671875" style="6"/>
    <col min="13568" max="13568" width="37.33203125" style="6" customWidth="1"/>
    <col min="13569" max="13569" width="25.6640625" style="6" customWidth="1"/>
    <col min="13570" max="13823" width="8.88671875" style="6"/>
    <col min="13824" max="13824" width="37.33203125" style="6" customWidth="1"/>
    <col min="13825" max="13825" width="25.6640625" style="6" customWidth="1"/>
    <col min="13826" max="14079" width="8.88671875" style="6"/>
    <col min="14080" max="14080" width="37.33203125" style="6" customWidth="1"/>
    <col min="14081" max="14081" width="25.6640625" style="6" customWidth="1"/>
    <col min="14082" max="14335" width="8.88671875" style="6"/>
    <col min="14336" max="14336" width="37.33203125" style="6" customWidth="1"/>
    <col min="14337" max="14337" width="25.6640625" style="6" customWidth="1"/>
    <col min="14338" max="14591" width="8.88671875" style="6"/>
    <col min="14592" max="14592" width="37.33203125" style="6" customWidth="1"/>
    <col min="14593" max="14593" width="25.6640625" style="6" customWidth="1"/>
    <col min="14594" max="14847" width="8.88671875" style="6"/>
    <col min="14848" max="14848" width="37.33203125" style="6" customWidth="1"/>
    <col min="14849" max="14849" width="25.6640625" style="6" customWidth="1"/>
    <col min="14850" max="15103" width="8.88671875" style="6"/>
    <col min="15104" max="15104" width="37.33203125" style="6" customWidth="1"/>
    <col min="15105" max="15105" width="25.6640625" style="6" customWidth="1"/>
    <col min="15106" max="15359" width="8.88671875" style="6"/>
    <col min="15360" max="15360" width="37.33203125" style="6" customWidth="1"/>
    <col min="15361" max="15361" width="25.6640625" style="6" customWidth="1"/>
    <col min="15362" max="15615" width="8.88671875" style="6"/>
    <col min="15616" max="15616" width="37.33203125" style="6" customWidth="1"/>
    <col min="15617" max="15617" width="25.6640625" style="6" customWidth="1"/>
    <col min="15618" max="15871" width="8.88671875" style="6"/>
    <col min="15872" max="15872" width="37.33203125" style="6" customWidth="1"/>
    <col min="15873" max="15873" width="25.6640625" style="6" customWidth="1"/>
    <col min="15874" max="16127" width="8.88671875" style="6"/>
    <col min="16128" max="16128" width="37.33203125" style="6" customWidth="1"/>
    <col min="16129" max="16129" width="25.6640625" style="6" customWidth="1"/>
    <col min="16130" max="16384" width="8.88671875" style="6"/>
  </cols>
  <sheetData>
    <row r="1" spans="2:11" ht="11.4" customHeight="1" x14ac:dyDescent="0.3"/>
    <row r="2" spans="2:11" x14ac:dyDescent="0.3">
      <c r="B2" s="5" t="s">
        <v>0</v>
      </c>
      <c r="C2" s="46"/>
    </row>
    <row r="3" spans="2:11" ht="15" thickBot="1" x14ac:dyDescent="0.35"/>
    <row r="4" spans="2:11" x14ac:dyDescent="0.3">
      <c r="B4" s="7" t="s">
        <v>1</v>
      </c>
      <c r="C4" s="8"/>
    </row>
    <row r="5" spans="2:11" x14ac:dyDescent="0.3">
      <c r="B5" s="9" t="s">
        <v>15</v>
      </c>
      <c r="C5" s="4">
        <v>0</v>
      </c>
      <c r="H5" s="10" t="s">
        <v>2</v>
      </c>
      <c r="I5" s="11"/>
      <c r="J5" s="11"/>
      <c r="K5" s="12"/>
    </row>
    <row r="6" spans="2:11" ht="15" thickBot="1" x14ac:dyDescent="0.35">
      <c r="B6" s="9"/>
      <c r="C6" s="13"/>
    </row>
    <row r="7" spans="2:11" ht="15" thickBot="1" x14ac:dyDescent="0.35">
      <c r="B7" s="14" t="s">
        <v>16</v>
      </c>
      <c r="C7" s="15">
        <f>0.08994*C5</f>
        <v>0</v>
      </c>
      <c r="H7" s="10" t="s">
        <v>13</v>
      </c>
      <c r="I7" s="12"/>
    </row>
    <row r="8" spans="2:11" ht="15" thickBot="1" x14ac:dyDescent="0.35"/>
    <row r="9" spans="2:11" x14ac:dyDescent="0.3">
      <c r="B9" s="16" t="s">
        <v>6</v>
      </c>
      <c r="C9" s="17"/>
      <c r="D9" s="17"/>
      <c r="E9" s="18"/>
    </row>
    <row r="10" spans="2:11" ht="28.8" x14ac:dyDescent="0.3">
      <c r="B10" s="19"/>
      <c r="C10" s="20" t="s">
        <v>10</v>
      </c>
      <c r="D10" s="21" t="s">
        <v>12</v>
      </c>
      <c r="E10" s="22" t="s">
        <v>4</v>
      </c>
    </row>
    <row r="11" spans="2:11" x14ac:dyDescent="0.3">
      <c r="B11" s="23" t="s">
        <v>7</v>
      </c>
      <c r="C11" s="47"/>
      <c r="D11" s="24">
        <v>0.124</v>
      </c>
      <c r="E11" s="25">
        <f>D11*C11</f>
        <v>0</v>
      </c>
    </row>
    <row r="12" spans="2:11" x14ac:dyDescent="0.3">
      <c r="B12" s="9" t="s">
        <v>8</v>
      </c>
      <c r="C12" s="48"/>
      <c r="D12" s="26">
        <v>0.124</v>
      </c>
      <c r="E12" s="27">
        <f>D12*C12</f>
        <v>0</v>
      </c>
    </row>
    <row r="13" spans="2:11" x14ac:dyDescent="0.3">
      <c r="B13" s="28" t="s">
        <v>25</v>
      </c>
      <c r="C13" s="49"/>
      <c r="D13" s="29">
        <v>0.124</v>
      </c>
      <c r="E13" s="30">
        <f>D13*C13</f>
        <v>0</v>
      </c>
    </row>
    <row r="14" spans="2:11" ht="15" thickBot="1" x14ac:dyDescent="0.35">
      <c r="B14" s="31" t="s">
        <v>11</v>
      </c>
      <c r="C14" s="32"/>
      <c r="D14" s="32"/>
      <c r="E14" s="33">
        <f t="shared" ref="E14" si="0">0.08994*E12</f>
        <v>0</v>
      </c>
    </row>
    <row r="15" spans="2:11" ht="15" thickBot="1" x14ac:dyDescent="0.35"/>
    <row r="16" spans="2:11" x14ac:dyDescent="0.3">
      <c r="B16" s="34" t="s">
        <v>3</v>
      </c>
      <c r="C16" s="35"/>
      <c r="D16" s="8"/>
    </row>
    <row r="17" spans="2:4" ht="15" thickBot="1" x14ac:dyDescent="0.35">
      <c r="B17" s="36"/>
      <c r="C17" s="37"/>
      <c r="D17" s="13"/>
    </row>
    <row r="18" spans="2:4" x14ac:dyDescent="0.3">
      <c r="B18" s="38" t="s">
        <v>7</v>
      </c>
      <c r="C18" s="1">
        <v>0</v>
      </c>
      <c r="D18" s="8" t="s">
        <v>4</v>
      </c>
    </row>
    <row r="19" spans="2:4" x14ac:dyDescent="0.3">
      <c r="B19" s="36" t="s">
        <v>8</v>
      </c>
      <c r="C19" s="2">
        <v>0</v>
      </c>
      <c r="D19" s="13" t="s">
        <v>4</v>
      </c>
    </row>
    <row r="20" spans="2:4" x14ac:dyDescent="0.3">
      <c r="B20" s="36" t="s">
        <v>36</v>
      </c>
      <c r="C20" s="2">
        <v>0</v>
      </c>
      <c r="D20" s="13" t="s">
        <v>4</v>
      </c>
    </row>
    <row r="21" spans="2:4" ht="15" thickBot="1" x14ac:dyDescent="0.35">
      <c r="B21" s="39" t="s">
        <v>9</v>
      </c>
      <c r="C21" s="3">
        <v>0</v>
      </c>
      <c r="D21" s="40" t="s">
        <v>4</v>
      </c>
    </row>
    <row r="22" spans="2:4" x14ac:dyDescent="0.3">
      <c r="B22" s="36"/>
      <c r="C22" s="41"/>
      <c r="D22" s="13"/>
    </row>
    <row r="23" spans="2:4" ht="15" thickBot="1" x14ac:dyDescent="0.35">
      <c r="B23" s="39" t="s">
        <v>14</v>
      </c>
      <c r="C23" s="42">
        <f>SUM(C18:C21)</f>
        <v>0</v>
      </c>
      <c r="D23" s="40" t="s">
        <v>4</v>
      </c>
    </row>
    <row r="25" spans="2:4" ht="15" thickBot="1" x14ac:dyDescent="0.35"/>
    <row r="26" spans="2:4" ht="15" thickBot="1" x14ac:dyDescent="0.35">
      <c r="B26" s="43" t="s">
        <v>5</v>
      </c>
      <c r="C26" s="44">
        <f>C23+E14+C7</f>
        <v>0</v>
      </c>
      <c r="D26" s="45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2"/>
  <sheetViews>
    <sheetView tabSelected="1" topLeftCell="A5" workbookViewId="0">
      <selection activeCell="F27" sqref="F27"/>
    </sheetView>
  </sheetViews>
  <sheetFormatPr defaultRowHeight="14.4" x14ac:dyDescent="0.3"/>
  <cols>
    <col min="1" max="1" width="2.5546875" customWidth="1"/>
    <col min="2" max="2" width="28.77734375" customWidth="1"/>
    <col min="3" max="3" width="10.21875" customWidth="1"/>
    <col min="4" max="4" width="10.109375" customWidth="1"/>
    <col min="5" max="5" width="11" customWidth="1"/>
    <col min="6" max="6" width="11.88671875" customWidth="1"/>
    <col min="7" max="7" width="12.33203125" customWidth="1"/>
    <col min="8" max="8" width="13.44140625" customWidth="1"/>
    <col min="9" max="9" width="9.88671875" customWidth="1"/>
  </cols>
  <sheetData>
    <row r="2" spans="2:14" x14ac:dyDescent="0.3">
      <c r="B2" s="50" t="s">
        <v>34</v>
      </c>
    </row>
    <row r="4" spans="2:14" ht="57.6" x14ac:dyDescent="0.3">
      <c r="B4" s="54"/>
      <c r="C4" s="53" t="s">
        <v>32</v>
      </c>
      <c r="D4" s="53" t="s">
        <v>31</v>
      </c>
      <c r="E4" s="53" t="s">
        <v>35</v>
      </c>
      <c r="F4" s="53" t="s">
        <v>29</v>
      </c>
      <c r="G4" s="53" t="s">
        <v>30</v>
      </c>
      <c r="H4" s="53" t="s">
        <v>28</v>
      </c>
      <c r="I4" s="53" t="s">
        <v>24</v>
      </c>
      <c r="J4" s="51"/>
      <c r="K4" s="51"/>
      <c r="L4" s="51"/>
    </row>
    <row r="5" spans="2:14" ht="28.8" x14ac:dyDescent="0.3">
      <c r="B5" s="53" t="s">
        <v>17</v>
      </c>
      <c r="C5" s="59"/>
      <c r="D5" s="59"/>
      <c r="E5" s="59"/>
      <c r="F5" s="59"/>
      <c r="G5" s="59"/>
      <c r="H5" s="53">
        <f>E5*F5*G5</f>
        <v>0</v>
      </c>
      <c r="I5" s="59"/>
      <c r="J5" s="51"/>
      <c r="K5" s="51"/>
      <c r="L5" s="51"/>
    </row>
    <row r="6" spans="2:14" ht="28.8" x14ac:dyDescent="0.3">
      <c r="B6" s="21" t="s">
        <v>18</v>
      </c>
      <c r="C6" s="59"/>
      <c r="D6" s="59"/>
      <c r="E6" s="59"/>
      <c r="F6" s="59"/>
      <c r="G6" s="59"/>
      <c r="H6" s="53">
        <f t="shared" ref="H6:H10" si="0">E6*F6*G6</f>
        <v>0</v>
      </c>
      <c r="I6" s="59"/>
      <c r="J6" s="51"/>
      <c r="K6" s="51"/>
      <c r="L6" s="51"/>
    </row>
    <row r="7" spans="2:14" ht="28.8" x14ac:dyDescent="0.3">
      <c r="B7" s="21" t="s">
        <v>19</v>
      </c>
      <c r="C7" s="59"/>
      <c r="D7" s="59"/>
      <c r="E7" s="59"/>
      <c r="F7" s="59"/>
      <c r="G7" s="59"/>
      <c r="H7" s="53">
        <f t="shared" si="0"/>
        <v>0</v>
      </c>
      <c r="I7" s="59"/>
      <c r="J7" s="51"/>
      <c r="K7" s="51"/>
      <c r="L7" s="51"/>
    </row>
    <row r="8" spans="2:14" x14ac:dyDescent="0.3">
      <c r="B8" s="21" t="s">
        <v>20</v>
      </c>
      <c r="C8" s="53">
        <v>1156</v>
      </c>
      <c r="D8" s="59"/>
      <c r="E8" s="59"/>
      <c r="F8" s="59"/>
      <c r="G8" s="59"/>
      <c r="H8" s="53">
        <f t="shared" si="0"/>
        <v>0</v>
      </c>
      <c r="I8" s="59"/>
      <c r="J8" s="51"/>
      <c r="K8" s="51"/>
      <c r="L8" s="51"/>
    </row>
    <row r="9" spans="2:14" x14ac:dyDescent="0.3">
      <c r="B9" s="21" t="s">
        <v>22</v>
      </c>
      <c r="C9" s="53" t="s">
        <v>23</v>
      </c>
      <c r="D9" s="59"/>
      <c r="E9" s="59"/>
      <c r="F9" s="59"/>
      <c r="G9" s="59"/>
      <c r="H9" s="53">
        <f t="shared" si="0"/>
        <v>0</v>
      </c>
      <c r="I9" s="59"/>
      <c r="J9" s="51"/>
      <c r="K9" s="51"/>
      <c r="L9" s="51"/>
    </row>
    <row r="10" spans="2:14" x14ac:dyDescent="0.3">
      <c r="B10" s="21" t="s">
        <v>21</v>
      </c>
      <c r="C10" s="53" t="s">
        <v>23</v>
      </c>
      <c r="D10" s="59"/>
      <c r="E10" s="59"/>
      <c r="F10" s="59"/>
      <c r="G10" s="59"/>
      <c r="H10" s="53">
        <f t="shared" si="0"/>
        <v>0</v>
      </c>
      <c r="I10" s="59"/>
      <c r="J10" s="51"/>
      <c r="K10" s="51"/>
      <c r="L10" s="51"/>
    </row>
    <row r="14" spans="2:14" x14ac:dyDescent="0.3">
      <c r="B14" s="52" t="s">
        <v>26</v>
      </c>
    </row>
    <row r="15" spans="2:14" x14ac:dyDescent="0.3">
      <c r="K15" s="10" t="s">
        <v>2</v>
      </c>
      <c r="L15" s="11"/>
      <c r="M15" s="11"/>
      <c r="N15" s="12"/>
    </row>
    <row r="16" spans="2:14" ht="43.2" x14ac:dyDescent="0.3">
      <c r="B16" s="21"/>
      <c r="C16" s="53" t="s">
        <v>33</v>
      </c>
      <c r="D16" s="53" t="s">
        <v>24</v>
      </c>
      <c r="E16" s="53" t="s">
        <v>27</v>
      </c>
      <c r="F16" s="56"/>
      <c r="G16" s="56"/>
      <c r="H16" s="56"/>
    </row>
    <row r="17" spans="2:8" ht="28.8" x14ac:dyDescent="0.3">
      <c r="B17" s="21" t="s">
        <v>17</v>
      </c>
      <c r="C17" s="54">
        <v>1752</v>
      </c>
      <c r="D17" s="55">
        <f>I5</f>
        <v>0</v>
      </c>
      <c r="E17" s="55">
        <f>C17*D17</f>
        <v>0</v>
      </c>
      <c r="F17" s="58"/>
      <c r="G17" s="58"/>
      <c r="H17" s="57"/>
    </row>
    <row r="18" spans="2:8" ht="28.8" x14ac:dyDescent="0.3">
      <c r="B18" s="21" t="s">
        <v>18</v>
      </c>
      <c r="C18" s="54">
        <v>876</v>
      </c>
      <c r="D18" s="55">
        <f t="shared" ref="D18:D22" si="1">I6</f>
        <v>0</v>
      </c>
      <c r="E18" s="55">
        <f t="shared" ref="E18:E22" si="2">C18*D18</f>
        <v>0</v>
      </c>
      <c r="F18" s="58"/>
      <c r="G18" s="58"/>
      <c r="H18" s="57"/>
    </row>
    <row r="19" spans="2:8" ht="28.8" x14ac:dyDescent="0.3">
      <c r="B19" s="21" t="s">
        <v>19</v>
      </c>
      <c r="C19" s="54">
        <v>6132</v>
      </c>
      <c r="D19" s="55">
        <f t="shared" si="1"/>
        <v>0</v>
      </c>
      <c r="E19" s="55">
        <f t="shared" si="2"/>
        <v>0</v>
      </c>
      <c r="F19" s="58"/>
      <c r="G19" s="58"/>
      <c r="H19" s="57"/>
    </row>
    <row r="20" spans="2:8" x14ac:dyDescent="0.3">
      <c r="B20" s="21" t="s">
        <v>20</v>
      </c>
      <c r="C20" s="54">
        <v>8760</v>
      </c>
      <c r="D20" s="55">
        <f t="shared" si="1"/>
        <v>0</v>
      </c>
      <c r="E20" s="55">
        <f t="shared" si="2"/>
        <v>0</v>
      </c>
      <c r="F20" s="58"/>
      <c r="G20" s="58"/>
      <c r="H20" s="57"/>
    </row>
    <row r="21" spans="2:8" x14ac:dyDescent="0.3">
      <c r="B21" s="21" t="s">
        <v>22</v>
      </c>
      <c r="C21" s="54">
        <v>8760</v>
      </c>
      <c r="D21" s="55">
        <f t="shared" si="1"/>
        <v>0</v>
      </c>
      <c r="E21" s="55">
        <f t="shared" si="2"/>
        <v>0</v>
      </c>
      <c r="F21" s="58"/>
      <c r="G21" s="58"/>
      <c r="H21" s="57"/>
    </row>
    <row r="22" spans="2:8" x14ac:dyDescent="0.3">
      <c r="B22" s="21" t="s">
        <v>21</v>
      </c>
      <c r="C22" s="54">
        <v>8760</v>
      </c>
      <c r="D22" s="55">
        <f t="shared" si="1"/>
        <v>0</v>
      </c>
      <c r="E22" s="55">
        <f t="shared" si="2"/>
        <v>0</v>
      </c>
      <c r="F22" s="58"/>
      <c r="G22" s="58"/>
      <c r="H22" s="5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TCO</vt:lpstr>
      <vt:lpstr>detail</vt:lpstr>
    </vt:vector>
  </TitlesOfParts>
  <Company>Tauw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Weijs, Marja</dc:creator>
  <cp:lastModifiedBy>Weijs, Marja</cp:lastModifiedBy>
  <dcterms:created xsi:type="dcterms:W3CDTF">2015-06-11T11:16:16Z</dcterms:created>
  <dcterms:modified xsi:type="dcterms:W3CDTF">2015-06-24T09:08:17Z</dcterms:modified>
</cp:coreProperties>
</file>