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" windowWidth="14220" windowHeight="8088" activeTab="1"/>
  </bookViews>
  <sheets>
    <sheet name="voorblad en uitgangspunten" sheetId="2" r:id="rId1"/>
    <sheet name="Inschrijvingsstaat" sheetId="1" r:id="rId2"/>
  </sheets>
  <definedNames>
    <definedName name="_xlnm.Print_Area" localSheetId="1">Inschrijvingsstaat!$A$1:$G$113</definedName>
    <definedName name="_xlnm.Print_Titles" localSheetId="1">Inschrijvingsstaat!$1:$10</definedName>
  </definedNames>
  <calcPr calcId="145621"/>
</workbook>
</file>

<file path=xl/calcChain.xml><?xml version="1.0" encoding="utf-8"?>
<calcChain xmlns="http://schemas.openxmlformats.org/spreadsheetml/2006/main">
  <c r="G63" i="1" l="1"/>
  <c r="G66" i="1"/>
  <c r="G90" i="1"/>
  <c r="G87" i="1"/>
  <c r="G82" i="1" l="1"/>
  <c r="G81" i="1"/>
  <c r="G55" i="1"/>
  <c r="G54" i="1"/>
  <c r="G51" i="1"/>
  <c r="G29" i="1"/>
  <c r="G30" i="1"/>
  <c r="G86" i="1" l="1"/>
  <c r="G85" i="1"/>
  <c r="G80" i="1"/>
  <c r="G76" i="1"/>
  <c r="G75" i="1"/>
  <c r="G74" i="1"/>
  <c r="G73" i="1"/>
  <c r="G72" i="1"/>
  <c r="G68" i="1"/>
  <c r="G67" i="1"/>
  <c r="G65" i="1"/>
  <c r="G64" i="1"/>
  <c r="G62" i="1"/>
  <c r="G58" i="1"/>
  <c r="G50" i="1"/>
  <c r="G49" i="1"/>
  <c r="G48" i="1"/>
  <c r="G47" i="1"/>
  <c r="G46" i="1"/>
  <c r="G45" i="1"/>
  <c r="G44" i="1"/>
  <c r="G43" i="1"/>
  <c r="G42" i="1"/>
  <c r="G41" i="1"/>
  <c r="G38" i="1"/>
  <c r="G37" i="1"/>
  <c r="G36" i="1"/>
  <c r="G35" i="1"/>
  <c r="G34" i="1"/>
  <c r="G33" i="1"/>
  <c r="G25" i="1"/>
  <c r="G23" i="1" l="1"/>
  <c r="G22" i="1"/>
  <c r="G21" i="1"/>
  <c r="G20" i="1"/>
  <c r="G19" i="1"/>
  <c r="G18" i="1"/>
  <c r="G17" i="1"/>
  <c r="G14" i="1"/>
  <c r="G92" i="1" s="1"/>
  <c r="G13" i="1"/>
</calcChain>
</file>

<file path=xl/sharedStrings.xml><?xml version="1.0" encoding="utf-8"?>
<sst xmlns="http://schemas.openxmlformats.org/spreadsheetml/2006/main" count="239" uniqueCount="141">
  <si>
    <t>opdrachtgever</t>
  </si>
  <si>
    <t>dossier</t>
  </si>
  <si>
    <t>project</t>
  </si>
  <si>
    <t>betreft</t>
  </si>
  <si>
    <t>kenmerk</t>
  </si>
  <si>
    <t>status</t>
  </si>
  <si>
    <t>datum</t>
  </si>
  <si>
    <t>Omschrijving</t>
  </si>
  <si>
    <t>Eenheid</t>
  </si>
  <si>
    <t>Totalen in Euro</t>
  </si>
  <si>
    <t>m3</t>
  </si>
  <si>
    <t/>
  </si>
  <si>
    <t>Opruimingswerkzaamheden</t>
  </si>
  <si>
    <t>m2</t>
  </si>
  <si>
    <t>m1</t>
  </si>
  <si>
    <t>Concept</t>
  </si>
  <si>
    <t>Kostenraming</t>
  </si>
  <si>
    <t>Uitgangspunten:</t>
  </si>
  <si>
    <t>●</t>
  </si>
  <si>
    <t>Betreft raming van de bouwkosten (directieraming o.b.v. bestek), aangevuld met bijkomende kosten</t>
  </si>
  <si>
    <t>Geen rekening gehouden met aanpassingen aan kabels en leidingen.</t>
  </si>
  <si>
    <t>Geen rekening gehouden met mogelijk aanbestedingsvoordeel (a.g.v. marktwerking).</t>
  </si>
  <si>
    <t>Geen rekening gehouden met flora en fauna, archeologie en explosieven.</t>
  </si>
  <si>
    <t>Geen rekening gehouden met grondverwerving, schadevergoedingen en vergunningen.</t>
  </si>
  <si>
    <t>Opdrachtgever</t>
  </si>
  <si>
    <t>Project</t>
  </si>
  <si>
    <t>Projectnummer</t>
  </si>
  <si>
    <t>Datum</t>
  </si>
  <si>
    <t>Status</t>
  </si>
  <si>
    <t>Versie</t>
  </si>
  <si>
    <t>: 1</t>
  </si>
  <si>
    <t>Kenmerk</t>
  </si>
  <si>
    <t>Auteur</t>
  </si>
  <si>
    <t>Gecontroleerd door</t>
  </si>
  <si>
    <t>Paraaf</t>
  </si>
  <si>
    <t>:</t>
  </si>
  <si>
    <t>Royal HaskoningDHV©, vestiging Maastricht Airport</t>
  </si>
  <si>
    <t>Postbus 302, 6199 ZN Maastricht</t>
  </si>
  <si>
    <t>Horsterweg 18a, 6199 AC Maastricht Airport</t>
  </si>
  <si>
    <t>T (088) 348 78 48 - F (088) 348 78 99</t>
  </si>
  <si>
    <t>: 09-10-2014</t>
  </si>
  <si>
    <t>: ing. L. Goossens</t>
  </si>
  <si>
    <t>: BC9244-100</t>
  </si>
  <si>
    <t>: IS-MA2014####</t>
  </si>
  <si>
    <t>ton</t>
  </si>
  <si>
    <t>Gemeente Landgraaf</t>
  </si>
  <si>
    <t>Sloop/bouw/sanering Vogelzankweg 245</t>
  </si>
  <si>
    <t>BD4330-101-100</t>
  </si>
  <si>
    <t xml:space="preserve">Plaatsen tijdelijke bouwhekken </t>
  </si>
  <si>
    <t>Sloop, sanering en afwerking perceel 3</t>
  </si>
  <si>
    <t>Sanering</t>
  </si>
  <si>
    <t xml:space="preserve">HVKér </t>
  </si>
  <si>
    <t>post</t>
  </si>
  <si>
    <t>stopmomenten</t>
  </si>
  <si>
    <t>stuks</t>
  </si>
  <si>
    <t xml:space="preserve">afvoeren grond en acceptatiekosten </t>
  </si>
  <si>
    <t>inrichten en opruimen  terrein en plaatsen saneringsunit, borstelplaats etc</t>
  </si>
  <si>
    <t>Sloop, bouw en bodemsanering Vogelzankweg 245</t>
  </si>
  <si>
    <t>Gebaseerd op Concept Projectspecificiatie IS-MA20141007 decemmber 2014</t>
  </si>
  <si>
    <t>Prijspeil 2015, bedragen in euro's (exclusief B.T.W.)</t>
  </si>
  <si>
    <t>: Gemeente Landgraaf</t>
  </si>
  <si>
    <t>: ing. J. Martens</t>
  </si>
  <si>
    <t>: Sloop-, bouw en saneringswerkzaamheden Vgelzankweg 245</t>
  </si>
  <si>
    <t>Inrichten bouwterrein</t>
  </si>
  <si>
    <t>opbreken asfaltverhardingen</t>
  </si>
  <si>
    <t>afvoeren incl. acceptatiekosten niet-teerhoudend asfalt gemiddeld 13 cm dik</t>
  </si>
  <si>
    <t xml:space="preserve"> </t>
  </si>
  <si>
    <t>verwijderen asbest conform opgave uit asbestinventarisatie</t>
  </si>
  <si>
    <t>Aanbrengen riolering</t>
  </si>
  <si>
    <t>slopen dakbedekking incl. stortkosten</t>
  </si>
  <si>
    <t>dakgrind verwijderen incl. stortkosten</t>
  </si>
  <si>
    <t>IS-MA2015####</t>
  </si>
  <si>
    <t>rooien bomen incl afvoer</t>
  </si>
  <si>
    <t>Aanbrengen gevelafdichting</t>
  </si>
  <si>
    <t>pvc riool groen hwa riolering D315 aanbrengen incl. grondwerk</t>
  </si>
  <si>
    <t>beplating incl. regelwerk</t>
  </si>
  <si>
    <t>keldermuur tot maaiveld 300 dik</t>
  </si>
  <si>
    <t>metselwerk in openingen 110 dik</t>
  </si>
  <si>
    <t>openingen dichten muren ter hoogte van kruipruimte 200 dik</t>
  </si>
  <si>
    <t>verdikken bestaande muren kruipruimte 110 mm</t>
  </si>
  <si>
    <t>schoon metselwerk borstwering incl. isolatie</t>
  </si>
  <si>
    <t>inschrijfstaat</t>
  </si>
  <si>
    <t>inschrijfprijs</t>
  </si>
  <si>
    <t xml:space="preserve">Slopen </t>
  </si>
  <si>
    <t>nv</t>
  </si>
  <si>
    <t>Verzorgen afzettingen en inrichten werkterrein</t>
  </si>
  <si>
    <t>v</t>
  </si>
  <si>
    <t xml:space="preserve">2 stuks prefab putten en 1 stuks metselwerkput </t>
  </si>
  <si>
    <t>tijdelijke voorziening ompompen vuilwater en hemelwater</t>
  </si>
  <si>
    <t>aanvullen terrein vulzand incl. verdichten(hoeveelheid vogens theoretisch profiel)</t>
  </si>
  <si>
    <t>tijdelijke voorzieningen zoals steigers, lift e.d.</t>
  </si>
  <si>
    <t>Verzorgen verbijfsvoorzieningen zoals keten, opslag en overige voorzieningen</t>
  </si>
  <si>
    <t>Hemelwaterafvoeren aanbrengen en aansluiten</t>
  </si>
  <si>
    <t>rooien bomen en groen incl. afvoer en acceptatie</t>
  </si>
  <si>
    <t xml:space="preserve">Verwijderen klinkerbestrating en afvoer/verwerking  </t>
  </si>
  <si>
    <t>frezen/opbreken asfalt teerhoudend incl. afvoer en acceptatiekosten</t>
  </si>
  <si>
    <t>ontgraven en afvoeren grond incl. acceptatiekosten</t>
  </si>
  <si>
    <t>Verlenging Vogelzankweg</t>
  </si>
  <si>
    <t>Opbrengsten hergebruiksmaterialen</t>
  </si>
  <si>
    <t>Optioneel te slopen</t>
  </si>
  <si>
    <t>Verwijderen apparatuur in kelder buiten de slooplijn incl. afvoer en acceptatiekosten/opbrengsten</t>
  </si>
  <si>
    <t>Verwijderen apparatuur op dak buiten de slooplijn  incl. afvoer en acceptatiekosten/opbrengsten</t>
  </si>
  <si>
    <t>Herprofileren gehele terrein conform tekening BD4330-100-100-SB04 (ongeveer 1400 m3 grondverzet)</t>
  </si>
  <si>
    <t>TOTAALPRIJS = INSCHRIJFPRIJS</t>
  </si>
  <si>
    <t>Stelposten</t>
  </si>
  <si>
    <t>stelpost graven van proefsleuven voor het opzoeken van kabels en leidingen</t>
  </si>
  <si>
    <t>stelpost leveren en aanbrengen schoon zand ter plaatse van vrijgegraven kabels en leidingen</t>
  </si>
  <si>
    <t>stelpost dichtzetten van vervallen rioolaansluitingen c.q. afdichten van riolen op de slooplijn</t>
  </si>
  <si>
    <t>Inschrijver</t>
  </si>
  <si>
    <t>handtekening gemachtigde:</t>
  </si>
  <si>
    <t>Let op:</t>
  </si>
  <si>
    <t>De algemene kosten, uitvoeringskosten en winst en risico dienen inbegrepen zijn in de inschrijfprijzen</t>
  </si>
  <si>
    <t>De vermelde hoeveelheden zijn indicatief  en hier kunnen geen rechten aan ontleend worden</t>
  </si>
  <si>
    <t xml:space="preserve">Alleen bij posten gemerkt met een "v" worden hoeveelheden verrekend </t>
  </si>
  <si>
    <t>Hoeveelheid indicatief</t>
  </si>
  <si>
    <t>Onderdeel</t>
  </si>
  <si>
    <t>V / NV/O</t>
  </si>
  <si>
    <t>Posten gemerkt met een NV zijn niet verrekenbaar</t>
  </si>
  <si>
    <t xml:space="preserve">Posten gemerkt met een O zijn optioneel. </t>
  </si>
  <si>
    <t>o</t>
  </si>
  <si>
    <t>aanbrengen ontbrekende isolatie achter beplating</t>
  </si>
  <si>
    <t>Definitief</t>
  </si>
  <si>
    <t>Optioneel</t>
  </si>
  <si>
    <t>Vernieuwen dakbedekking geel gemarkeerd deel van dak op bijlage 13 par. 4.4.23</t>
  </si>
  <si>
    <t>Maken en afwerken hijsgat conform par. 4.4.21</t>
  </si>
  <si>
    <t>Aanbrengen van waterdichte afwerking tegen wanden conform par. 4.4.22</t>
  </si>
  <si>
    <t>dakrand herstellen conform  par. 4.4.19</t>
  </si>
  <si>
    <t>ontgraven en afvoeren van overtollig halfverhardingsmateriaal volgens theoretisch profiel incl., acceptatiekosten</t>
  </si>
  <si>
    <t>Sloop, bouw en infrastructuur ten behoeve van perceel 1</t>
  </si>
  <si>
    <t>pvc riool bruin dwa riolering  D 250 aanbrengen incl. grondwerk</t>
  </si>
  <si>
    <t>aanvullen terrein met te leveren en te verdichten  schone grond kwaliteit wonen (hoeveelheid vogens theoretisch profiel)</t>
  </si>
  <si>
    <t>uitvoeren van het werk zoals aangegeven op tekening BD4330-100-100-SB05 en in par. 4.5 projectspecificatie</t>
  </si>
  <si>
    <t xml:space="preserve">slopen gehele resterende bebouwing inclusief alle mogelijke  tijdelijke voorzieningen zoals afscherming bestaande </t>
  </si>
  <si>
    <t>bouw, stutwerk, zaagwerk, materieel, afvoer , stortkosten sloopmaterialen etc.</t>
  </si>
  <si>
    <t>19 mei  2015</t>
  </si>
  <si>
    <t>Restpost</t>
  </si>
  <si>
    <t xml:space="preserve">Overige kosten voor het in de projectspecificatie beschreven werk uit te kunnen voeren </t>
  </si>
  <si>
    <t>opbreken en afvoeen resterend ondergronds kabel- en leidingwerk ter plaatse van oude tankinstallatie</t>
  </si>
  <si>
    <t>verwijderen opstallen en hekwerken</t>
  </si>
  <si>
    <t>ontgraven en afvoeren van overtollige grond volgens theoretisch profiel incl. acceptatiekosten</t>
  </si>
  <si>
    <t xml:space="preserve">zagen, opbreken en afwerken goten incl. herstel en sloop riolering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</si>
</sst>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-[$€-2]\ * #,##0.00_-;_-[$€-2]\ * #,##0.00\-;_-[$€-2]\ * &quot;-&quot;??_-;_-@_-"/>
  </numFmts>
  <fonts count="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Univers Cd (W1)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0" fillId="0" borderId="0" xfId="0" applyBorder="1"/>
    <xf numFmtId="14" fontId="3" fillId="0" borderId="0" xfId="0" applyNumberFormat="1" applyFont="1" applyBorder="1" applyAlignment="1">
      <alignment vertical="center"/>
    </xf>
    <xf numFmtId="21" fontId="3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10" fontId="2" fillId="0" borderId="0" xfId="0" applyNumberFormat="1" applyFont="1" applyFill="1" applyBorder="1" applyAlignment="1">
      <alignment vertical="center"/>
    </xf>
    <xf numFmtId="10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1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0" fontId="0" fillId="0" borderId="0" xfId="0" applyFill="1"/>
    <xf numFmtId="0" fontId="8" fillId="0" borderId="0" xfId="0" applyFont="1"/>
    <xf numFmtId="0" fontId="9" fillId="0" borderId="0" xfId="0" applyFont="1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0" fontId="1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49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vertical="top" wrapText="1"/>
    </xf>
    <xf numFmtId="0" fontId="12" fillId="0" borderId="1" xfId="0" applyFont="1" applyBorder="1"/>
    <xf numFmtId="0" fontId="3" fillId="0" borderId="1" xfId="0" applyFont="1" applyBorder="1"/>
    <xf numFmtId="0" fontId="1" fillId="0" borderId="0" xfId="0" applyFont="1" applyFill="1"/>
    <xf numFmtId="0" fontId="1" fillId="0" borderId="0" xfId="0" applyFont="1" applyAlignment="1">
      <alignment wrapText="1"/>
    </xf>
    <xf numFmtId="0" fontId="4" fillId="0" borderId="1" xfId="0" applyFont="1" applyBorder="1"/>
    <xf numFmtId="0" fontId="1" fillId="0" borderId="1" xfId="0" applyFont="1" applyBorder="1"/>
    <xf numFmtId="0" fontId="4" fillId="0" borderId="0" xfId="0" applyFont="1" applyBorder="1"/>
    <xf numFmtId="0" fontId="1" fillId="0" borderId="0" xfId="0" applyFont="1" applyBorder="1"/>
    <xf numFmtId="0" fontId="14" fillId="0" borderId="0" xfId="0" applyFont="1"/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2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3" fontId="4" fillId="0" borderId="0" xfId="0" applyNumberFormat="1" applyFont="1" applyFill="1" applyBorder="1" applyAlignment="1" applyProtection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4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center"/>
    </xf>
    <xf numFmtId="49" fontId="3" fillId="0" borderId="0" xfId="0" applyNumberFormat="1" applyFont="1" applyAlignment="1"/>
    <xf numFmtId="0" fontId="3" fillId="0" borderId="0" xfId="0" applyFont="1" applyAlignment="1"/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1" fillId="0" borderId="0" xfId="0" applyFont="1" applyFill="1" applyAlignment="1"/>
    <xf numFmtId="0" fontId="0" fillId="0" borderId="0" xfId="0" applyFill="1" applyAlignment="1"/>
    <xf numFmtId="0" fontId="12" fillId="0" borderId="0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1055370</xdr:colOff>
      <xdr:row>7</xdr:row>
      <xdr:rowOff>114300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7625"/>
          <a:ext cx="1264920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70"/>
  <sheetViews>
    <sheetView topLeftCell="A43" workbookViewId="0">
      <selection activeCell="C48" sqref="C48"/>
    </sheetView>
  </sheetViews>
  <sheetFormatPr defaultRowHeight="13.2"/>
  <cols>
    <col min="1" max="1" width="2.33203125" customWidth="1"/>
    <col min="2" max="2" width="17.5546875" customWidth="1"/>
    <col min="3" max="3" width="68.88671875" customWidth="1"/>
  </cols>
  <sheetData>
    <row r="1" spans="1:6">
      <c r="A1" s="45"/>
    </row>
    <row r="3" spans="1:6" hidden="1"/>
    <row r="4" spans="1:6" hidden="1"/>
    <row r="5" spans="1:6" hidden="1"/>
    <row r="6" spans="1:6" hidden="1"/>
    <row r="12" spans="1:6">
      <c r="E12" s="46"/>
      <c r="F12" s="46"/>
    </row>
    <row r="14" spans="1:6" ht="17.399999999999999">
      <c r="A14" s="47"/>
      <c r="B14" s="85" t="s">
        <v>16</v>
      </c>
      <c r="C14" s="86"/>
    </row>
    <row r="15" spans="1:6" ht="21">
      <c r="A15" s="47"/>
      <c r="B15" s="87" t="s">
        <v>57</v>
      </c>
      <c r="C15" s="88"/>
    </row>
    <row r="16" spans="1:6">
      <c r="B16" s="89" t="s">
        <v>58</v>
      </c>
      <c r="C16" s="90"/>
    </row>
    <row r="17" spans="1:6" s="48" customFormat="1"/>
    <row r="18" spans="1:6" s="48" customFormat="1"/>
    <row r="19" spans="1:6" s="48" customFormat="1"/>
    <row r="20" spans="1:6" s="48" customFormat="1"/>
    <row r="21" spans="1:6" s="48" customFormat="1"/>
    <row r="22" spans="1:6" s="49" customFormat="1" ht="10.199999999999999">
      <c r="A22" s="91" t="s">
        <v>17</v>
      </c>
      <c r="B22" s="84"/>
      <c r="C22" s="84"/>
      <c r="E22" s="50"/>
      <c r="F22" s="50"/>
    </row>
    <row r="23" spans="1:6" s="49" customFormat="1" ht="10.199999999999999">
      <c r="A23" s="51" t="s">
        <v>18</v>
      </c>
      <c r="B23" s="83" t="s">
        <v>59</v>
      </c>
      <c r="C23" s="84"/>
      <c r="E23" s="50"/>
      <c r="F23" s="50"/>
    </row>
    <row r="24" spans="1:6" s="49" customFormat="1" ht="10.199999999999999">
      <c r="A24" s="51" t="s">
        <v>18</v>
      </c>
      <c r="B24" s="83" t="s">
        <v>19</v>
      </c>
      <c r="C24" s="84"/>
      <c r="E24" s="50"/>
      <c r="F24" s="50"/>
    </row>
    <row r="25" spans="1:6" s="49" customFormat="1" ht="10.199999999999999">
      <c r="A25" s="51" t="s">
        <v>18</v>
      </c>
      <c r="B25" s="83" t="s">
        <v>20</v>
      </c>
      <c r="C25" s="84"/>
      <c r="E25" s="50"/>
      <c r="F25" s="50"/>
    </row>
    <row r="26" spans="1:6" s="49" customFormat="1" ht="10.199999999999999">
      <c r="A26" s="51" t="s">
        <v>18</v>
      </c>
      <c r="B26" s="83" t="s">
        <v>21</v>
      </c>
      <c r="C26" s="84"/>
      <c r="E26" s="50"/>
      <c r="F26" s="50"/>
    </row>
    <row r="27" spans="1:6" s="49" customFormat="1" ht="10.199999999999999">
      <c r="A27" s="51" t="s">
        <v>18</v>
      </c>
      <c r="B27" s="83" t="s">
        <v>22</v>
      </c>
      <c r="C27" s="84"/>
      <c r="E27" s="50"/>
      <c r="F27" s="50"/>
    </row>
    <row r="28" spans="1:6" s="49" customFormat="1" ht="10.199999999999999">
      <c r="A28" s="51" t="s">
        <v>18</v>
      </c>
      <c r="B28" s="83" t="s">
        <v>23</v>
      </c>
      <c r="C28" s="84"/>
      <c r="E28" s="50"/>
      <c r="F28" s="50"/>
    </row>
    <row r="29" spans="1:6" s="49" customFormat="1" ht="10.199999999999999">
      <c r="A29" s="51"/>
      <c r="B29" s="83"/>
      <c r="C29" s="84"/>
      <c r="E29" s="50"/>
      <c r="F29" s="50"/>
    </row>
    <row r="30" spans="1:6" s="49" customFormat="1" ht="10.199999999999999">
      <c r="A30" s="51"/>
      <c r="B30" s="83"/>
      <c r="C30" s="84"/>
      <c r="D30" s="50"/>
      <c r="F30" s="50"/>
    </row>
    <row r="31" spans="1:6" s="49" customFormat="1" ht="10.199999999999999">
      <c r="A31" s="51"/>
      <c r="B31" s="83"/>
      <c r="C31" s="84"/>
      <c r="E31" s="50"/>
      <c r="F31" s="50"/>
    </row>
    <row r="32" spans="1:6" s="49" customFormat="1" ht="10.199999999999999">
      <c r="A32" s="52"/>
      <c r="B32" s="53"/>
      <c r="C32" s="54"/>
      <c r="E32" s="50"/>
      <c r="F32" s="50"/>
    </row>
    <row r="33" spans="1:6" s="49" customFormat="1" ht="10.199999999999999">
      <c r="A33" s="52"/>
      <c r="B33" s="53"/>
      <c r="C33" s="54"/>
      <c r="E33" s="50"/>
      <c r="F33" s="50"/>
    </row>
    <row r="34" spans="1:6" s="49" customFormat="1" ht="10.199999999999999">
      <c r="A34" s="52"/>
      <c r="B34" s="53"/>
      <c r="C34" s="54"/>
      <c r="E34" s="50"/>
      <c r="F34" s="50"/>
    </row>
    <row r="35" spans="1:6" s="49" customFormat="1" ht="10.199999999999999">
      <c r="A35" s="52"/>
      <c r="B35" s="53"/>
      <c r="C35" s="54"/>
      <c r="E35" s="50"/>
      <c r="F35" s="50"/>
    </row>
    <row r="36" spans="1:6" s="49" customFormat="1" ht="10.199999999999999">
      <c r="A36" s="52"/>
      <c r="B36" s="53"/>
      <c r="C36" s="54"/>
      <c r="E36" s="50"/>
      <c r="F36" s="50"/>
    </row>
    <row r="37" spans="1:6" s="49" customFormat="1" ht="10.199999999999999">
      <c r="A37" s="52"/>
      <c r="B37" s="53"/>
      <c r="C37" s="54"/>
      <c r="E37" s="50"/>
      <c r="F37" s="50"/>
    </row>
    <row r="38" spans="1:6" s="49" customFormat="1" ht="10.199999999999999">
      <c r="A38" s="52"/>
      <c r="B38" s="53"/>
      <c r="C38" s="54"/>
      <c r="E38" s="50"/>
      <c r="F38" s="50"/>
    </row>
    <row r="39" spans="1:6" s="49" customFormat="1" ht="10.199999999999999">
      <c r="A39" s="55"/>
      <c r="B39" s="55"/>
    </row>
    <row r="40" spans="1:6" s="49" customFormat="1" ht="10.199999999999999">
      <c r="A40" s="56"/>
      <c r="B40" s="57"/>
      <c r="C40" s="57"/>
    </row>
    <row r="41" spans="1:6" s="48" customFormat="1"/>
    <row r="42" spans="1:6" s="48" customFormat="1">
      <c r="B42" s="48" t="s">
        <v>24</v>
      </c>
      <c r="C42" s="58" t="s">
        <v>60</v>
      </c>
    </row>
    <row r="43" spans="1:6" s="48" customFormat="1">
      <c r="B43" s="48" t="s">
        <v>25</v>
      </c>
      <c r="C43" s="58" t="s">
        <v>62</v>
      </c>
    </row>
    <row r="44" spans="1:6" s="48" customFormat="1">
      <c r="B44" s="48" t="s">
        <v>26</v>
      </c>
      <c r="C44" s="58" t="s">
        <v>42</v>
      </c>
    </row>
    <row r="45" spans="1:6" s="48" customFormat="1">
      <c r="B45" s="48" t="s">
        <v>27</v>
      </c>
      <c r="C45" s="58" t="s">
        <v>40</v>
      </c>
    </row>
    <row r="46" spans="1:6" s="48" customFormat="1">
      <c r="B46" s="48" t="s">
        <v>28</v>
      </c>
      <c r="C46" s="58" t="s">
        <v>15</v>
      </c>
    </row>
    <row r="47" spans="1:6" s="48" customFormat="1" ht="14.25" customHeight="1">
      <c r="B47" s="48" t="s">
        <v>29</v>
      </c>
      <c r="C47" s="58" t="s">
        <v>30</v>
      </c>
    </row>
    <row r="48" spans="1:6" s="48" customFormat="1" ht="14.25" customHeight="1">
      <c r="B48" s="48" t="s">
        <v>31</v>
      </c>
      <c r="C48" s="58" t="s">
        <v>43</v>
      </c>
    </row>
    <row r="49" spans="1:3" s="48" customFormat="1">
      <c r="B49" s="48" t="s">
        <v>32</v>
      </c>
      <c r="C49" s="58" t="s">
        <v>41</v>
      </c>
    </row>
    <row r="50" spans="1:3" s="48" customFormat="1">
      <c r="B50" s="48" t="s">
        <v>33</v>
      </c>
      <c r="C50" s="58" t="s">
        <v>61</v>
      </c>
    </row>
    <row r="51" spans="1:3" s="48" customFormat="1">
      <c r="B51" s="48" t="s">
        <v>34</v>
      </c>
      <c r="C51" s="59" t="s">
        <v>35</v>
      </c>
    </row>
    <row r="52" spans="1:3" s="48" customFormat="1">
      <c r="A52" s="60"/>
      <c r="B52" s="61"/>
      <c r="C52" s="61"/>
    </row>
    <row r="53" spans="1:3" s="48" customFormat="1">
      <c r="A53" s="62"/>
      <c r="B53" s="63"/>
      <c r="C53" s="63"/>
    </row>
    <row r="54" spans="1:3" s="48" customFormat="1">
      <c r="A54" s="62"/>
      <c r="C54" s="63"/>
    </row>
    <row r="55" spans="1:3" s="48" customFormat="1">
      <c r="A55" s="62"/>
      <c r="C55" s="63"/>
    </row>
    <row r="56" spans="1:3" s="48" customFormat="1">
      <c r="A56" s="62"/>
      <c r="C56" s="63"/>
    </row>
    <row r="57" spans="1:3" s="48" customFormat="1">
      <c r="A57" s="62"/>
      <c r="C57" s="63"/>
    </row>
    <row r="58" spans="1:3" s="48" customFormat="1">
      <c r="A58" s="62"/>
      <c r="C58" s="63"/>
    </row>
    <row r="59" spans="1:3" s="48" customFormat="1">
      <c r="A59" s="62"/>
      <c r="B59" s="63"/>
      <c r="C59" s="63"/>
    </row>
    <row r="60" spans="1:3" s="48" customFormat="1">
      <c r="A60" s="62"/>
      <c r="B60" s="63"/>
      <c r="C60" s="63"/>
    </row>
    <row r="61" spans="1:3" s="48" customFormat="1"/>
    <row r="62" spans="1:3" s="49" customFormat="1" ht="10.199999999999999">
      <c r="B62" s="49" t="s">
        <v>36</v>
      </c>
    </row>
    <row r="63" spans="1:3" s="49" customFormat="1" ht="10.199999999999999">
      <c r="B63" s="49" t="s">
        <v>37</v>
      </c>
    </row>
    <row r="64" spans="1:3" s="49" customFormat="1" ht="10.199999999999999">
      <c r="B64" s="49" t="s">
        <v>38</v>
      </c>
    </row>
    <row r="65" spans="1:5" s="49" customFormat="1" ht="10.199999999999999">
      <c r="B65" s="49" t="s">
        <v>39</v>
      </c>
    </row>
    <row r="66" spans="1:5">
      <c r="A66" s="64"/>
      <c r="B66" s="64"/>
      <c r="C66" s="64"/>
      <c r="D66" s="64"/>
      <c r="E66" s="64"/>
    </row>
    <row r="67" spans="1:5">
      <c r="A67" s="64"/>
      <c r="B67" s="64"/>
      <c r="C67" s="64"/>
      <c r="D67" s="64"/>
      <c r="E67" s="64"/>
    </row>
    <row r="68" spans="1:5">
      <c r="A68" s="64"/>
      <c r="B68" s="64"/>
      <c r="C68" s="64"/>
      <c r="D68" s="64"/>
      <c r="E68" s="64"/>
    </row>
    <row r="69" spans="1:5">
      <c r="A69" s="64"/>
      <c r="B69" s="64"/>
      <c r="C69" s="64"/>
      <c r="D69" s="64"/>
      <c r="E69" s="64"/>
    </row>
    <row r="70" spans="1:5">
      <c r="A70" s="64"/>
      <c r="B70" s="64"/>
      <c r="C70" s="64"/>
      <c r="D70" s="64"/>
      <c r="E70" s="64"/>
    </row>
  </sheetData>
  <mergeCells count="13">
    <mergeCell ref="B24:C24"/>
    <mergeCell ref="B14:C14"/>
    <mergeCell ref="B15:C15"/>
    <mergeCell ref="B16:C16"/>
    <mergeCell ref="A22:C22"/>
    <mergeCell ref="B23:C23"/>
    <mergeCell ref="B31:C31"/>
    <mergeCell ref="B25:C25"/>
    <mergeCell ref="B26:C26"/>
    <mergeCell ref="B27:C27"/>
    <mergeCell ref="B28:C28"/>
    <mergeCell ref="B29:C29"/>
    <mergeCell ref="B30:C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zoomScale="85" zoomScaleNormal="85" workbookViewId="0">
      <selection activeCell="G92" sqref="G92"/>
    </sheetView>
  </sheetViews>
  <sheetFormatPr defaultColWidth="9.109375" defaultRowHeight="13.2"/>
  <cols>
    <col min="1" max="1" width="13.5546875" style="1" customWidth="1"/>
    <col min="2" max="2" width="93.88671875" style="1" customWidth="1"/>
    <col min="3" max="3" width="10.33203125" style="13" customWidth="1"/>
    <col min="4" max="4" width="15" style="14" bestFit="1" customWidth="1"/>
    <col min="5" max="5" width="7.6640625" style="14" bestFit="1" customWidth="1"/>
    <col min="6" max="6" width="12.6640625" style="1" customWidth="1"/>
    <col min="7" max="7" width="16.77734375" style="1" customWidth="1"/>
    <col min="8" max="16384" width="9.109375" style="1"/>
  </cols>
  <sheetData>
    <row r="1" spans="1:7">
      <c r="A1" s="77" t="s">
        <v>108</v>
      </c>
      <c r="B1" s="12"/>
      <c r="C1" s="3"/>
      <c r="D1" s="63" t="s">
        <v>109</v>
      </c>
      <c r="E1" s="17"/>
      <c r="F1" s="17"/>
      <c r="G1" s="18"/>
    </row>
    <row r="2" spans="1:7">
      <c r="A2" s="12" t="s">
        <v>0</v>
      </c>
      <c r="B2" s="2" t="s">
        <v>45</v>
      </c>
      <c r="C2" s="3"/>
      <c r="D2" s="16" t="s">
        <v>1</v>
      </c>
      <c r="E2" s="16"/>
      <c r="F2" s="2" t="s">
        <v>47</v>
      </c>
      <c r="G2" s="19"/>
    </row>
    <row r="3" spans="1:7">
      <c r="A3" s="12" t="s">
        <v>2</v>
      </c>
      <c r="B3" s="2" t="s">
        <v>46</v>
      </c>
      <c r="C3" s="3"/>
      <c r="D3" s="16" t="s">
        <v>3</v>
      </c>
      <c r="E3" s="16"/>
      <c r="F3" s="4" t="s">
        <v>81</v>
      </c>
      <c r="G3" s="19"/>
    </row>
    <row r="4" spans="1:7">
      <c r="A4" s="12" t="s">
        <v>4</v>
      </c>
      <c r="B4" s="2" t="s">
        <v>71</v>
      </c>
      <c r="C4" s="3"/>
      <c r="D4" s="16" t="s">
        <v>5</v>
      </c>
      <c r="E4" s="16"/>
      <c r="F4" s="2" t="s">
        <v>121</v>
      </c>
      <c r="G4" s="19"/>
    </row>
    <row r="5" spans="1:7">
      <c r="A5" s="82" t="s">
        <v>110</v>
      </c>
      <c r="B5" s="2" t="s">
        <v>111</v>
      </c>
      <c r="C5" s="3"/>
      <c r="D5" s="16" t="s">
        <v>6</v>
      </c>
      <c r="E5" s="16"/>
      <c r="F5" s="5" t="s">
        <v>134</v>
      </c>
      <c r="G5" s="11"/>
    </row>
    <row r="6" spans="1:7">
      <c r="A6" s="12"/>
      <c r="B6" s="2" t="s">
        <v>112</v>
      </c>
      <c r="C6" s="3"/>
      <c r="D6" s="16"/>
      <c r="E6" s="16"/>
      <c r="F6" s="5"/>
      <c r="G6" s="11"/>
    </row>
    <row r="7" spans="1:7">
      <c r="A7" s="12"/>
      <c r="B7" s="2" t="s">
        <v>117</v>
      </c>
      <c r="C7" s="3"/>
      <c r="D7" s="16"/>
      <c r="E7" s="16"/>
      <c r="F7" s="5"/>
      <c r="G7" s="11"/>
    </row>
    <row r="8" spans="1:7">
      <c r="A8" s="12"/>
      <c r="B8" s="2" t="s">
        <v>118</v>
      </c>
      <c r="C8" s="3"/>
      <c r="D8" s="16"/>
      <c r="E8" s="16"/>
      <c r="F8" s="5"/>
      <c r="G8" s="11"/>
    </row>
    <row r="9" spans="1:7">
      <c r="A9" s="12"/>
      <c r="B9" s="2" t="s">
        <v>113</v>
      </c>
      <c r="C9" s="3"/>
      <c r="D9" s="16"/>
      <c r="E9" s="16"/>
      <c r="F9" s="5"/>
      <c r="G9" s="11"/>
    </row>
    <row r="10" spans="1:7" ht="45" customHeight="1">
      <c r="A10" s="20" t="s">
        <v>115</v>
      </c>
      <c r="B10" s="21" t="s">
        <v>7</v>
      </c>
      <c r="C10" s="22" t="s">
        <v>8</v>
      </c>
      <c r="D10" s="23" t="s">
        <v>114</v>
      </c>
      <c r="E10" s="23" t="s">
        <v>116</v>
      </c>
      <c r="F10" s="22" t="s">
        <v>82</v>
      </c>
      <c r="G10" s="22" t="s">
        <v>9</v>
      </c>
    </row>
    <row r="11" spans="1:7">
      <c r="A11" s="24">
        <v>1</v>
      </c>
      <c r="B11" s="7" t="s">
        <v>128</v>
      </c>
      <c r="C11" s="3"/>
      <c r="D11" s="25"/>
      <c r="E11" s="25"/>
      <c r="F11" s="26"/>
      <c r="G11" s="26"/>
    </row>
    <row r="12" spans="1:7">
      <c r="A12" s="24"/>
      <c r="B12" s="7" t="s">
        <v>63</v>
      </c>
      <c r="C12" s="3"/>
      <c r="D12" s="25"/>
      <c r="E12" s="25"/>
      <c r="F12" s="26"/>
      <c r="G12" s="26"/>
    </row>
    <row r="13" spans="1:7">
      <c r="A13" s="24"/>
      <c r="B13" s="65" t="s">
        <v>85</v>
      </c>
      <c r="C13" s="67" t="s">
        <v>52</v>
      </c>
      <c r="D13" s="25">
        <v>1</v>
      </c>
      <c r="E13" s="78" t="s">
        <v>84</v>
      </c>
      <c r="F13" s="26"/>
      <c r="G13" s="26">
        <f>SUM(D13*F13)</f>
        <v>0</v>
      </c>
    </row>
    <row r="14" spans="1:7">
      <c r="A14" s="24"/>
      <c r="B14" s="65" t="s">
        <v>91</v>
      </c>
      <c r="C14" s="67" t="s">
        <v>52</v>
      </c>
      <c r="D14" s="25">
        <v>1</v>
      </c>
      <c r="E14" s="78" t="s">
        <v>84</v>
      </c>
      <c r="F14" s="26"/>
      <c r="G14" s="26">
        <f t="shared" ref="G14:G25" si="0">SUM(D14*F14)</f>
        <v>0</v>
      </c>
    </row>
    <row r="15" spans="1:7">
      <c r="A15" s="24"/>
      <c r="B15" s="65"/>
      <c r="C15" s="67"/>
      <c r="D15" s="25"/>
      <c r="E15" s="25"/>
      <c r="F15" s="26"/>
      <c r="G15" s="26"/>
    </row>
    <row r="16" spans="1:7">
      <c r="A16" s="24"/>
      <c r="B16" s="7" t="s">
        <v>83</v>
      </c>
      <c r="C16" s="67"/>
      <c r="D16" s="25"/>
      <c r="E16" s="25"/>
      <c r="F16" s="26"/>
      <c r="G16" s="26"/>
    </row>
    <row r="17" spans="1:7">
      <c r="A17" s="24"/>
      <c r="B17" s="65" t="s">
        <v>72</v>
      </c>
      <c r="C17" s="67" t="s">
        <v>52</v>
      </c>
      <c r="D17" s="25">
        <v>1</v>
      </c>
      <c r="E17" s="78" t="s">
        <v>84</v>
      </c>
      <c r="F17" s="26"/>
      <c r="G17" s="26">
        <f t="shared" si="0"/>
        <v>0</v>
      </c>
    </row>
    <row r="18" spans="1:7">
      <c r="A18" s="24"/>
      <c r="B18" s="65" t="s">
        <v>64</v>
      </c>
      <c r="C18" s="67" t="s">
        <v>52</v>
      </c>
      <c r="D18" s="25">
        <v>1</v>
      </c>
      <c r="E18" s="78" t="s">
        <v>84</v>
      </c>
      <c r="F18" s="26"/>
      <c r="G18" s="26">
        <f t="shared" si="0"/>
        <v>0</v>
      </c>
    </row>
    <row r="19" spans="1:7">
      <c r="A19" s="24"/>
      <c r="B19" s="65" t="s">
        <v>65</v>
      </c>
      <c r="C19" s="67" t="s">
        <v>52</v>
      </c>
      <c r="D19" s="25">
        <v>1</v>
      </c>
      <c r="E19" s="78" t="s">
        <v>84</v>
      </c>
      <c r="F19" s="26"/>
      <c r="G19" s="26">
        <f t="shared" si="0"/>
        <v>0</v>
      </c>
    </row>
    <row r="20" spans="1:7">
      <c r="A20" s="65"/>
      <c r="B20" s="65" t="s">
        <v>67</v>
      </c>
      <c r="C20" s="67" t="s">
        <v>52</v>
      </c>
      <c r="D20" s="25">
        <v>1</v>
      </c>
      <c r="E20" s="78" t="s">
        <v>84</v>
      </c>
      <c r="F20" s="26"/>
      <c r="G20" s="26">
        <f t="shared" si="0"/>
        <v>0</v>
      </c>
    </row>
    <row r="21" spans="1:7">
      <c r="A21" s="24"/>
      <c r="B21" s="65" t="s">
        <v>69</v>
      </c>
      <c r="C21" s="67" t="s">
        <v>52</v>
      </c>
      <c r="D21" s="25">
        <v>1</v>
      </c>
      <c r="E21" s="78" t="s">
        <v>84</v>
      </c>
      <c r="F21" s="26"/>
      <c r="G21" s="26">
        <f t="shared" si="0"/>
        <v>0</v>
      </c>
    </row>
    <row r="22" spans="1:7">
      <c r="A22" s="24"/>
      <c r="B22" s="65" t="s">
        <v>70</v>
      </c>
      <c r="C22" s="67" t="s">
        <v>52</v>
      </c>
      <c r="D22" s="25">
        <v>1</v>
      </c>
      <c r="E22" s="78" t="s">
        <v>84</v>
      </c>
      <c r="F22" s="26"/>
      <c r="G22" s="26">
        <f t="shared" si="0"/>
        <v>0</v>
      </c>
    </row>
    <row r="23" spans="1:7">
      <c r="A23" s="24"/>
      <c r="B23" s="65" t="s">
        <v>132</v>
      </c>
      <c r="C23" s="67" t="s">
        <v>52</v>
      </c>
      <c r="D23" s="25">
        <v>1</v>
      </c>
      <c r="E23" s="78" t="s">
        <v>84</v>
      </c>
      <c r="F23" s="26"/>
      <c r="G23" s="26">
        <f t="shared" si="0"/>
        <v>0</v>
      </c>
    </row>
    <row r="24" spans="1:7">
      <c r="A24" s="24"/>
      <c r="B24" s="65" t="s">
        <v>133</v>
      </c>
      <c r="C24" s="67"/>
      <c r="D24" s="25"/>
      <c r="E24" s="78"/>
      <c r="F24" s="26"/>
      <c r="G24" s="26"/>
    </row>
    <row r="25" spans="1:7">
      <c r="A25" s="24"/>
      <c r="B25" s="65" t="s">
        <v>98</v>
      </c>
      <c r="C25" s="67" t="s">
        <v>52</v>
      </c>
      <c r="D25" s="25">
        <v>1</v>
      </c>
      <c r="E25" s="78" t="s">
        <v>84</v>
      </c>
      <c r="F25" s="26"/>
      <c r="G25" s="26">
        <f t="shared" si="0"/>
        <v>0</v>
      </c>
    </row>
    <row r="26" spans="1:7">
      <c r="A26" s="24"/>
      <c r="B26" s="65"/>
      <c r="C26" s="67"/>
      <c r="D26" s="25"/>
      <c r="E26" s="78"/>
      <c r="F26" s="26"/>
      <c r="G26" s="26"/>
    </row>
    <row r="27" spans="1:7">
      <c r="A27" s="24"/>
      <c r="B27" s="65"/>
      <c r="C27" s="67"/>
      <c r="D27" s="25"/>
      <c r="E27" s="78"/>
      <c r="F27" s="26"/>
      <c r="G27" s="26"/>
    </row>
    <row r="28" spans="1:7">
      <c r="A28" s="24"/>
      <c r="B28" s="7" t="s">
        <v>99</v>
      </c>
      <c r="C28" s="67"/>
      <c r="D28" s="25"/>
      <c r="E28" s="78"/>
      <c r="F28" s="26"/>
      <c r="G28" s="26"/>
    </row>
    <row r="29" spans="1:7">
      <c r="A29" s="24"/>
      <c r="B29" s="65" t="s">
        <v>100</v>
      </c>
      <c r="C29" s="67" t="s">
        <v>52</v>
      </c>
      <c r="D29" s="25">
        <v>1</v>
      </c>
      <c r="E29" s="78" t="s">
        <v>119</v>
      </c>
      <c r="F29" s="26"/>
      <c r="G29" s="26">
        <f t="shared" ref="G29:G30" si="1">SUM(D29*F29)</f>
        <v>0</v>
      </c>
    </row>
    <row r="30" spans="1:7">
      <c r="A30" s="24"/>
      <c r="B30" s="65" t="s">
        <v>101</v>
      </c>
      <c r="C30" s="67" t="s">
        <v>52</v>
      </c>
      <c r="D30" s="25">
        <v>1</v>
      </c>
      <c r="E30" s="78" t="s">
        <v>119</v>
      </c>
      <c r="F30" s="26"/>
      <c r="G30" s="26">
        <f t="shared" si="1"/>
        <v>0</v>
      </c>
    </row>
    <row r="31" spans="1:7">
      <c r="A31" s="24" t="s">
        <v>66</v>
      </c>
      <c r="C31" s="67"/>
      <c r="D31" s="25"/>
      <c r="E31" s="25"/>
      <c r="F31" s="26"/>
      <c r="G31" s="26"/>
    </row>
    <row r="32" spans="1:7">
      <c r="A32" s="24"/>
      <c r="B32" s="7" t="s">
        <v>68</v>
      </c>
      <c r="C32" s="3"/>
      <c r="D32" s="25"/>
      <c r="E32" s="25"/>
      <c r="F32" s="26"/>
      <c r="G32" s="26"/>
    </row>
    <row r="33" spans="1:7">
      <c r="A33" s="24"/>
      <c r="B33" s="65" t="s">
        <v>129</v>
      </c>
      <c r="C33" s="67" t="s">
        <v>14</v>
      </c>
      <c r="D33" s="78">
        <v>120</v>
      </c>
      <c r="E33" s="78" t="s">
        <v>86</v>
      </c>
      <c r="F33" s="26"/>
      <c r="G33" s="26">
        <f t="shared" ref="G33:G38" si="2">SUM(D33*F33)</f>
        <v>0</v>
      </c>
    </row>
    <row r="34" spans="1:7">
      <c r="A34" s="24"/>
      <c r="B34" s="65" t="s">
        <v>74</v>
      </c>
      <c r="C34" s="67" t="s">
        <v>14</v>
      </c>
      <c r="D34" s="78">
        <v>100</v>
      </c>
      <c r="E34" s="78" t="s">
        <v>86</v>
      </c>
      <c r="F34" s="26"/>
      <c r="G34" s="26">
        <f t="shared" si="2"/>
        <v>0</v>
      </c>
    </row>
    <row r="35" spans="1:7">
      <c r="A35" s="24"/>
      <c r="B35" s="65" t="s">
        <v>87</v>
      </c>
      <c r="C35" s="67" t="s">
        <v>54</v>
      </c>
      <c r="D35" s="25">
        <v>2</v>
      </c>
      <c r="E35" s="78" t="s">
        <v>84</v>
      </c>
      <c r="F35" s="26"/>
      <c r="G35" s="26">
        <f t="shared" si="2"/>
        <v>0</v>
      </c>
    </row>
    <row r="36" spans="1:7">
      <c r="A36" s="24"/>
      <c r="B36" s="65" t="s">
        <v>88</v>
      </c>
      <c r="C36" s="67" t="s">
        <v>52</v>
      </c>
      <c r="D36" s="25">
        <v>1</v>
      </c>
      <c r="E36" s="78" t="s">
        <v>84</v>
      </c>
      <c r="F36" s="26"/>
      <c r="G36" s="26">
        <f t="shared" si="2"/>
        <v>0</v>
      </c>
    </row>
    <row r="37" spans="1:7">
      <c r="A37" s="24"/>
      <c r="B37" s="65" t="s">
        <v>130</v>
      </c>
      <c r="C37" s="67" t="s">
        <v>10</v>
      </c>
      <c r="D37" s="25">
        <v>1000</v>
      </c>
      <c r="E37" s="78" t="s">
        <v>86</v>
      </c>
      <c r="F37" s="26"/>
      <c r="G37" s="26">
        <f t="shared" si="2"/>
        <v>0</v>
      </c>
    </row>
    <row r="38" spans="1:7">
      <c r="A38" s="24"/>
      <c r="B38" s="65" t="s">
        <v>89</v>
      </c>
      <c r="C38" s="67" t="s">
        <v>10</v>
      </c>
      <c r="D38" s="25">
        <v>3000</v>
      </c>
      <c r="E38" s="78" t="s">
        <v>86</v>
      </c>
      <c r="F38" s="26"/>
      <c r="G38" s="26">
        <f t="shared" si="2"/>
        <v>0</v>
      </c>
    </row>
    <row r="39" spans="1:7">
      <c r="A39" s="24"/>
      <c r="B39" s="65"/>
      <c r="C39" s="67"/>
      <c r="D39" s="25"/>
      <c r="E39" s="25"/>
      <c r="F39" s="26"/>
      <c r="G39" s="26"/>
    </row>
    <row r="40" spans="1:7">
      <c r="A40" s="24"/>
      <c r="B40" s="7" t="s">
        <v>73</v>
      </c>
      <c r="C40" s="3"/>
      <c r="D40" s="25"/>
      <c r="E40" s="25"/>
      <c r="F40" s="26"/>
      <c r="G40" s="26"/>
    </row>
    <row r="41" spans="1:7">
      <c r="A41" s="24"/>
      <c r="B41" s="65" t="s">
        <v>90</v>
      </c>
      <c r="C41" s="67" t="s">
        <v>52</v>
      </c>
      <c r="D41" s="25">
        <v>1</v>
      </c>
      <c r="E41" s="78" t="s">
        <v>84</v>
      </c>
      <c r="F41" s="26"/>
      <c r="G41" s="26">
        <f t="shared" ref="G41:G51" si="3">SUM(D41*F41)</f>
        <v>0</v>
      </c>
    </row>
    <row r="42" spans="1:7">
      <c r="A42" s="24"/>
      <c r="B42" s="65" t="s">
        <v>76</v>
      </c>
      <c r="C42" s="67" t="s">
        <v>13</v>
      </c>
      <c r="D42" s="25">
        <v>31</v>
      </c>
      <c r="E42" s="78" t="s">
        <v>86</v>
      </c>
      <c r="F42" s="26"/>
      <c r="G42" s="26">
        <f t="shared" si="3"/>
        <v>0</v>
      </c>
    </row>
    <row r="43" spans="1:7">
      <c r="A43" s="24"/>
      <c r="B43" s="65" t="s">
        <v>78</v>
      </c>
      <c r="C43" s="67" t="s">
        <v>13</v>
      </c>
      <c r="D43" s="25">
        <v>5</v>
      </c>
      <c r="E43" s="78" t="s">
        <v>86</v>
      </c>
      <c r="F43" s="26"/>
      <c r="G43" s="26">
        <f t="shared" si="3"/>
        <v>0</v>
      </c>
    </row>
    <row r="44" spans="1:7">
      <c r="A44" s="24"/>
      <c r="B44" s="65" t="s">
        <v>79</v>
      </c>
      <c r="C44" s="67" t="s">
        <v>13</v>
      </c>
      <c r="D44" s="25">
        <v>30</v>
      </c>
      <c r="E44" s="78" t="s">
        <v>86</v>
      </c>
      <c r="F44" s="26"/>
      <c r="G44" s="26">
        <f t="shared" si="3"/>
        <v>0</v>
      </c>
    </row>
    <row r="45" spans="1:7">
      <c r="A45" s="24"/>
      <c r="B45" s="65" t="s">
        <v>77</v>
      </c>
      <c r="C45" s="67" t="s">
        <v>13</v>
      </c>
      <c r="D45" s="25">
        <v>20</v>
      </c>
      <c r="E45" s="78" t="s">
        <v>86</v>
      </c>
      <c r="F45" s="26"/>
      <c r="G45" s="26">
        <f t="shared" si="3"/>
        <v>0</v>
      </c>
    </row>
    <row r="46" spans="1:7">
      <c r="A46" s="24"/>
      <c r="B46" s="65" t="s">
        <v>80</v>
      </c>
      <c r="C46" s="67" t="s">
        <v>13</v>
      </c>
      <c r="D46" s="25">
        <v>44</v>
      </c>
      <c r="E46" s="78" t="s">
        <v>86</v>
      </c>
      <c r="F46" s="26"/>
      <c r="G46" s="26">
        <f t="shared" si="3"/>
        <v>0</v>
      </c>
    </row>
    <row r="47" spans="1:7">
      <c r="A47" s="24"/>
      <c r="B47" s="65" t="s">
        <v>120</v>
      </c>
      <c r="C47" s="67" t="s">
        <v>13</v>
      </c>
      <c r="D47" s="25">
        <v>30</v>
      </c>
      <c r="E47" s="78" t="s">
        <v>86</v>
      </c>
      <c r="F47" s="26"/>
      <c r="G47" s="26">
        <f t="shared" si="3"/>
        <v>0</v>
      </c>
    </row>
    <row r="48" spans="1:7">
      <c r="A48" s="24"/>
      <c r="B48" s="65" t="s">
        <v>75</v>
      </c>
      <c r="C48" s="67" t="s">
        <v>13</v>
      </c>
      <c r="D48" s="25">
        <v>260</v>
      </c>
      <c r="E48" s="78" t="s">
        <v>86</v>
      </c>
      <c r="F48" s="26"/>
      <c r="G48" s="26">
        <f t="shared" si="3"/>
        <v>0</v>
      </c>
    </row>
    <row r="49" spans="1:7">
      <c r="A49" s="24"/>
      <c r="B49" s="65" t="s">
        <v>126</v>
      </c>
      <c r="C49" s="67" t="s">
        <v>14</v>
      </c>
      <c r="D49" s="25">
        <v>55</v>
      </c>
      <c r="E49" s="78" t="s">
        <v>86</v>
      </c>
      <c r="F49" s="26"/>
      <c r="G49" s="26">
        <f t="shared" si="3"/>
        <v>0</v>
      </c>
    </row>
    <row r="50" spans="1:7">
      <c r="A50" s="24"/>
      <c r="B50" s="65" t="s">
        <v>92</v>
      </c>
      <c r="C50" s="67" t="s">
        <v>14</v>
      </c>
      <c r="D50" s="25">
        <v>24</v>
      </c>
      <c r="E50" s="78" t="s">
        <v>86</v>
      </c>
      <c r="F50" s="26"/>
      <c r="G50" s="26">
        <f t="shared" si="3"/>
        <v>0</v>
      </c>
    </row>
    <row r="51" spans="1:7">
      <c r="A51" s="24"/>
      <c r="B51" s="65" t="s">
        <v>125</v>
      </c>
      <c r="C51" s="67" t="s">
        <v>13</v>
      </c>
      <c r="D51" s="25">
        <v>160</v>
      </c>
      <c r="E51" s="78" t="s">
        <v>86</v>
      </c>
      <c r="F51" s="26"/>
      <c r="G51" s="26">
        <f t="shared" si="3"/>
        <v>0</v>
      </c>
    </row>
    <row r="52" spans="1:7" ht="12" customHeight="1">
      <c r="A52" s="24"/>
      <c r="B52" s="65"/>
      <c r="C52" s="67"/>
      <c r="D52" s="25"/>
      <c r="E52" s="78"/>
      <c r="F52" s="26"/>
      <c r="G52" s="26"/>
    </row>
    <row r="53" spans="1:7" ht="11.4" customHeight="1">
      <c r="A53" s="24"/>
      <c r="B53" s="7" t="s">
        <v>122</v>
      </c>
      <c r="C53" s="67"/>
      <c r="D53" s="25"/>
      <c r="E53" s="78"/>
      <c r="F53" s="26"/>
      <c r="G53" s="26"/>
    </row>
    <row r="54" spans="1:7" ht="11.4" customHeight="1">
      <c r="A54" s="24"/>
      <c r="B54" s="65" t="s">
        <v>123</v>
      </c>
      <c r="C54" s="67" t="s">
        <v>52</v>
      </c>
      <c r="D54" s="25">
        <v>1</v>
      </c>
      <c r="E54" s="78" t="s">
        <v>119</v>
      </c>
      <c r="F54" s="26"/>
      <c r="G54" s="26">
        <f t="shared" ref="G54:G55" si="4">SUM(D54*F54)</f>
        <v>0</v>
      </c>
    </row>
    <row r="55" spans="1:7" ht="11.4" customHeight="1">
      <c r="A55" s="24"/>
      <c r="B55" s="65" t="s">
        <v>124</v>
      </c>
      <c r="C55" s="67" t="s">
        <v>52</v>
      </c>
      <c r="D55" s="25">
        <v>1</v>
      </c>
      <c r="E55" s="78" t="s">
        <v>119</v>
      </c>
      <c r="F55" s="26"/>
      <c r="G55" s="26">
        <f t="shared" si="4"/>
        <v>0</v>
      </c>
    </row>
    <row r="56" spans="1:7">
      <c r="A56" s="24"/>
      <c r="B56" s="65"/>
      <c r="C56" s="67"/>
      <c r="D56" s="25"/>
      <c r="E56" s="78"/>
      <c r="F56" s="26"/>
      <c r="G56" s="26"/>
    </row>
    <row r="57" spans="1:7">
      <c r="A57" s="24">
        <v>2</v>
      </c>
      <c r="B57" s="7" t="s">
        <v>49</v>
      </c>
      <c r="C57" s="3"/>
      <c r="D57" s="25"/>
      <c r="E57" s="25"/>
      <c r="F57" s="26"/>
      <c r="G57" s="26"/>
    </row>
    <row r="58" spans="1:7">
      <c r="A58" s="24"/>
      <c r="B58" s="66" t="s">
        <v>48</v>
      </c>
      <c r="C58" s="67" t="s">
        <v>52</v>
      </c>
      <c r="D58" s="40"/>
      <c r="E58" s="78" t="s">
        <v>84</v>
      </c>
      <c r="F58" s="26"/>
      <c r="G58" s="26">
        <f t="shared" ref="G58" si="5">SUM(D58*F58)</f>
        <v>0</v>
      </c>
    </row>
    <row r="59" spans="1:7">
      <c r="A59" s="24"/>
      <c r="B59" s="7"/>
      <c r="C59" s="3"/>
      <c r="D59" s="25"/>
      <c r="E59" s="25"/>
      <c r="F59" s="26"/>
      <c r="G59" s="26"/>
    </row>
    <row r="60" spans="1:7">
      <c r="A60" s="24"/>
      <c r="B60" s="7" t="s">
        <v>12</v>
      </c>
      <c r="C60" s="3"/>
      <c r="D60" s="25"/>
      <c r="E60" s="25"/>
      <c r="F60" s="26"/>
      <c r="G60" s="26"/>
    </row>
    <row r="61" spans="1:7">
      <c r="A61" s="27"/>
      <c r="B61" s="41"/>
      <c r="C61" s="3"/>
      <c r="D61" s="25"/>
      <c r="E61" s="25"/>
      <c r="F61" s="26"/>
      <c r="G61" s="26"/>
    </row>
    <row r="62" spans="1:7">
      <c r="A62" s="27"/>
      <c r="B62" s="66" t="s">
        <v>93</v>
      </c>
      <c r="C62" s="67" t="s">
        <v>52</v>
      </c>
      <c r="D62" s="40">
        <v>1</v>
      </c>
      <c r="E62" s="78" t="s">
        <v>84</v>
      </c>
      <c r="F62" s="26"/>
      <c r="G62" s="26">
        <f t="shared" ref="G62:G68" si="6">SUM(D62*F62)</f>
        <v>0</v>
      </c>
    </row>
    <row r="63" spans="1:7">
      <c r="A63" s="27"/>
      <c r="B63" s="66" t="s">
        <v>138</v>
      </c>
      <c r="C63" s="67" t="s">
        <v>52</v>
      </c>
      <c r="D63" s="40">
        <v>1</v>
      </c>
      <c r="E63" s="78" t="s">
        <v>84</v>
      </c>
      <c r="F63" s="26"/>
      <c r="G63" s="26">
        <f t="shared" ref="G63" si="7">SUM(D63*F63)</f>
        <v>0</v>
      </c>
    </row>
    <row r="64" spans="1:7">
      <c r="A64" s="27"/>
      <c r="B64" s="66" t="s">
        <v>94</v>
      </c>
      <c r="C64" s="67" t="s">
        <v>13</v>
      </c>
      <c r="D64" s="40">
        <v>240</v>
      </c>
      <c r="E64" s="78" t="s">
        <v>84</v>
      </c>
      <c r="F64" s="26"/>
      <c r="G64" s="26">
        <f t="shared" si="6"/>
        <v>0</v>
      </c>
    </row>
    <row r="65" spans="1:8">
      <c r="A65" s="24"/>
      <c r="B65" s="66" t="s">
        <v>95</v>
      </c>
      <c r="C65" s="67" t="s">
        <v>44</v>
      </c>
      <c r="D65" s="40">
        <v>2250</v>
      </c>
      <c r="E65" s="78" t="s">
        <v>84</v>
      </c>
      <c r="F65" s="26"/>
      <c r="G65" s="26">
        <f t="shared" si="6"/>
        <v>0</v>
      </c>
    </row>
    <row r="66" spans="1:8">
      <c r="A66" s="24"/>
      <c r="B66" s="66" t="s">
        <v>137</v>
      </c>
      <c r="C66" s="67" t="s">
        <v>52</v>
      </c>
      <c r="D66" s="40">
        <v>1</v>
      </c>
      <c r="E66" s="78" t="s">
        <v>84</v>
      </c>
      <c r="F66" s="26"/>
      <c r="G66" s="26">
        <f t="shared" ref="G66" si="8">SUM(D66*F66)</f>
        <v>0</v>
      </c>
    </row>
    <row r="67" spans="1:8">
      <c r="A67" s="24"/>
      <c r="B67" s="66" t="s">
        <v>140</v>
      </c>
      <c r="C67" s="67" t="s">
        <v>52</v>
      </c>
      <c r="D67" s="40">
        <v>1</v>
      </c>
      <c r="E67" s="78" t="s">
        <v>84</v>
      </c>
      <c r="F67" s="26"/>
      <c r="G67" s="26">
        <f t="shared" si="6"/>
        <v>0</v>
      </c>
    </row>
    <row r="68" spans="1:8">
      <c r="A68" s="24"/>
      <c r="B68" s="66" t="s">
        <v>102</v>
      </c>
      <c r="C68" s="67" t="s">
        <v>52</v>
      </c>
      <c r="D68" s="40">
        <v>1</v>
      </c>
      <c r="E68" s="78" t="s">
        <v>84</v>
      </c>
      <c r="F68" s="26"/>
      <c r="G68" s="26">
        <f t="shared" si="6"/>
        <v>0</v>
      </c>
    </row>
    <row r="69" spans="1:8">
      <c r="A69" s="24"/>
      <c r="B69" s="6"/>
      <c r="C69" s="3"/>
      <c r="D69" s="40"/>
      <c r="E69" s="25"/>
      <c r="F69" s="26"/>
      <c r="G69" s="26"/>
    </row>
    <row r="70" spans="1:8">
      <c r="A70" s="24"/>
      <c r="B70" s="7" t="s">
        <v>50</v>
      </c>
      <c r="C70" s="3"/>
      <c r="D70" s="40"/>
      <c r="E70" s="25"/>
      <c r="F70" s="26"/>
      <c r="G70" s="26"/>
    </row>
    <row r="71" spans="1:8">
      <c r="A71" s="24"/>
      <c r="B71" s="7"/>
      <c r="C71" s="3"/>
      <c r="D71" s="40"/>
      <c r="E71" s="25"/>
      <c r="F71" s="26"/>
      <c r="G71" s="26"/>
    </row>
    <row r="72" spans="1:8">
      <c r="A72" s="24"/>
      <c r="B72" s="65" t="s">
        <v>56</v>
      </c>
      <c r="C72" s="67" t="s">
        <v>52</v>
      </c>
      <c r="D72" s="40">
        <v>1</v>
      </c>
      <c r="E72" s="78" t="s">
        <v>84</v>
      </c>
      <c r="F72" s="26"/>
      <c r="G72" s="26">
        <f t="shared" ref="G72:G76" si="9">SUM(D72*F72)</f>
        <v>0</v>
      </c>
    </row>
    <row r="73" spans="1:8">
      <c r="A73" s="24"/>
      <c r="B73" s="65" t="s">
        <v>51</v>
      </c>
      <c r="C73" s="67" t="s">
        <v>52</v>
      </c>
      <c r="D73" s="40">
        <v>1</v>
      </c>
      <c r="E73" s="78" t="s">
        <v>86</v>
      </c>
      <c r="F73" s="26"/>
      <c r="G73" s="26">
        <f t="shared" si="9"/>
        <v>0</v>
      </c>
    </row>
    <row r="74" spans="1:8">
      <c r="A74" s="24"/>
      <c r="B74" s="65" t="s">
        <v>96</v>
      </c>
      <c r="C74" s="67" t="s">
        <v>10</v>
      </c>
      <c r="D74" s="40">
        <v>170</v>
      </c>
      <c r="E74" s="78" t="s">
        <v>86</v>
      </c>
      <c r="F74" s="26"/>
      <c r="G74" s="26">
        <f t="shared" si="9"/>
        <v>0</v>
      </c>
    </row>
    <row r="75" spans="1:8">
      <c r="A75" s="24"/>
      <c r="B75" s="65" t="s">
        <v>53</v>
      </c>
      <c r="C75" s="67" t="s">
        <v>54</v>
      </c>
      <c r="D75" s="40">
        <v>2</v>
      </c>
      <c r="E75" s="78" t="s">
        <v>86</v>
      </c>
      <c r="F75" s="26"/>
      <c r="G75" s="26">
        <f t="shared" si="9"/>
        <v>0</v>
      </c>
    </row>
    <row r="76" spans="1:8">
      <c r="A76" s="27"/>
      <c r="B76" s="66" t="s">
        <v>55</v>
      </c>
      <c r="C76" s="68" t="s">
        <v>44</v>
      </c>
      <c r="D76" s="40">
        <v>310</v>
      </c>
      <c r="E76" s="81" t="s">
        <v>86</v>
      </c>
      <c r="F76" s="44"/>
      <c r="G76" s="26">
        <f t="shared" si="9"/>
        <v>0</v>
      </c>
    </row>
    <row r="77" spans="1:8">
      <c r="A77" s="24"/>
      <c r="B77" s="66"/>
      <c r="C77" s="42"/>
      <c r="D77" s="40"/>
      <c r="E77" s="43"/>
      <c r="F77" s="44"/>
      <c r="G77" s="26"/>
    </row>
    <row r="78" spans="1:8" s="75" customFormat="1">
      <c r="A78" s="24"/>
      <c r="B78" s="65"/>
      <c r="C78" s="67"/>
      <c r="D78" s="69"/>
      <c r="E78" s="76"/>
      <c r="F78" s="70"/>
      <c r="G78" s="70"/>
    </row>
    <row r="79" spans="1:8" ht="13.95" customHeight="1">
      <c r="A79" s="24">
        <v>3</v>
      </c>
      <c r="B79" s="9" t="s">
        <v>97</v>
      </c>
      <c r="C79" s="28"/>
      <c r="D79" s="40"/>
      <c r="E79" s="29"/>
      <c r="F79" s="30"/>
      <c r="G79" s="71"/>
      <c r="H79" s="72"/>
    </row>
    <row r="80" spans="1:8">
      <c r="A80" s="10" t="s">
        <v>11</v>
      </c>
      <c r="B80" s="77" t="s">
        <v>131</v>
      </c>
      <c r="C80" s="79" t="s">
        <v>52</v>
      </c>
      <c r="D80" s="40">
        <v>1</v>
      </c>
      <c r="E80" s="80" t="s">
        <v>84</v>
      </c>
      <c r="F80" s="34"/>
      <c r="G80" s="26">
        <f t="shared" ref="G80:G82" si="10">SUM(D80*F80)</f>
        <v>0</v>
      </c>
      <c r="H80" s="72"/>
    </row>
    <row r="81" spans="1:8">
      <c r="A81" s="10"/>
      <c r="B81" s="77" t="s">
        <v>127</v>
      </c>
      <c r="C81" s="79" t="s">
        <v>10</v>
      </c>
      <c r="D81" s="40">
        <v>50</v>
      </c>
      <c r="E81" s="80" t="s">
        <v>86</v>
      </c>
      <c r="F81" s="34"/>
      <c r="G81" s="26">
        <f t="shared" si="10"/>
        <v>0</v>
      </c>
      <c r="H81" s="72"/>
    </row>
    <row r="82" spans="1:8">
      <c r="A82" s="10"/>
      <c r="B82" s="77" t="s">
        <v>139</v>
      </c>
      <c r="C82" s="79" t="s">
        <v>10</v>
      </c>
      <c r="D82" s="40">
        <v>50</v>
      </c>
      <c r="E82" s="80" t="s">
        <v>86</v>
      </c>
      <c r="F82" s="34"/>
      <c r="G82" s="26">
        <f t="shared" si="10"/>
        <v>0</v>
      </c>
      <c r="H82" s="72"/>
    </row>
    <row r="83" spans="1:8">
      <c r="A83" s="10"/>
      <c r="B83" s="9"/>
      <c r="C83" s="32"/>
      <c r="D83" s="40"/>
      <c r="E83" s="33"/>
      <c r="F83" s="34"/>
      <c r="G83" s="73"/>
      <c r="H83" s="72"/>
    </row>
    <row r="84" spans="1:8">
      <c r="A84" s="9">
        <v>4</v>
      </c>
      <c r="B84" s="9" t="s">
        <v>104</v>
      </c>
      <c r="C84" s="32"/>
      <c r="D84" s="40"/>
      <c r="E84" s="33"/>
      <c r="F84" s="34"/>
      <c r="G84" s="73"/>
      <c r="H84" s="72"/>
    </row>
    <row r="85" spans="1:8">
      <c r="A85" s="9"/>
      <c r="B85" s="77" t="s">
        <v>105</v>
      </c>
      <c r="C85" s="79" t="s">
        <v>52</v>
      </c>
      <c r="D85" s="40">
        <v>1</v>
      </c>
      <c r="E85" s="80" t="s">
        <v>86</v>
      </c>
      <c r="F85" s="34">
        <v>2000</v>
      </c>
      <c r="G85" s="26">
        <f t="shared" ref="G85:G86" si="11">SUM(D85*F85)</f>
        <v>2000</v>
      </c>
      <c r="H85" s="72"/>
    </row>
    <row r="86" spans="1:8">
      <c r="A86" s="10"/>
      <c r="B86" s="77" t="s">
        <v>106</v>
      </c>
      <c r="C86" s="79" t="s">
        <v>52</v>
      </c>
      <c r="D86" s="40">
        <v>1</v>
      </c>
      <c r="E86" s="80" t="s">
        <v>86</v>
      </c>
      <c r="F86" s="34">
        <v>1000</v>
      </c>
      <c r="G86" s="26">
        <f t="shared" si="11"/>
        <v>1000</v>
      </c>
      <c r="H86" s="72"/>
    </row>
    <row r="87" spans="1:8">
      <c r="A87" s="10"/>
      <c r="B87" s="77" t="s">
        <v>107</v>
      </c>
      <c r="C87" s="79" t="s">
        <v>52</v>
      </c>
      <c r="D87" s="40">
        <v>1</v>
      </c>
      <c r="E87" s="80" t="s">
        <v>86</v>
      </c>
      <c r="F87" s="34">
        <v>1000</v>
      </c>
      <c r="G87" s="26">
        <f>SUM(D87*F87)</f>
        <v>1000</v>
      </c>
      <c r="H87" s="72"/>
    </row>
    <row r="88" spans="1:8">
      <c r="A88" s="10"/>
      <c r="B88" s="77"/>
      <c r="C88" s="79"/>
      <c r="D88" s="40"/>
      <c r="E88" s="80"/>
      <c r="F88" s="34"/>
      <c r="G88" s="26"/>
      <c r="H88" s="72"/>
    </row>
    <row r="89" spans="1:8">
      <c r="A89" s="9">
        <v>5</v>
      </c>
      <c r="B89" s="9" t="s">
        <v>135</v>
      </c>
      <c r="C89" s="79"/>
      <c r="D89" s="40"/>
      <c r="E89" s="80"/>
      <c r="F89" s="34"/>
      <c r="G89" s="26"/>
      <c r="H89" s="72"/>
    </row>
    <row r="90" spans="1:8">
      <c r="A90" s="10"/>
      <c r="B90" s="77" t="s">
        <v>136</v>
      </c>
      <c r="C90" s="67" t="s">
        <v>52</v>
      </c>
      <c r="D90" s="40">
        <v>1</v>
      </c>
      <c r="E90" s="78" t="s">
        <v>84</v>
      </c>
      <c r="F90" s="26"/>
      <c r="G90" s="26">
        <f t="shared" ref="G90" si="12">SUM(D90*F90)</f>
        <v>0</v>
      </c>
      <c r="H90" s="72"/>
    </row>
    <row r="91" spans="1:8">
      <c r="A91" s="10"/>
      <c r="B91" s="9"/>
      <c r="C91" s="32"/>
      <c r="D91" s="40"/>
      <c r="E91" s="33"/>
      <c r="F91" s="34"/>
      <c r="G91" s="73"/>
      <c r="H91" s="72"/>
    </row>
    <row r="92" spans="1:8">
      <c r="A92" s="10"/>
      <c r="B92" s="9" t="s">
        <v>103</v>
      </c>
      <c r="C92" s="32"/>
      <c r="D92" s="40"/>
      <c r="E92" s="35"/>
      <c r="F92" s="34"/>
      <c r="G92" s="34">
        <f>SUM(G13:G90)</f>
        <v>4000</v>
      </c>
      <c r="H92" s="72"/>
    </row>
    <row r="93" spans="1:8">
      <c r="A93" s="10"/>
      <c r="B93" s="10"/>
      <c r="C93" s="32"/>
      <c r="D93" s="40"/>
      <c r="E93" s="36"/>
      <c r="F93" s="34"/>
      <c r="G93" s="73"/>
      <c r="H93" s="72"/>
    </row>
    <row r="94" spans="1:8">
      <c r="A94" s="10"/>
      <c r="B94" s="10"/>
      <c r="C94" s="32"/>
      <c r="D94" s="40"/>
      <c r="E94" s="36"/>
      <c r="F94" s="34"/>
      <c r="G94" s="73"/>
      <c r="H94" s="72"/>
    </row>
    <row r="95" spans="1:8">
      <c r="A95" s="10"/>
      <c r="B95" s="10"/>
      <c r="C95" s="32"/>
      <c r="D95" s="40"/>
      <c r="E95" s="36"/>
      <c r="F95" s="34"/>
      <c r="G95" s="73"/>
      <c r="H95" s="72"/>
    </row>
    <row r="96" spans="1:8">
      <c r="A96" s="10"/>
      <c r="B96" s="10"/>
      <c r="C96" s="32"/>
      <c r="D96" s="37"/>
      <c r="E96" s="37"/>
      <c r="F96" s="34"/>
      <c r="G96" s="73"/>
      <c r="H96" s="72"/>
    </row>
    <row r="97" spans="1:10">
      <c r="A97" s="10"/>
      <c r="B97" s="9"/>
      <c r="C97" s="32"/>
      <c r="D97" s="33"/>
      <c r="E97" s="33"/>
      <c r="F97" s="34"/>
      <c r="G97" s="71"/>
      <c r="H97" s="72"/>
    </row>
    <row r="98" spans="1:10">
      <c r="A98" s="10"/>
      <c r="B98" s="9"/>
      <c r="C98" s="32"/>
      <c r="D98" s="33"/>
      <c r="E98" s="33"/>
      <c r="F98" s="34"/>
      <c r="G98" s="73"/>
      <c r="H98" s="72"/>
    </row>
    <row r="99" spans="1:10" s="8" customFormat="1" ht="18.75" customHeight="1">
      <c r="A99" s="10"/>
      <c r="B99" s="9"/>
      <c r="C99" s="38"/>
      <c r="D99" s="39"/>
      <c r="E99" s="39"/>
      <c r="F99" s="31"/>
      <c r="G99" s="71"/>
      <c r="H99" s="74"/>
      <c r="I99" s="24"/>
      <c r="J99" s="24"/>
    </row>
    <row r="100" spans="1:10" s="8" customFormat="1" ht="18.75" customHeight="1">
      <c r="A100" s="9"/>
      <c r="B100" s="9"/>
      <c r="C100" s="38"/>
      <c r="D100" s="39"/>
      <c r="E100" s="39"/>
      <c r="F100" s="31"/>
      <c r="G100" s="71"/>
      <c r="H100" s="74"/>
      <c r="I100" s="24"/>
      <c r="J100" s="24"/>
    </row>
    <row r="101" spans="1:10" s="8" customFormat="1" ht="18.75" customHeight="1">
      <c r="A101" s="9"/>
      <c r="B101" s="9"/>
      <c r="C101" s="38"/>
      <c r="D101" s="39"/>
      <c r="E101" s="39"/>
      <c r="F101" s="31"/>
      <c r="G101" s="71"/>
      <c r="H101" s="74"/>
      <c r="I101" s="24"/>
      <c r="J101" s="24"/>
    </row>
    <row r="102" spans="1:10" s="8" customFormat="1" ht="18.75" customHeight="1">
      <c r="A102" s="9"/>
      <c r="B102" s="9"/>
      <c r="C102" s="38"/>
      <c r="D102" s="39"/>
      <c r="E102" s="39"/>
      <c r="F102" s="31"/>
      <c r="G102" s="71"/>
      <c r="H102" s="74"/>
      <c r="I102" s="24"/>
      <c r="J102" s="24"/>
    </row>
    <row r="103" spans="1:10" s="8" customFormat="1" ht="18.75" customHeight="1">
      <c r="A103" s="9"/>
      <c r="B103" s="77"/>
      <c r="C103" s="38"/>
      <c r="D103" s="39"/>
      <c r="E103" s="39"/>
      <c r="F103" s="31"/>
      <c r="G103" s="71"/>
      <c r="H103" s="74"/>
      <c r="I103" s="24"/>
      <c r="J103" s="24"/>
    </row>
    <row r="104" spans="1:10" s="8" customFormat="1" ht="18.75" customHeight="1">
      <c r="A104" s="9"/>
      <c r="B104" s="77"/>
      <c r="C104" s="38"/>
      <c r="D104" s="39"/>
      <c r="E104" s="39"/>
      <c r="F104" s="31"/>
      <c r="G104" s="71"/>
      <c r="H104" s="74"/>
      <c r="I104" s="24"/>
      <c r="J104" s="24"/>
    </row>
    <row r="105" spans="1:10" s="8" customFormat="1" ht="18.75" customHeight="1">
      <c r="A105" s="9"/>
      <c r="B105" s="77"/>
      <c r="C105" s="38"/>
      <c r="D105" s="39"/>
      <c r="E105" s="39"/>
      <c r="F105" s="31"/>
      <c r="G105" s="71"/>
      <c r="H105" s="74"/>
      <c r="I105" s="24"/>
      <c r="J105" s="24"/>
    </row>
    <row r="106" spans="1:10" s="8" customFormat="1" ht="18.75" customHeight="1">
      <c r="A106" s="9"/>
      <c r="B106" s="77"/>
      <c r="C106" s="38"/>
      <c r="D106" s="39"/>
      <c r="E106" s="39"/>
      <c r="F106" s="31"/>
      <c r="G106" s="71"/>
      <c r="H106" s="74"/>
      <c r="I106" s="24"/>
      <c r="J106" s="24"/>
    </row>
    <row r="107" spans="1:10" s="8" customFormat="1" ht="18.75" customHeight="1">
      <c r="A107" s="9"/>
      <c r="B107" s="77"/>
      <c r="C107" s="38"/>
      <c r="D107" s="39"/>
      <c r="E107" s="39"/>
      <c r="F107" s="31"/>
      <c r="G107" s="71"/>
      <c r="H107" s="74"/>
      <c r="I107" s="24"/>
      <c r="J107" s="24"/>
    </row>
    <row r="108" spans="1:10" s="8" customFormat="1" ht="18.75" customHeight="1">
      <c r="A108" s="9"/>
      <c r="B108" s="9"/>
      <c r="C108" s="38"/>
      <c r="D108" s="39"/>
      <c r="E108" s="39"/>
      <c r="F108" s="31"/>
      <c r="G108" s="71"/>
      <c r="H108" s="74"/>
      <c r="I108" s="24"/>
      <c r="J108" s="24"/>
    </row>
    <row r="109" spans="1:10" s="8" customFormat="1" ht="18.75" customHeight="1">
      <c r="A109" s="9"/>
      <c r="B109" s="9"/>
      <c r="C109" s="38"/>
      <c r="D109" s="39"/>
      <c r="E109" s="39"/>
      <c r="F109" s="31"/>
      <c r="G109" s="71"/>
      <c r="H109" s="74"/>
      <c r="I109" s="24"/>
      <c r="J109" s="24"/>
    </row>
    <row r="110" spans="1:10" s="8" customFormat="1" ht="18.75" customHeight="1">
      <c r="A110" s="9"/>
      <c r="B110" s="9"/>
      <c r="C110" s="38"/>
      <c r="D110" s="39"/>
      <c r="E110" s="39"/>
      <c r="F110" s="31"/>
      <c r="G110" s="71"/>
      <c r="H110" s="74"/>
      <c r="I110" s="24"/>
      <c r="J110" s="24"/>
    </row>
    <row r="111" spans="1:10" s="8" customFormat="1" ht="18.75" customHeight="1">
      <c r="A111" s="9"/>
      <c r="B111" s="9"/>
      <c r="C111" s="38"/>
      <c r="D111" s="39"/>
      <c r="E111" s="39"/>
      <c r="F111" s="31"/>
      <c r="G111" s="71"/>
      <c r="H111" s="74"/>
      <c r="I111" s="24"/>
      <c r="J111" s="24"/>
    </row>
    <row r="112" spans="1:10" s="8" customFormat="1" ht="18.75" customHeight="1">
      <c r="A112" s="9"/>
      <c r="B112" s="9"/>
      <c r="C112" s="38"/>
      <c r="D112" s="39"/>
      <c r="E112" s="39"/>
      <c r="F112" s="31"/>
      <c r="G112" s="71"/>
      <c r="H112" s="74"/>
      <c r="I112" s="24"/>
      <c r="J112" s="24"/>
    </row>
    <row r="113" spans="1:10">
      <c r="A113" s="9"/>
      <c r="B113" s="12"/>
      <c r="C113" s="3"/>
      <c r="D113" s="33"/>
      <c r="E113" s="33"/>
      <c r="F113" s="12"/>
      <c r="G113" s="16"/>
      <c r="H113" s="12"/>
      <c r="I113" s="12"/>
      <c r="J113" s="12"/>
    </row>
    <row r="114" spans="1:10">
      <c r="A114" s="11"/>
      <c r="B114" s="12"/>
      <c r="C114" s="3"/>
      <c r="D114" s="33"/>
      <c r="E114" s="33"/>
      <c r="F114" s="12"/>
      <c r="G114" s="16"/>
      <c r="H114" s="12"/>
      <c r="I114" s="12"/>
      <c r="J114" s="12"/>
    </row>
    <row r="115" spans="1:10">
      <c r="A115" s="11"/>
      <c r="B115" s="12"/>
      <c r="C115" s="3"/>
      <c r="D115" s="33"/>
      <c r="E115" s="33"/>
      <c r="F115" s="12"/>
      <c r="G115" s="12"/>
      <c r="H115" s="12"/>
      <c r="I115" s="12"/>
      <c r="J115" s="12"/>
    </row>
    <row r="116" spans="1:10">
      <c r="D116" s="15"/>
      <c r="E116" s="15"/>
    </row>
    <row r="117" spans="1:10">
      <c r="B117" s="12"/>
      <c r="D117" s="15"/>
      <c r="E117" s="15"/>
    </row>
    <row r="118" spans="1:10">
      <c r="D118" s="15"/>
      <c r="E118" s="15"/>
    </row>
    <row r="119" spans="1:10">
      <c r="D119" s="15"/>
      <c r="E119" s="15"/>
    </row>
    <row r="120" spans="1:10">
      <c r="D120" s="15"/>
      <c r="E120" s="15"/>
    </row>
    <row r="121" spans="1:10">
      <c r="D121" s="15"/>
      <c r="E121" s="15"/>
    </row>
    <row r="122" spans="1:10">
      <c r="D122" s="15"/>
      <c r="E122" s="15"/>
    </row>
    <row r="123" spans="1:10">
      <c r="D123" s="15"/>
      <c r="E123" s="15"/>
    </row>
    <row r="124" spans="1:10">
      <c r="D124" s="15"/>
      <c r="E124" s="15"/>
      <c r="F124" s="12"/>
    </row>
    <row r="125" spans="1:10">
      <c r="D125" s="15"/>
      <c r="E125" s="15"/>
    </row>
    <row r="126" spans="1:10">
      <c r="D126" s="15"/>
      <c r="E126" s="15"/>
    </row>
  </sheetData>
  <phoneticPr fontId="0" type="noConversion"/>
  <printOptions horizontalCentered="1" gridLines="1"/>
  <pageMargins left="0.39333333333333331" right="0.47244094488188981" top="0.98425196850393704" bottom="0.62992125984251968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voorblad en uitgangspunten</vt:lpstr>
      <vt:lpstr>Inschrijvingsstaat</vt:lpstr>
      <vt:lpstr>Inschrijvingsstaat!Print_Area</vt:lpstr>
      <vt:lpstr>Inschrijvingsstaat!Print_Titles</vt:lpstr>
    </vt:vector>
  </TitlesOfParts>
  <Company>DHV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zn41646</dc:creator>
  <cp:lastModifiedBy>ing. J.H.M. Martens</cp:lastModifiedBy>
  <cp:lastPrinted>2015-03-26T11:36:19Z</cp:lastPrinted>
  <dcterms:created xsi:type="dcterms:W3CDTF">2005-08-22T13:03:08Z</dcterms:created>
  <dcterms:modified xsi:type="dcterms:W3CDTF">2015-05-20T07:28:44Z</dcterms:modified>
</cp:coreProperties>
</file>