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25440" windowHeight="13515" activeTab="5"/>
  </bookViews>
  <sheets>
    <sheet name="AGF" sheetId="1" r:id="rId1"/>
    <sheet name="Vlees" sheetId="2" r:id="rId2"/>
    <sheet name="Wild en Gevogelte" sheetId="3" r:id="rId3"/>
    <sheet name="Vis" sheetId="4" r:id="rId4"/>
    <sheet name="Brood" sheetId="7" r:id="rId5"/>
    <sheet name="Overige versproducten" sheetId="5" r:id="rId6"/>
  </sheet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27" i="2" l="1"/>
  <c r="J22" i="7"/>
  <c r="J94" i="5"/>
  <c r="K22" i="7" l="1"/>
  <c r="K94" i="5"/>
  <c r="K27" i="5"/>
  <c r="J27" i="5"/>
  <c r="K26" i="5"/>
  <c r="J26" i="5"/>
  <c r="K25" i="5"/>
  <c r="J25" i="5"/>
  <c r="K24" i="5"/>
  <c r="J24" i="5"/>
  <c r="K11" i="5" l="1"/>
  <c r="K12" i="5"/>
  <c r="K13" i="5"/>
  <c r="K14" i="5"/>
  <c r="K15" i="5"/>
  <c r="K16" i="5"/>
  <c r="K17" i="5"/>
  <c r="K18" i="5"/>
  <c r="K19" i="5"/>
  <c r="K20" i="5"/>
  <c r="K21" i="5"/>
  <c r="K22" i="5"/>
  <c r="K23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10" i="5"/>
  <c r="K18" i="3" l="1"/>
  <c r="K22" i="4"/>
  <c r="K11" i="3"/>
  <c r="K12" i="3"/>
  <c r="K13" i="3"/>
  <c r="K14" i="3"/>
  <c r="K15" i="3"/>
  <c r="K16" i="3"/>
  <c r="K17" i="3"/>
  <c r="K10" i="3"/>
  <c r="K9" i="3"/>
  <c r="J11" i="3"/>
  <c r="J12" i="3"/>
  <c r="J13" i="3"/>
  <c r="J14" i="3"/>
  <c r="J15" i="3"/>
  <c r="J16" i="3"/>
  <c r="J17" i="3"/>
  <c r="J10" i="3"/>
  <c r="J9" i="3"/>
  <c r="K9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10" i="5"/>
  <c r="J9" i="5"/>
  <c r="J9" i="7"/>
  <c r="K11" i="7"/>
  <c r="K12" i="7"/>
  <c r="K13" i="7"/>
  <c r="K14" i="7"/>
  <c r="K15" i="7"/>
  <c r="K16" i="7"/>
  <c r="K17" i="7"/>
  <c r="K18" i="7"/>
  <c r="K19" i="7"/>
  <c r="K20" i="7"/>
  <c r="K21" i="7"/>
  <c r="K9" i="7"/>
  <c r="K10" i="7"/>
  <c r="J11" i="7"/>
  <c r="J12" i="7"/>
  <c r="J13" i="7"/>
  <c r="J14" i="7"/>
  <c r="J15" i="7"/>
  <c r="J16" i="7"/>
  <c r="J17" i="7"/>
  <c r="J18" i="7"/>
  <c r="J19" i="7"/>
  <c r="J20" i="7"/>
  <c r="J21" i="7"/>
  <c r="J10" i="7"/>
  <c r="K11" i="4"/>
  <c r="K12" i="4"/>
  <c r="K13" i="4"/>
  <c r="K14" i="4"/>
  <c r="K15" i="4"/>
  <c r="K16" i="4"/>
  <c r="K17" i="4"/>
  <c r="K18" i="4"/>
  <c r="K19" i="4"/>
  <c r="K20" i="4"/>
  <c r="K21" i="4"/>
  <c r="K10" i="4"/>
  <c r="K9" i="4"/>
  <c r="J11" i="4"/>
  <c r="J12" i="4"/>
  <c r="J13" i="4"/>
  <c r="J14" i="4"/>
  <c r="J15" i="4"/>
  <c r="J16" i="4"/>
  <c r="J17" i="4"/>
  <c r="J18" i="4"/>
  <c r="J19" i="4"/>
  <c r="J20" i="4"/>
  <c r="J21" i="4"/>
  <c r="J9" i="4"/>
  <c r="J10" i="4"/>
  <c r="K27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9" i="2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J18" i="3" l="1"/>
  <c r="J22" i="4"/>
  <c r="K33" i="1"/>
  <c r="J33" i="1"/>
</calcChain>
</file>

<file path=xl/sharedStrings.xml><?xml version="1.0" encoding="utf-8"?>
<sst xmlns="http://schemas.openxmlformats.org/spreadsheetml/2006/main" count="428" uniqueCount="251">
  <si>
    <t>PRODUCTGROEPEN</t>
  </si>
  <si>
    <t>AANTALLEN</t>
  </si>
  <si>
    <t>VERPAKKINGSEENHEID</t>
  </si>
  <si>
    <t>AARDAPPELPRODUKTEN DIEPVRIES</t>
  </si>
  <si>
    <t>FARM FRITES FROZEN 10MM 2,5KG ZAK</t>
  </si>
  <si>
    <t xml:space="preserve">2,5 kg </t>
  </si>
  <si>
    <t>FARM FRITES WEDGES (PARTJES) SKIN-ON</t>
  </si>
  <si>
    <t>AVIKO ROSTI ROUNDS</t>
  </si>
  <si>
    <t>BAKE OFF DIEPVRIES</t>
  </si>
  <si>
    <t>TRES BONNE PUNTBROODJE WIT GESNEDEN</t>
  </si>
  <si>
    <t>1 doos (24 stuks)</t>
  </si>
  <si>
    <t>BOTER</t>
  </si>
  <si>
    <t>CAMPINA ROOMBOTER CUPJE 10G</t>
  </si>
  <si>
    <t>1 doos (192 stuks)</t>
  </si>
  <si>
    <t xml:space="preserve">BROOD EN BANKET </t>
  </si>
  <si>
    <t>1 zak (6 stuks)</t>
  </si>
  <si>
    <t>1 stuk</t>
  </si>
  <si>
    <t>1 doos/zak (12 stuks)</t>
  </si>
  <si>
    <t>GLUTENVRIJ BRUINBROOD 2-SNEETJES VERPAKT</t>
  </si>
  <si>
    <t>GLUTENVRIJ WITBROOD, 2-SNEETJES VERPAKT</t>
  </si>
  <si>
    <t>BROODPRODUCTEN DIEPVRIES</t>
  </si>
  <si>
    <t>1 doos (56 stuks)</t>
  </si>
  <si>
    <t>1 doos (45 stuks)</t>
  </si>
  <si>
    <t>1 doos ( stuks)</t>
  </si>
  <si>
    <t>1 doos (30 stuks)</t>
  </si>
  <si>
    <t>1 doos (55 stuks)</t>
  </si>
  <si>
    <t>1 doos (80 stuks)</t>
  </si>
  <si>
    <t>1 doos (60 stuks)</t>
  </si>
  <si>
    <t>CATERING/VERSE BELEGDE BROODJES</t>
  </si>
  <si>
    <t>BROODJE + VLEES ASSORTIMENT</t>
  </si>
  <si>
    <t>BROODJE + KAAS ASSORTIMENT</t>
  </si>
  <si>
    <t>LUXE BROODJES+VLEES ASSORTIMENT ZOBO</t>
  </si>
  <si>
    <t>LUXE BROODJES+KAAS ASSORTIMENT ZOBO</t>
  </si>
  <si>
    <t>GEBAK EN PATISSERIE DIEPVRIES</t>
  </si>
  <si>
    <t>HEKOS SPEKKOEK</t>
  </si>
  <si>
    <t>GROENTE&amp;FRUIT DIEPVRIES</t>
  </si>
  <si>
    <t>OERLEMANS BROCCOLI 20-40MM</t>
  </si>
  <si>
    <t>PINGUIN SNIJBONEN HOLLANDSE</t>
  </si>
  <si>
    <t>OERLEMANS RATATOUILLE</t>
  </si>
  <si>
    <t>ARDO SPRUITJES</t>
  </si>
  <si>
    <t>OERLEMANS POESTA-MIX</t>
  </si>
  <si>
    <t>BONDUELLE MEXICO MELANGE MINUTE</t>
  </si>
  <si>
    <t>BONDUELLE PUNTASPERGES GROEN MINUTE</t>
  </si>
  <si>
    <t>HORECA DIEPVRIES</t>
  </si>
  <si>
    <t>1 doos (28 stuks)</t>
  </si>
  <si>
    <t>1 doos (50 stuks)</t>
  </si>
  <si>
    <t>5 doos (40 stuks)</t>
  </si>
  <si>
    <t>KAAS HOLLAND VERS VOORVERPAKT</t>
  </si>
  <si>
    <t>FRICO 40+ GESN.JONG BELEGEN 200X1PLX20G</t>
  </si>
  <si>
    <t>1 doos (200 plakken)</t>
  </si>
  <si>
    <t>8X25 PLAKS GOUDA 48+ BELEGEN</t>
  </si>
  <si>
    <t>1 doos (8 x 25 plakken)</t>
  </si>
  <si>
    <t>FRICO 48+ GESNEDEN OUD 30X2PLX15G</t>
  </si>
  <si>
    <t>1 doos (30 plakken)</t>
  </si>
  <si>
    <t>FRICO 48+ GESNEDEN BELEGEN 30X2PLX15G</t>
  </si>
  <si>
    <t>FRICO 48+ GESN.JONG BELEGEN 30X2PLX15G</t>
  </si>
  <si>
    <t>8X25 PLAKS GOUDA 48+ OLD ALKMAAR</t>
  </si>
  <si>
    <t>MAALTIJD,SOEP,PASTA DIEPVRIES</t>
  </si>
  <si>
    <t>QUORN VLEESVERVANGER FIJNGEHAKT</t>
  </si>
  <si>
    <t>1 kg</t>
  </si>
  <si>
    <t>QUORN VLEESVERVANGER STUKJES</t>
  </si>
  <si>
    <t xml:space="preserve">1 kg </t>
  </si>
  <si>
    <t>MELKPRODUKTEN DAGVERS</t>
  </si>
  <si>
    <t>CAMPINA HALFVOLLE MELK</t>
  </si>
  <si>
    <t>CAMPINA HALFVOLLE MELK, BEKER</t>
  </si>
  <si>
    <t>CAMPINA KARNEMELK</t>
  </si>
  <si>
    <t>ZUIVELHOEVE VLA VANILLE</t>
  </si>
  <si>
    <t>ZUIVELHOEVE YOGHURT NATUREL</t>
  </si>
  <si>
    <t>CAMPINA KARNEMELK, BEKER</t>
  </si>
  <si>
    <t>CAMPINA VOLLE MELK</t>
  </si>
  <si>
    <t>POLDERLAND VRUCHTENKWARK PERZIK/MARACUJA</t>
  </si>
  <si>
    <t>CAMPINA CHOCOLADEMELK</t>
  </si>
  <si>
    <t>POLDERLAND VRUCHTENKWARK BOSVRUCHTEN</t>
  </si>
  <si>
    <t>OPTIMEL DRINK FRAMBOOS</t>
  </si>
  <si>
    <t>OPTIMEL LIMOEN, BEKER</t>
  </si>
  <si>
    <t>POLDERLAND VRUCHTENKWARK AARDBEI</t>
  </si>
  <si>
    <t>MONA VIFIT DRINK RODE VRUCHTEN</t>
  </si>
  <si>
    <t>ARLA BIO HALFVOLLE MELK</t>
  </si>
  <si>
    <t>ARLA BIO DRINKYOGHURT FRAMBOOS/ZW. BES</t>
  </si>
  <si>
    <t>ARLA BIO KARNEMELK</t>
  </si>
  <si>
    <t>ROOMPRODUCTEN</t>
  </si>
  <si>
    <t>HOLLANDIA SLAGROOM MET SUIKER</t>
  </si>
  <si>
    <t>1 ltr</t>
  </si>
  <si>
    <t>HOLLANDIA KOKSROOM ONGEZOET</t>
  </si>
  <si>
    <t>2 ltr</t>
  </si>
  <si>
    <t>SALADES</t>
  </si>
  <si>
    <t>GOURMET BROCCOLI-HAM SALADE</t>
  </si>
  <si>
    <t>1,5 kg</t>
  </si>
  <si>
    <t>tray (12 stuks)</t>
  </si>
  <si>
    <t>GOURMET PENNE RIGATE SALADE MET TONIJN</t>
  </si>
  <si>
    <t>GOURMET BROCCOLI SALADE</t>
  </si>
  <si>
    <t xml:space="preserve">POELIER DIEPVRIES </t>
  </si>
  <si>
    <t>KIP FILET BLOKJES GEKOOKT 1 KG</t>
  </si>
  <si>
    <t xml:space="preserve">POELIER GEKOELD </t>
  </si>
  <si>
    <t>1 doos  (25 stuks x 30gr)</t>
  </si>
  <si>
    <t>KIP FILET GEROOKT PLAK 500 GRAM</t>
  </si>
  <si>
    <t>500 gr</t>
  </si>
  <si>
    <t xml:space="preserve">POELIER VERS </t>
  </si>
  <si>
    <t>KIP FILET GEPORTIONEERD</t>
  </si>
  <si>
    <t>KIP DIJ VLEES GESNEDEN BLOKJES</t>
  </si>
  <si>
    <t>KIP FILET POULET HAND GESNEDEN</t>
  </si>
  <si>
    <t>KIP CORDON BLEU</t>
  </si>
  <si>
    <t>KIP BOUT ZONDER RUG 200-220G</t>
  </si>
  <si>
    <t>KIP WORST 100 G</t>
  </si>
  <si>
    <t>VIS GEGAARD</t>
  </si>
  <si>
    <t>HEEKFILET GEBAKKEN MET VEL</t>
  </si>
  <si>
    <t>KIBBELING GEBAKKEN</t>
  </si>
  <si>
    <t>HEEKFILET GEBAKKEN NATRIUMARM</t>
  </si>
  <si>
    <t>KIBBELING GEBAKKEN NA 1KG</t>
  </si>
  <si>
    <t>VIS GEKOELD</t>
  </si>
  <si>
    <t>VIS VERS</t>
  </si>
  <si>
    <t>ZALMFILET NOORS ZONDER VEL,GEPORTIONEERD</t>
  </si>
  <si>
    <t>ZALMSNIPPERS</t>
  </si>
  <si>
    <t>KABELJAUWFILET ZONDER VEL GEPORTIONEERD</t>
  </si>
  <si>
    <t xml:space="preserve">VLEES DIEPVRIES </t>
  </si>
  <si>
    <t>VEGETARISCHE KAASBURGERS 32X85G V2</t>
  </si>
  <si>
    <t>1 doos  (32 stuks x 85gr)</t>
  </si>
  <si>
    <t>VEGETARISCHE BRAADWORST DOOS 40X60G V1</t>
  </si>
  <si>
    <t>1 doos (40 stuks x 60gr)</t>
  </si>
  <si>
    <t>VEGETARISCHE GROENTESCHIJF V1</t>
  </si>
  <si>
    <t>VEGETARISCHE HAMBURGERS 32X80G V2</t>
  </si>
  <si>
    <t>1 doos (32 stuks x 80gr)</t>
  </si>
  <si>
    <t xml:space="preserve">VLEES GEGAARD </t>
  </si>
  <si>
    <t>VARKENS ROOKWORST GAAR -Z+KR.V5</t>
  </si>
  <si>
    <t>GEBR.RUNDER GEHAKTBAL PLAT -Z+KR.V2</t>
  </si>
  <si>
    <t xml:space="preserve">VLEES VERS </t>
  </si>
  <si>
    <t>RUNDER-GEHAKT V4</t>
  </si>
  <si>
    <t>RUNDER-RUNDERLAPPEN MAGER V1</t>
  </si>
  <si>
    <t>VARKENS-SCHNITZEL BOVENBIL GEPANEERD V2</t>
  </si>
  <si>
    <t>VARKENS-HAMLAPPEN V2</t>
  </si>
  <si>
    <t>RUNDER HAMBURGER USA+Z+KR V2</t>
  </si>
  <si>
    <t>RUNDER-VINK MAGER +ZOUT+KRUIDEN V2</t>
  </si>
  <si>
    <t>RUNDER-HACHEEVLEES DOORREGEN V4</t>
  </si>
  <si>
    <t>RUNDER-TARTAAR GEPROPORTIONEERD V1</t>
  </si>
  <si>
    <t>VARKENS-SCHOUDERKARBONADE GEMARINEERD V3</t>
  </si>
  <si>
    <t>RUNDER BIEFSTUK KOGEL REEPJES V1</t>
  </si>
  <si>
    <t>RUNDER POULET GEMALEN 8MM V2</t>
  </si>
  <si>
    <t>VARKENS BUIKSPEK DOBBELSTEEN V5</t>
  </si>
  <si>
    <t>VLEESWAREN BULK</t>
  </si>
  <si>
    <t>GOUDEN BANIER STREAKY BACON</t>
  </si>
  <si>
    <t>MINI BEENHAM</t>
  </si>
  <si>
    <t>GOUDEN BANIER GEBRADEN FRICANDEAU</t>
  </si>
  <si>
    <t xml:space="preserve">VLEESWAREN </t>
  </si>
  <si>
    <t>KRAAK VERS GEBRADEN ROSBIEF 30 PLAKS</t>
  </si>
  <si>
    <t>1 pak</t>
  </si>
  <si>
    <t>KRAAK GEBRADEN FRICANDEAU 36 PLAKS</t>
  </si>
  <si>
    <t>KRAAK VERS ROSBIEF 50 PLAKS</t>
  </si>
  <si>
    <t>KRAAK VERS GOUDSE 48+ OUDE KAAS 30 PLAKS</t>
  </si>
  <si>
    <t>KRAAK VERS PROVENCAALSE KIPFILET30 PLAKS</t>
  </si>
  <si>
    <t>KRAAK VERS COBOURG D'ARDENNE 30 PLAKS</t>
  </si>
  <si>
    <t>VERRASSEND LEKKER ACHTERHAM 2PL</t>
  </si>
  <si>
    <t>1 bundel (5 x 2 plakken)</t>
  </si>
  <si>
    <t>GOUDEN BANIER OVENGEBAKKEN HAM 15PL</t>
  </si>
  <si>
    <t>VERRASSEND LEKKER RUNDERROOKVLEES 2PL</t>
  </si>
  <si>
    <t>VERRASSEND LEKKER GEBR.KIPFILET 2PL</t>
  </si>
  <si>
    <t>500gr</t>
  </si>
  <si>
    <t>VERRASSEND LEKKER SLAGERSACHTERHAM 2PL</t>
  </si>
  <si>
    <t>VERRASSEND LEKKER KIP+TUINKRUIDEN 2PL</t>
  </si>
  <si>
    <t>VERRASSEND LEKKER GEBRADEN GEHAKT 2PL</t>
  </si>
  <si>
    <t>HVB MINI FILET AMERICAIN</t>
  </si>
  <si>
    <t>1 doos (21 stuks)</t>
  </si>
  <si>
    <t>HVB ROSBIEF VAN HET HUIS 2PLAKS</t>
  </si>
  <si>
    <t>HVB ACHTERHAM DIEETVLEESWAAR</t>
  </si>
  <si>
    <t>GROENTEN EN FRUIT DAGVERS</t>
  </si>
  <si>
    <t>BANAAN FAIRTRADE</t>
  </si>
  <si>
    <t xml:space="preserve">10 kg </t>
  </si>
  <si>
    <t>HOOGST.SINAASAPPELSAP</t>
  </si>
  <si>
    <t>1 doos (6 stuks x 250ml)</t>
  </si>
  <si>
    <t>SNIJ RAUWKOST GRIEKS</t>
  </si>
  <si>
    <t>SNIJ TOMAAT PART 1KG</t>
  </si>
  <si>
    <t>SNIJ IJSBERGSLA FIJN</t>
  </si>
  <si>
    <t>SNIJ PAPRIKAMIX BLOK FIJN</t>
  </si>
  <si>
    <t>SINAASAPPEL HAND</t>
  </si>
  <si>
    <t>MANDARIJN</t>
  </si>
  <si>
    <t>SNIJ PAPRIKA ROOD BLOK 10MM</t>
  </si>
  <si>
    <t>SNIJ KOMK.BLOK 10MM 1KG</t>
  </si>
  <si>
    <t>SNIJ PREI 10MM</t>
  </si>
  <si>
    <t>TOMAAT LOS</t>
  </si>
  <si>
    <t>6 kg</t>
  </si>
  <si>
    <t>SNIJ UIEN BLOK 20MM</t>
  </si>
  <si>
    <t>APPEL ELSTAR</t>
  </si>
  <si>
    <t>APPEL JONAGOLD</t>
  </si>
  <si>
    <t>APPEL GRANNY SMITH</t>
  </si>
  <si>
    <t>APPEL GOLDEN DELICIOUS</t>
  </si>
  <si>
    <t>SNIJ MACARONI/SPAGHETTI GROENTE</t>
  </si>
  <si>
    <t>SNIJ WITLOF 5MM</t>
  </si>
  <si>
    <t>SNIJ PAPRIKA ROOD STIFT 5MM</t>
  </si>
  <si>
    <t>SNIJ KNOLSELDERIJ BLOK 10MM</t>
  </si>
  <si>
    <t>SNIJ WOKGROENTEN GROF</t>
  </si>
  <si>
    <t>UI BOSUI</t>
  </si>
  <si>
    <t>ARTIKELOMSCHRIJVING</t>
  </si>
  <si>
    <t>1 stuk (doos 20st)</t>
  </si>
  <si>
    <t>SUBTOTAAL</t>
  </si>
  <si>
    <t>PRIJS PER STUKS/ KILO NETTO</t>
  </si>
  <si>
    <t>PRIJS PER STUKS/ KILO BRUTO</t>
  </si>
  <si>
    <t>KORTING</t>
  </si>
  <si>
    <t xml:space="preserve">Totale inschrijfprijs </t>
  </si>
  <si>
    <t>Dit is het gemiddelde kortingspercentage. Dit kortingspercentage zal ook worden gehanteerd bij het niet-kernassortiment.</t>
  </si>
  <si>
    <t>1 stuk (20 snee)</t>
  </si>
  <si>
    <t>1 stuk (10 snee)</t>
  </si>
  <si>
    <t>1 stuk 1 ltr</t>
  </si>
  <si>
    <t>1 stuk 250 ml</t>
  </si>
  <si>
    <t>1 stuk 1ltr</t>
  </si>
  <si>
    <t>1 stuk 150 ml</t>
  </si>
  <si>
    <t>1 stuk 500 ml</t>
  </si>
  <si>
    <t>Bijlage 11 - Prijzenblad - Perceel 5 - Brood</t>
  </si>
  <si>
    <t>Bijlage 11 - Prijzenblad - Perceel 4 - Vis</t>
  </si>
  <si>
    <t>Bijlage 11 - Prijzenblad - Perceel 3 - Wild en Gevogelte</t>
  </si>
  <si>
    <t>Bijlage 11 - Prijzenblad - Perceel 2 - Vlees</t>
  </si>
  <si>
    <t>Bijlage 11 - Prijzenblad - Perceel 1 - Aardappelen, Groenten en Fruit</t>
  </si>
  <si>
    <t>Bijlage 11 - Prijzenblad - Perceel 6 - Overige versproducten</t>
  </si>
  <si>
    <t xml:space="preserve">ARTIKELOMSCHRIJVING </t>
  </si>
  <si>
    <t xml:space="preserve">VERPAKKINGSEENHEID </t>
  </si>
  <si>
    <t>PASTRIDOR HOEVEBROOD MEERGRANEN circa 400 gram</t>
  </si>
  <si>
    <t>PASTRIDOR BISTROBROOD DONKER MEERGRANEN circa 350 gram</t>
  </si>
  <si>
    <t>PASTRIDOR BISTROBROOD MEERGRANEN circa 350 gram</t>
  </si>
  <si>
    <t>MOLCO KAASBROODJE ROYALE circa 120 gram</t>
  </si>
  <si>
    <t>MOLCO ROOMBOTER REUZE VULKOEK circa 100 gram</t>
  </si>
  <si>
    <t>BARRA GALLEGA MEDIA circa 125 gram</t>
  </si>
  <si>
    <t>MOLCO NOTEN/VRUCHTENBOL circa 130 gram</t>
  </si>
  <si>
    <t>PETIT PAIN WIT circa 85 gram</t>
  </si>
  <si>
    <t>DELIFRANCE CROISSANT ROOMBOTER circa 55 gram</t>
  </si>
  <si>
    <t>ASS.PETIT PAIN ARDENNAIS circa 80 gram</t>
  </si>
  <si>
    <t>VAN DOBBEN SAUCIJZENBROODJE KALFS circa 110 gram</t>
  </si>
  <si>
    <t>AD VAN GELOVEN RUNDVLEESKROKETTEN 20% circa 80 gram</t>
  </si>
  <si>
    <t>KB KAASSOUFFLE circa 60 gram</t>
  </si>
  <si>
    <t>VAN LIESHOUT KIP FRIKANDEL circa 85 gram</t>
  </si>
  <si>
    <t>JOHMA TONIJNSALADE circa 50 gram</t>
  </si>
  <si>
    <t>JOHMA SCHARRELEI SALADE circa 50 gram</t>
  </si>
  <si>
    <t>JOHMA KRAB SALADE circa 50 gram</t>
  </si>
  <si>
    <t>WOORTS FILET AMERICAN circa 35 gram</t>
  </si>
  <si>
    <t>ZALM TRANCHES</t>
  </si>
  <si>
    <t>GARNALEN ROSE SUPER</t>
  </si>
  <si>
    <t>MAKREELFILET NATUREL C0358</t>
  </si>
  <si>
    <t>PALINGFILET GEROOKT KWEEK</t>
  </si>
  <si>
    <t>NOORSE ZALMFILET GEROOKT</t>
  </si>
  <si>
    <t>ZALM PLAKJES GEROOKT PCS</t>
  </si>
  <si>
    <t>KIP SATÉ GEGRILD 25 X CA. 30G</t>
  </si>
  <si>
    <t xml:space="preserve">BRABANTS DONKER, GESNEDEN 800 gram </t>
  </si>
  <si>
    <t>ROND BRUIN, GESNEDEN circa 800 gram</t>
  </si>
  <si>
    <t>ROZIJNEN-KRENTENBOL circa 30-40 gram</t>
  </si>
  <si>
    <t>BOL WIT circa 30-40 gram</t>
  </si>
  <si>
    <t>ROND WIT, GESNEDEN, circa 800 gram</t>
  </si>
  <si>
    <t>BOL BRUIN circa 30-40 gram</t>
  </si>
  <si>
    <t>DUBBEL DONKER, GESNEDEN circa 800 gram</t>
  </si>
  <si>
    <t>ROND BRUIN, GESNEDEN, HALF circa 400 gram</t>
  </si>
  <si>
    <t>ROND WIT, GESNEDEN, HALF circa 400 gram</t>
  </si>
  <si>
    <t>ZOUTARM WITBROOD, GESNEDEN, HALF circa 400 gram</t>
  </si>
  <si>
    <t>ZOUTARM BRUINBROOD, GESNEDEN, HALF circa 400 gram</t>
  </si>
  <si>
    <t>AARDAPPELEN KOOKHALF</t>
  </si>
  <si>
    <t>KWEKKEBOOM VLEESKROKET circa 100 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</si>
</sst>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_-&quot;€&quot;\ * #,##0.00\-;_-&quot;€&quot;\ * &quot;-&quot;??_-;_-@_-"/>
  </numFmts>
  <fonts count="10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center" vertical="center" wrapText="1" shrinkToFit="1"/>
    </xf>
    <xf numFmtId="0" fontId="5" fillId="0" borderId="0" xfId="0" applyFont="1"/>
    <xf numFmtId="0" fontId="5" fillId="0" borderId="0" xfId="0" applyFont="1" applyProtection="1"/>
    <xf numFmtId="0" fontId="1" fillId="2" borderId="0" xfId="0" applyFont="1" applyFill="1" applyProtection="1"/>
    <xf numFmtId="9" fontId="1" fillId="2" borderId="0" xfId="1" applyFont="1" applyFill="1" applyProtection="1"/>
    <xf numFmtId="0" fontId="3" fillId="3" borderId="20" xfId="0" applyFont="1" applyFill="1" applyBorder="1" applyAlignment="1" applyProtection="1">
      <alignment vertical="center"/>
    </xf>
    <xf numFmtId="0" fontId="3" fillId="3" borderId="21" xfId="0" applyFont="1" applyFill="1" applyBorder="1" applyAlignment="1" applyProtection="1">
      <alignment horizontal="center" vertical="center" wrapText="1" shrinkToFit="1"/>
    </xf>
    <xf numFmtId="0" fontId="3" fillId="3" borderId="20" xfId="0" applyFont="1" applyFill="1" applyBorder="1" applyAlignment="1" applyProtection="1">
      <alignment horizontal="center" vertical="center" wrapText="1" shrinkToFit="1"/>
    </xf>
    <xf numFmtId="9" fontId="3" fillId="3" borderId="14" xfId="1" applyFont="1" applyFill="1" applyBorder="1" applyAlignment="1" applyProtection="1">
      <alignment horizontal="center" vertical="center" wrapText="1" shrinkToFit="1"/>
    </xf>
    <xf numFmtId="44" fontId="0" fillId="4" borderId="15" xfId="0" applyNumberFormat="1" applyFill="1" applyBorder="1" applyProtection="1"/>
    <xf numFmtId="0" fontId="1" fillId="2" borderId="0" xfId="0" applyFont="1" applyFill="1" applyBorder="1" applyProtection="1"/>
    <xf numFmtId="0" fontId="0" fillId="0" borderId="0" xfId="0" applyBorder="1" applyAlignment="1" applyProtection="1"/>
    <xf numFmtId="44" fontId="0" fillId="0" borderId="15" xfId="0" applyNumberFormat="1" applyBorder="1" applyProtection="1">
      <protection locked="0"/>
    </xf>
    <xf numFmtId="44" fontId="0" fillId="0" borderId="8" xfId="0" applyNumberFormat="1" applyBorder="1" applyProtection="1">
      <protection locked="0"/>
    </xf>
    <xf numFmtId="44" fontId="0" fillId="0" borderId="7" xfId="0" applyNumberFormat="1" applyBorder="1" applyProtection="1">
      <protection locked="0"/>
    </xf>
    <xf numFmtId="44" fontId="0" fillId="0" borderId="36" xfId="0" applyNumberFormat="1" applyBorder="1" applyProtection="1">
      <protection locked="0"/>
    </xf>
    <xf numFmtId="0" fontId="8" fillId="4" borderId="24" xfId="0" applyNumberFormat="1" applyFont="1" applyFill="1" applyBorder="1" applyAlignment="1" applyProtection="1">
      <alignment horizontal="center" vertical="center" wrapText="1" shrinkToFit="1"/>
    </xf>
    <xf numFmtId="0" fontId="8" fillId="4" borderId="11" xfId="0" applyNumberFormat="1" applyFont="1" applyFill="1" applyBorder="1" applyAlignment="1" applyProtection="1">
      <alignment horizontal="center" vertical="center" wrapText="1" shrinkToFit="1"/>
    </xf>
    <xf numFmtId="0" fontId="3" fillId="3" borderId="41" xfId="0" applyFont="1" applyFill="1" applyBorder="1" applyAlignment="1" applyProtection="1">
      <alignment horizontal="center" vertical="center" wrapText="1" shrinkToFit="1"/>
    </xf>
    <xf numFmtId="0" fontId="2" fillId="4" borderId="6" xfId="0" applyFont="1" applyFill="1" applyBorder="1" applyProtection="1"/>
    <xf numFmtId="1" fontId="2" fillId="4" borderId="6" xfId="0" applyNumberFormat="1" applyFont="1" applyFill="1" applyBorder="1" applyProtection="1"/>
    <xf numFmtId="0" fontId="2" fillId="4" borderId="1" xfId="0" applyFont="1" applyFill="1" applyBorder="1" applyProtection="1"/>
    <xf numFmtId="1" fontId="2" fillId="4" borderId="1" xfId="0" applyNumberFormat="1" applyFont="1" applyFill="1" applyBorder="1" applyProtection="1"/>
    <xf numFmtId="0" fontId="2" fillId="4" borderId="7" xfId="0" applyFont="1" applyFill="1" applyBorder="1" applyProtection="1"/>
    <xf numFmtId="1" fontId="2" fillId="4" borderId="7" xfId="0" applyNumberFormat="1" applyFont="1" applyFill="1" applyBorder="1" applyProtection="1"/>
    <xf numFmtId="0" fontId="2" fillId="4" borderId="2" xfId="0" applyFont="1" applyFill="1" applyBorder="1" applyAlignment="1">
      <alignment horizontal="left" vertical="top"/>
    </xf>
    <xf numFmtId="0" fontId="2" fillId="4" borderId="6" xfId="0" applyFont="1" applyFill="1" applyBorder="1"/>
    <xf numFmtId="1" fontId="2" fillId="4" borderId="6" xfId="0" applyNumberFormat="1" applyFont="1" applyFill="1" applyBorder="1"/>
    <xf numFmtId="0" fontId="2" fillId="4" borderId="1" xfId="0" applyFont="1" applyFill="1" applyBorder="1"/>
    <xf numFmtId="1" fontId="2" fillId="4" borderId="1" xfId="0" applyNumberFormat="1" applyFont="1" applyFill="1" applyBorder="1"/>
    <xf numFmtId="0" fontId="2" fillId="4" borderId="7" xfId="0" applyFont="1" applyFill="1" applyBorder="1"/>
    <xf numFmtId="1" fontId="2" fillId="4" borderId="7" xfId="0" applyNumberFormat="1" applyFont="1" applyFill="1" applyBorder="1"/>
    <xf numFmtId="44" fontId="0" fillId="4" borderId="6" xfId="0" applyNumberFormat="1" applyFill="1" applyBorder="1"/>
    <xf numFmtId="44" fontId="0" fillId="4" borderId="1" xfId="0" applyNumberForma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0" fillId="0" borderId="0" xfId="0" applyProtection="1"/>
    <xf numFmtId="0" fontId="3" fillId="3" borderId="43" xfId="0" applyFont="1" applyFill="1" applyBorder="1" applyAlignment="1" applyProtection="1">
      <alignment horizontal="center" vertical="center" wrapText="1" shrinkToFit="1"/>
    </xf>
    <xf numFmtId="0" fontId="2" fillId="4" borderId="30" xfId="0" applyFont="1" applyFill="1" applyBorder="1" applyProtection="1"/>
    <xf numFmtId="0" fontId="2" fillId="4" borderId="22" xfId="0" applyFont="1" applyFill="1" applyBorder="1" applyProtection="1"/>
    <xf numFmtId="0" fontId="2" fillId="4" borderId="28" xfId="0" applyFont="1" applyFill="1" applyBorder="1" applyProtection="1"/>
    <xf numFmtId="0" fontId="2" fillId="4" borderId="8" xfId="0" applyFont="1" applyFill="1" applyBorder="1" applyProtection="1"/>
    <xf numFmtId="0" fontId="2" fillId="4" borderId="24" xfId="0" applyFont="1" applyFill="1" applyBorder="1" applyAlignment="1" applyProtection="1">
      <alignment horizontal="left" vertical="top"/>
    </xf>
    <xf numFmtId="0" fontId="2" fillId="4" borderId="29" xfId="0" applyFont="1" applyFill="1" applyBorder="1" applyProtection="1"/>
    <xf numFmtId="0" fontId="2" fillId="4" borderId="9" xfId="0" applyFont="1" applyFill="1" applyBorder="1" applyProtection="1"/>
    <xf numFmtId="0" fontId="0" fillId="0" borderId="0" xfId="0" applyBorder="1" applyProtection="1"/>
    <xf numFmtId="0" fontId="0" fillId="0" borderId="8" xfId="0" applyBorder="1" applyProtection="1"/>
    <xf numFmtId="0" fontId="0" fillId="0" borderId="1" xfId="0" applyBorder="1" applyProtection="1"/>
    <xf numFmtId="44" fontId="0" fillId="0" borderId="22" xfId="0" applyNumberFormat="1" applyBorder="1" applyProtection="1">
      <protection locked="0"/>
    </xf>
    <xf numFmtId="44" fontId="0" fillId="0" borderId="6" xfId="0" applyNumberFormat="1" applyBorder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9" xfId="0" applyNumberFormat="1" applyBorder="1" applyProtection="1">
      <protection locked="0"/>
    </xf>
    <xf numFmtId="0" fontId="2" fillId="4" borderId="44" xfId="0" applyFont="1" applyFill="1" applyBorder="1" applyProtection="1"/>
    <xf numFmtId="1" fontId="2" fillId="4" borderId="15" xfId="0" applyNumberFormat="1" applyFont="1" applyFill="1" applyBorder="1" applyProtection="1"/>
    <xf numFmtId="0" fontId="2" fillId="4" borderId="15" xfId="0" applyFont="1" applyFill="1" applyBorder="1" applyProtection="1"/>
    <xf numFmtId="0" fontId="4" fillId="2" borderId="0" xfId="0" applyFont="1" applyFill="1" applyBorder="1" applyAlignment="1" applyProtection="1"/>
    <xf numFmtId="9" fontId="0" fillId="4" borderId="39" xfId="1" applyNumberFormat="1" applyFont="1" applyFill="1" applyBorder="1" applyAlignment="1">
      <alignment horizontal="center" vertical="center"/>
    </xf>
    <xf numFmtId="9" fontId="0" fillId="4" borderId="40" xfId="1" applyNumberFormat="1" applyFont="1" applyFill="1" applyBorder="1" applyAlignment="1">
      <alignment horizontal="center" vertical="center"/>
    </xf>
    <xf numFmtId="10" fontId="0" fillId="4" borderId="39" xfId="0" applyNumberFormat="1" applyFill="1" applyBorder="1" applyAlignment="1" applyProtection="1">
      <alignment horizontal="center"/>
    </xf>
    <xf numFmtId="44" fontId="9" fillId="4" borderId="12" xfId="0" applyNumberFormat="1" applyFont="1" applyFill="1" applyBorder="1" applyAlignment="1" applyProtection="1">
      <alignment vertical="center"/>
    </xf>
    <xf numFmtId="44" fontId="0" fillId="4" borderId="47" xfId="0" applyNumberFormat="1" applyFont="1" applyFill="1" applyBorder="1" applyAlignment="1" applyProtection="1">
      <alignment wrapText="1"/>
    </xf>
    <xf numFmtId="44" fontId="0" fillId="4" borderId="38" xfId="0" applyNumberFormat="1" applyFont="1" applyFill="1" applyBorder="1" applyAlignment="1" applyProtection="1">
      <alignment wrapText="1"/>
    </xf>
    <xf numFmtId="9" fontId="6" fillId="4" borderId="40" xfId="1" applyNumberFormat="1" applyFont="1" applyFill="1" applyBorder="1" applyAlignment="1" applyProtection="1">
      <alignment horizontal="center" vertical="center"/>
    </xf>
    <xf numFmtId="9" fontId="9" fillId="4" borderId="14" xfId="1" applyNumberFormat="1" applyFont="1" applyFill="1" applyBorder="1" applyAlignment="1" applyProtection="1">
      <alignment horizontal="center" vertical="center"/>
    </xf>
    <xf numFmtId="44" fontId="0" fillId="4" borderId="45" xfId="0" applyNumberFormat="1" applyFont="1" applyFill="1" applyBorder="1" applyAlignment="1" applyProtection="1">
      <alignment wrapText="1"/>
    </xf>
    <xf numFmtId="44" fontId="9" fillId="4" borderId="14" xfId="0" applyNumberFormat="1" applyFont="1" applyFill="1" applyBorder="1" applyAlignment="1" applyProtection="1">
      <alignment vertical="center"/>
    </xf>
    <xf numFmtId="9" fontId="0" fillId="4" borderId="46" xfId="0" applyNumberFormat="1" applyFont="1" applyFill="1" applyBorder="1" applyAlignment="1" applyProtection="1">
      <alignment horizontal="center"/>
    </xf>
    <xf numFmtId="9" fontId="0" fillId="4" borderId="40" xfId="0" applyNumberFormat="1" applyFont="1" applyFill="1" applyBorder="1" applyAlignment="1" applyProtection="1">
      <alignment horizontal="center"/>
    </xf>
    <xf numFmtId="44" fontId="0" fillId="4" borderId="15" xfId="0" applyNumberFormat="1" applyFont="1" applyFill="1" applyBorder="1" applyProtection="1"/>
    <xf numFmtId="44" fontId="0" fillId="4" borderId="37" xfId="0" applyNumberFormat="1" applyFont="1" applyFill="1" applyBorder="1" applyProtection="1"/>
    <xf numFmtId="9" fontId="9" fillId="4" borderId="12" xfId="1" applyFont="1" applyFill="1" applyBorder="1" applyAlignment="1" applyProtection="1">
      <alignment horizontal="center" vertical="center"/>
    </xf>
    <xf numFmtId="9" fontId="6" fillId="4" borderId="23" xfId="1" applyFont="1" applyFill="1" applyBorder="1" applyAlignment="1" applyProtection="1">
      <alignment horizontal="center" vertical="center" wrapText="1"/>
    </xf>
    <xf numFmtId="9" fontId="6" fillId="4" borderId="18" xfId="1" applyFont="1" applyFill="1" applyBorder="1" applyAlignment="1" applyProtection="1">
      <alignment horizontal="center" vertical="center" wrapText="1"/>
    </xf>
    <xf numFmtId="9" fontId="6" fillId="4" borderId="12" xfId="1" applyFont="1" applyFill="1" applyBorder="1" applyAlignment="1" applyProtection="1">
      <alignment horizontal="center" vertical="center" wrapText="1"/>
    </xf>
    <xf numFmtId="44" fontId="0" fillId="4" borderId="22" xfId="0" applyNumberFormat="1" applyFont="1" applyFill="1" applyBorder="1" applyAlignment="1" applyProtection="1">
      <alignment wrapText="1"/>
    </xf>
    <xf numFmtId="44" fontId="0" fillId="4" borderId="8" xfId="0" applyNumberFormat="1" applyFont="1" applyFill="1" applyBorder="1" applyAlignment="1" applyProtection="1">
      <alignment wrapText="1"/>
    </xf>
    <xf numFmtId="44" fontId="0" fillId="4" borderId="9" xfId="0" applyNumberFormat="1" applyFont="1" applyFill="1" applyBorder="1" applyAlignment="1" applyProtection="1">
      <alignment wrapText="1"/>
    </xf>
    <xf numFmtId="9" fontId="3" fillId="3" borderId="24" xfId="1" applyFont="1" applyFill="1" applyBorder="1" applyAlignment="1" applyProtection="1">
      <alignment horizontal="center" vertical="center" wrapText="1" shrinkToFit="1"/>
    </xf>
    <xf numFmtId="9" fontId="9" fillId="4" borderId="24" xfId="1" applyNumberFormat="1" applyFont="1" applyFill="1" applyBorder="1" applyAlignment="1" applyProtection="1">
      <alignment horizontal="center" vertical="center"/>
    </xf>
    <xf numFmtId="10" fontId="0" fillId="4" borderId="40" xfId="0" applyNumberFormat="1" applyFill="1" applyBorder="1" applyAlignment="1" applyProtection="1">
      <alignment horizontal="center"/>
    </xf>
    <xf numFmtId="10" fontId="0" fillId="4" borderId="5" xfId="0" applyNumberFormat="1" applyFill="1" applyBorder="1" applyAlignment="1" applyProtection="1">
      <alignment horizontal="center"/>
    </xf>
    <xf numFmtId="0" fontId="0" fillId="0" borderId="17" xfId="0" applyNumberFormat="1" applyBorder="1" applyProtection="1">
      <protection locked="0"/>
    </xf>
    <xf numFmtId="0" fontId="0" fillId="0" borderId="8" xfId="0" applyNumberFormat="1" applyBorder="1" applyProtection="1">
      <protection locked="0"/>
    </xf>
    <xf numFmtId="0" fontId="0" fillId="0" borderId="7" xfId="0" applyNumberFormat="1" applyBorder="1" applyProtection="1">
      <protection locked="0"/>
    </xf>
    <xf numFmtId="0" fontId="0" fillId="0" borderId="22" xfId="0" applyNumberFormat="1" applyBorder="1" applyProtection="1">
      <protection locked="0"/>
    </xf>
    <xf numFmtId="0" fontId="0" fillId="0" borderId="9" xfId="0" applyNumberFormat="1" applyBorder="1" applyProtection="1">
      <protection locked="0"/>
    </xf>
    <xf numFmtId="44" fontId="0" fillId="4" borderId="1" xfId="0" applyNumberFormat="1" applyFont="1" applyFill="1" applyBorder="1" applyAlignment="1" applyProtection="1">
      <alignment wrapText="1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2" fillId="2" borderId="22" xfId="0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2" fillId="4" borderId="2" xfId="0" applyFont="1" applyFill="1" applyBorder="1" applyAlignment="1" applyProtection="1">
      <alignment horizontal="left" vertical="top"/>
    </xf>
    <xf numFmtId="0" fontId="2" fillId="4" borderId="3" xfId="0" applyFont="1" applyFill="1" applyBorder="1" applyAlignment="1" applyProtection="1">
      <alignment horizontal="left" vertical="top"/>
    </xf>
    <xf numFmtId="0" fontId="2" fillId="4" borderId="4" xfId="0" applyFont="1" applyFill="1" applyBorder="1" applyAlignment="1" applyProtection="1">
      <alignment horizontal="left" vertical="top"/>
    </xf>
    <xf numFmtId="9" fontId="2" fillId="4" borderId="10" xfId="1" applyFont="1" applyFill="1" applyBorder="1" applyAlignment="1" applyProtection="1">
      <alignment wrapText="1" shrinkToFit="1"/>
    </xf>
    <xf numFmtId="0" fontId="7" fillId="4" borderId="11" xfId="0" applyFont="1" applyFill="1" applyBorder="1" applyAlignment="1" applyProtection="1">
      <alignment wrapText="1" shrinkToFit="1"/>
    </xf>
    <xf numFmtId="0" fontId="2" fillId="4" borderId="10" xfId="0" applyFont="1" applyFill="1" applyBorder="1" applyAlignment="1">
      <alignment horizontal="left" vertical="top"/>
    </xf>
    <xf numFmtId="0" fontId="0" fillId="4" borderId="13" xfId="0" applyFill="1" applyBorder="1" applyAlignment="1">
      <alignment horizontal="left" vertical="top"/>
    </xf>
    <xf numFmtId="0" fontId="0" fillId="4" borderId="11" xfId="0" applyFill="1" applyBorder="1" applyAlignment="1">
      <alignment horizontal="left" vertical="top"/>
    </xf>
    <xf numFmtId="0" fontId="2" fillId="4" borderId="25" xfId="0" applyFont="1" applyFill="1" applyBorder="1" applyAlignment="1">
      <alignment horizontal="left" vertical="top"/>
    </xf>
    <xf numFmtId="0" fontId="0" fillId="4" borderId="16" xfId="0" applyFill="1" applyBorder="1" applyAlignment="1">
      <alignment horizontal="left" vertical="top"/>
    </xf>
    <xf numFmtId="0" fontId="0" fillId="4" borderId="26" xfId="0" applyFill="1" applyBorder="1" applyAlignment="1">
      <alignment horizontal="left" vertical="top"/>
    </xf>
    <xf numFmtId="0" fontId="0" fillId="4" borderId="27" xfId="0" applyFill="1" applyBorder="1" applyAlignment="1">
      <alignment horizontal="left" vertical="top"/>
    </xf>
    <xf numFmtId="0" fontId="2" fillId="4" borderId="33" xfId="0" applyFont="1" applyFill="1" applyBorder="1" applyAlignment="1" applyProtection="1">
      <alignment horizontal="left" vertical="top"/>
    </xf>
    <xf numFmtId="0" fontId="2" fillId="4" borderId="32" xfId="0" applyFont="1" applyFill="1" applyBorder="1" applyAlignment="1" applyProtection="1">
      <alignment horizontal="left" vertical="top"/>
    </xf>
    <xf numFmtId="0" fontId="2" fillId="4" borderId="10" xfId="0" applyFont="1" applyFill="1" applyBorder="1" applyAlignment="1" applyProtection="1">
      <alignment horizontal="left" vertical="top"/>
    </xf>
    <xf numFmtId="0" fontId="2" fillId="4" borderId="13" xfId="0" applyFont="1" applyFill="1" applyBorder="1" applyAlignment="1" applyProtection="1">
      <alignment horizontal="left" vertical="top"/>
    </xf>
    <xf numFmtId="0" fontId="0" fillId="4" borderId="13" xfId="0" applyFill="1" applyBorder="1" applyAlignment="1" applyProtection="1">
      <alignment horizontal="left" vertical="top"/>
    </xf>
    <xf numFmtId="0" fontId="0" fillId="4" borderId="33" xfId="0" applyFill="1" applyBorder="1" applyAlignment="1" applyProtection="1">
      <alignment horizontal="left" vertical="top"/>
    </xf>
    <xf numFmtId="0" fontId="2" fillId="4" borderId="11" xfId="0" applyFont="1" applyFill="1" applyBorder="1" applyAlignment="1" applyProtection="1">
      <alignment horizontal="left" vertical="top"/>
    </xf>
    <xf numFmtId="0" fontId="2" fillId="4" borderId="31" xfId="0" applyFont="1" applyFill="1" applyBorder="1" applyAlignment="1" applyProtection="1">
      <alignment horizontal="left" vertical="top"/>
    </xf>
    <xf numFmtId="0" fontId="2" fillId="4" borderId="34" xfId="0" applyFont="1" applyFill="1" applyBorder="1" applyAlignment="1" applyProtection="1">
      <alignment horizontal="left" vertical="top"/>
    </xf>
    <xf numFmtId="0" fontId="2" fillId="4" borderId="35" xfId="0" applyFont="1" applyFill="1" applyBorder="1" applyAlignment="1" applyProtection="1">
      <alignment horizontal="left" vertical="top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523875</xdr:colOff>
      <xdr:row>0</xdr:row>
      <xdr:rowOff>114300</xdr:rowOff>
    </xdr:from>
    <xdr:to>
      <xdr:col>17</xdr:col>
      <xdr:colOff>133350</xdr:colOff>
      <xdr:row>7</xdr:row>
      <xdr:rowOff>38101</xdr:rowOff>
    </xdr:to>
    <xdr:sp macro="" textlink="">
      <xdr:nvSpPr>
        <xdr:cNvPr id="3" name="Rechthoek 2"/>
        <xdr:cNvSpPr/>
      </xdr:nvSpPr>
      <xdr:spPr>
        <a:xfrm>
          <a:off x="14344650" y="114300"/>
          <a:ext cx="3733800" cy="1133476"/>
        </a:xfrm>
        <a:prstGeom prst="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/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dient in de kolommen Prijs per stuks/kilo bruto' en 'Prijs per stuks/kilo netto' u</a:t>
          </a:r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 prijzen  aan te geven voor de producten genoemd  in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Kolom C. </a:t>
          </a:r>
        </a:p>
        <a:p>
          <a:pPr lvl="0"/>
          <a:endParaRPr lang="nl-NL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U dient enkel de 'witte' velden in te vullen, de grijze velden worden automatisch gevuld.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l-NL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619126</xdr:colOff>
      <xdr:row>1</xdr:row>
      <xdr:rowOff>66675</xdr:rowOff>
    </xdr:from>
    <xdr:to>
      <xdr:col>11</xdr:col>
      <xdr:colOff>466725</xdr:colOff>
      <xdr:row>6</xdr:row>
      <xdr:rowOff>85725</xdr:rowOff>
    </xdr:to>
    <xdr:cxnSp macro="">
      <xdr:nvCxnSpPr>
        <xdr:cNvPr id="4" name="Rechte verbindingslijn met pijl 3"/>
        <xdr:cNvCxnSpPr/>
      </xdr:nvCxnSpPr>
      <xdr:spPr>
        <a:xfrm flipH="1">
          <a:off x="9686926" y="228600"/>
          <a:ext cx="3171824" cy="11620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781051</xdr:colOff>
      <xdr:row>2</xdr:row>
      <xdr:rowOff>104775</xdr:rowOff>
    </xdr:from>
    <xdr:to>
      <xdr:col>11</xdr:col>
      <xdr:colOff>419100</xdr:colOff>
      <xdr:row>6</xdr:row>
      <xdr:rowOff>104775</xdr:rowOff>
    </xdr:to>
    <xdr:cxnSp macro="">
      <xdr:nvCxnSpPr>
        <xdr:cNvPr id="10" name="Rechte verbindingslijn met pijl 9"/>
        <xdr:cNvCxnSpPr/>
      </xdr:nvCxnSpPr>
      <xdr:spPr>
        <a:xfrm flipH="1">
          <a:off x="10868026" y="495300"/>
          <a:ext cx="3333749" cy="64770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</xdr:row>
      <xdr:rowOff>95250</xdr:rowOff>
    </xdr:from>
    <xdr:to>
      <xdr:col>17</xdr:col>
      <xdr:colOff>257175</xdr:colOff>
      <xdr:row>7</xdr:row>
      <xdr:rowOff>180975</xdr:rowOff>
    </xdr:to>
    <xdr:sp macro="" textlink="">
      <xdr:nvSpPr>
        <xdr:cNvPr id="2" name="Rechthoek 1"/>
        <xdr:cNvSpPr/>
      </xdr:nvSpPr>
      <xdr:spPr>
        <a:xfrm>
          <a:off x="13858875" y="257175"/>
          <a:ext cx="3733800" cy="1133475"/>
        </a:xfrm>
        <a:prstGeom prst="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dient in de kolommen Prijs per stuks/kilo bruto' en 'Prijs per stuks/kilo netto' u</a:t>
          </a:r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 prijzen  aan te geven voor de producten genoemd  in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Kolom C. </a:t>
          </a:r>
        </a:p>
        <a:p>
          <a:endParaRPr lang="nl-NL">
            <a:effectLst/>
          </a:endParaRPr>
        </a:p>
        <a:p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U dient enkel de 'witte' velden in te vullen, de grijze velden worden automatisch gevuld.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l-NL">
            <a:effectLst/>
          </a:endParaRPr>
        </a:p>
      </xdr:txBody>
    </xdr:sp>
    <xdr:clientData/>
  </xdr:twoCellAnchor>
  <xdr:twoCellAnchor>
    <xdr:from>
      <xdr:col>7</xdr:col>
      <xdr:colOff>647700</xdr:colOff>
      <xdr:row>1</xdr:row>
      <xdr:rowOff>209550</xdr:rowOff>
    </xdr:from>
    <xdr:to>
      <xdr:col>11</xdr:col>
      <xdr:colOff>104774</xdr:colOff>
      <xdr:row>6</xdr:row>
      <xdr:rowOff>38100</xdr:rowOff>
    </xdr:to>
    <xdr:cxnSp macro="">
      <xdr:nvCxnSpPr>
        <xdr:cNvPr id="4" name="Rechte verbindingslijn met pijl 3"/>
        <xdr:cNvCxnSpPr/>
      </xdr:nvCxnSpPr>
      <xdr:spPr>
        <a:xfrm flipH="1">
          <a:off x="10639425" y="371475"/>
          <a:ext cx="3362324" cy="7048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3</xdr:row>
      <xdr:rowOff>76200</xdr:rowOff>
    </xdr:from>
    <xdr:to>
      <xdr:col>11</xdr:col>
      <xdr:colOff>66675</xdr:colOff>
      <xdr:row>6</xdr:row>
      <xdr:rowOff>85725</xdr:rowOff>
    </xdr:to>
    <xdr:cxnSp macro="">
      <xdr:nvCxnSpPr>
        <xdr:cNvPr id="5" name="Rechte verbindingslijn met pijl 4"/>
        <xdr:cNvCxnSpPr/>
      </xdr:nvCxnSpPr>
      <xdr:spPr>
        <a:xfrm flipH="1">
          <a:off x="11753850" y="628650"/>
          <a:ext cx="2209800" cy="49530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0</xdr:row>
      <xdr:rowOff>114300</xdr:rowOff>
    </xdr:from>
    <xdr:to>
      <xdr:col>16</xdr:col>
      <xdr:colOff>371475</xdr:colOff>
      <xdr:row>6</xdr:row>
      <xdr:rowOff>47625</xdr:rowOff>
    </xdr:to>
    <xdr:sp macro="" textlink="">
      <xdr:nvSpPr>
        <xdr:cNvPr id="2" name="Rechthoek 1"/>
        <xdr:cNvSpPr/>
      </xdr:nvSpPr>
      <xdr:spPr>
        <a:xfrm>
          <a:off x="11382375" y="114300"/>
          <a:ext cx="3914775" cy="971550"/>
        </a:xfrm>
        <a:prstGeom prst="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dient in de kolommen Prijs per stuks/kilo bruto' en 'Prijs per stuks/kilo netto' u</a:t>
          </a:r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 prijzen  aan te geven voor de producten genoemd  in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Kolom C. </a:t>
          </a:r>
          <a:endParaRPr lang="nl-NL">
            <a:effectLst/>
          </a:endParaRPr>
        </a:p>
        <a:p>
          <a:endParaRPr lang="nl-NL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U dient enkel de 'witte' velden in te vullen, de grijze velden worden automatisch gevuld.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l-NL">
            <a:effectLst/>
          </a:endParaRPr>
        </a:p>
      </xdr:txBody>
    </xdr:sp>
    <xdr:clientData/>
  </xdr:twoCellAnchor>
  <xdr:twoCellAnchor>
    <xdr:from>
      <xdr:col>8</xdr:col>
      <xdr:colOff>447675</xdr:colOff>
      <xdr:row>2</xdr:row>
      <xdr:rowOff>85725</xdr:rowOff>
    </xdr:from>
    <xdr:to>
      <xdr:col>10</xdr:col>
      <xdr:colOff>190500</xdr:colOff>
      <xdr:row>6</xdr:row>
      <xdr:rowOff>57150</xdr:rowOff>
    </xdr:to>
    <xdr:cxnSp macro="">
      <xdr:nvCxnSpPr>
        <xdr:cNvPr id="3" name="Rechte verbindingslijn met pijl 2"/>
        <xdr:cNvCxnSpPr/>
      </xdr:nvCxnSpPr>
      <xdr:spPr>
        <a:xfrm flipH="1">
          <a:off x="8743950" y="476250"/>
          <a:ext cx="1847850" cy="619125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619125</xdr:colOff>
      <xdr:row>1</xdr:row>
      <xdr:rowOff>95250</xdr:rowOff>
    </xdr:from>
    <xdr:to>
      <xdr:col>10</xdr:col>
      <xdr:colOff>228600</xdr:colOff>
      <xdr:row>6</xdr:row>
      <xdr:rowOff>57150</xdr:rowOff>
    </xdr:to>
    <xdr:cxnSp macro="">
      <xdr:nvCxnSpPr>
        <xdr:cNvPr id="5" name="Rechte verbindingslijn met pijl 4"/>
        <xdr:cNvCxnSpPr/>
      </xdr:nvCxnSpPr>
      <xdr:spPr>
        <a:xfrm flipH="1">
          <a:off x="8029575" y="257175"/>
          <a:ext cx="2600325" cy="83820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542925</xdr:colOff>
      <xdr:row>0</xdr:row>
      <xdr:rowOff>114300</xdr:rowOff>
    </xdr:from>
    <xdr:to>
      <xdr:col>17</xdr:col>
      <xdr:colOff>9525</xdr:colOff>
      <xdr:row>6</xdr:row>
      <xdr:rowOff>95250</xdr:rowOff>
    </xdr:to>
    <xdr:sp macro="" textlink="">
      <xdr:nvSpPr>
        <xdr:cNvPr id="2" name="Rechthoek 1"/>
        <xdr:cNvSpPr/>
      </xdr:nvSpPr>
      <xdr:spPr>
        <a:xfrm>
          <a:off x="12192000" y="114300"/>
          <a:ext cx="3733800" cy="1019175"/>
        </a:xfrm>
        <a:prstGeom prst="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dient in de kolommen Prijs per stuks/kilo bruto' en 'Prijs per stuks/kilo netto' u</a:t>
          </a:r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 prijzen  aan te geven voor de producten genoemd  in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Kolom C. </a:t>
          </a:r>
          <a:endParaRPr lang="nl-NL">
            <a:effectLst/>
          </a:endParaRPr>
        </a:p>
        <a:p>
          <a:endParaRPr lang="nl-NL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U dient enkel de 'witte' velden in te vullen, de grijze velden worden automatisch gevuld.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l-NL">
            <a:effectLst/>
          </a:endParaRPr>
        </a:p>
      </xdr:txBody>
    </xdr:sp>
    <xdr:clientData/>
  </xdr:twoCellAnchor>
  <xdr:twoCellAnchor>
    <xdr:from>
      <xdr:col>7</xdr:col>
      <xdr:colOff>323850</xdr:colOff>
      <xdr:row>1</xdr:row>
      <xdr:rowOff>47625</xdr:rowOff>
    </xdr:from>
    <xdr:to>
      <xdr:col>10</xdr:col>
      <xdr:colOff>466725</xdr:colOff>
      <xdr:row>7</xdr:row>
      <xdr:rowOff>0</xdr:rowOff>
    </xdr:to>
    <xdr:cxnSp macro="">
      <xdr:nvCxnSpPr>
        <xdr:cNvPr id="3" name="Rechte verbindingslijn met pijl 2"/>
        <xdr:cNvCxnSpPr/>
      </xdr:nvCxnSpPr>
      <xdr:spPr>
        <a:xfrm flipH="1">
          <a:off x="9048750" y="209550"/>
          <a:ext cx="3067050" cy="1038225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457201</xdr:colOff>
      <xdr:row>3</xdr:row>
      <xdr:rowOff>19050</xdr:rowOff>
    </xdr:from>
    <xdr:to>
      <xdr:col>10</xdr:col>
      <xdr:colOff>466725</xdr:colOff>
      <xdr:row>7</xdr:row>
      <xdr:rowOff>0</xdr:rowOff>
    </xdr:to>
    <xdr:cxnSp macro="">
      <xdr:nvCxnSpPr>
        <xdr:cNvPr id="6" name="Rechte verbindingslijn met pijl 5"/>
        <xdr:cNvCxnSpPr/>
      </xdr:nvCxnSpPr>
      <xdr:spPr>
        <a:xfrm flipH="1">
          <a:off x="10125076" y="571500"/>
          <a:ext cx="1990724" cy="68580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0</xdr:row>
      <xdr:rowOff>152401</xdr:rowOff>
    </xdr:from>
    <xdr:to>
      <xdr:col>16</xdr:col>
      <xdr:colOff>514350</xdr:colOff>
      <xdr:row>6</xdr:row>
      <xdr:rowOff>123826</xdr:rowOff>
    </xdr:to>
    <xdr:sp macro="" textlink="">
      <xdr:nvSpPr>
        <xdr:cNvPr id="2" name="Rechthoek 1"/>
        <xdr:cNvSpPr/>
      </xdr:nvSpPr>
      <xdr:spPr>
        <a:xfrm>
          <a:off x="13125450" y="152401"/>
          <a:ext cx="3733800" cy="1009650"/>
        </a:xfrm>
        <a:prstGeom prst="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dient in de kolommen Prijs per stuks/kilo bruto' en 'Prijs per stuks/kilo netto' u</a:t>
          </a:r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 prijzen  aan te geven voor de producten genoemd  in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Kolom C. </a:t>
          </a:r>
          <a:endParaRPr lang="nl-NL">
            <a:effectLst/>
          </a:endParaRPr>
        </a:p>
        <a:p>
          <a:endParaRPr lang="nl-NL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U dient enkel de 'witte' velden in te vullen, de grijze velden worden automatisch gevuld.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l-NL">
            <a:effectLst/>
          </a:endParaRPr>
        </a:p>
      </xdr:txBody>
    </xdr:sp>
    <xdr:clientData/>
  </xdr:twoCellAnchor>
  <xdr:twoCellAnchor>
    <xdr:from>
      <xdr:col>7</xdr:col>
      <xdr:colOff>714375</xdr:colOff>
      <xdr:row>1</xdr:row>
      <xdr:rowOff>180975</xdr:rowOff>
    </xdr:from>
    <xdr:to>
      <xdr:col>10</xdr:col>
      <xdr:colOff>352424</xdr:colOff>
      <xdr:row>7</xdr:row>
      <xdr:rowOff>0</xdr:rowOff>
    </xdr:to>
    <xdr:cxnSp macro="">
      <xdr:nvCxnSpPr>
        <xdr:cNvPr id="3" name="Rechte verbindingslijn met pijl 2"/>
        <xdr:cNvCxnSpPr/>
      </xdr:nvCxnSpPr>
      <xdr:spPr>
        <a:xfrm flipH="1">
          <a:off x="9867900" y="342900"/>
          <a:ext cx="3171824" cy="8953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561975</xdr:colOff>
      <xdr:row>3</xdr:row>
      <xdr:rowOff>114300</xdr:rowOff>
    </xdr:from>
    <xdr:to>
      <xdr:col>10</xdr:col>
      <xdr:colOff>371474</xdr:colOff>
      <xdr:row>7</xdr:row>
      <xdr:rowOff>0</xdr:rowOff>
    </xdr:to>
    <xdr:cxnSp macro="">
      <xdr:nvCxnSpPr>
        <xdr:cNvPr id="4" name="Rechte verbindingslijn met pijl 3"/>
        <xdr:cNvCxnSpPr/>
      </xdr:nvCxnSpPr>
      <xdr:spPr>
        <a:xfrm flipH="1">
          <a:off x="10915650" y="666750"/>
          <a:ext cx="2143124" cy="581025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0</xdr:row>
      <xdr:rowOff>95249</xdr:rowOff>
    </xdr:from>
    <xdr:to>
      <xdr:col>16</xdr:col>
      <xdr:colOff>485775</xdr:colOff>
      <xdr:row>6</xdr:row>
      <xdr:rowOff>76199</xdr:rowOff>
    </xdr:to>
    <xdr:sp macro="" textlink="">
      <xdr:nvSpPr>
        <xdr:cNvPr id="2" name="Rechthoek 1"/>
        <xdr:cNvSpPr/>
      </xdr:nvSpPr>
      <xdr:spPr>
        <a:xfrm>
          <a:off x="13096875" y="95249"/>
          <a:ext cx="4419600" cy="1019175"/>
        </a:xfrm>
        <a:prstGeom prst="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dient in de kolommen Prijs per stuks/kilo bruto' en 'Prijs per stuks/kilo netto' u</a:t>
          </a:r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 prijzen  aan te geven voor de producten genoemd  in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Kolom C. </a:t>
          </a:r>
          <a:endParaRPr lang="nl-NL">
            <a:effectLst/>
          </a:endParaRPr>
        </a:p>
        <a:p>
          <a:endParaRPr lang="nl-NL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U dient enkel de 'witte' velden in te vullen, de grijze velden worden automatisch gevuld.</a:t>
          </a:r>
          <a:r>
            <a:rPr lang="nl-N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l-NL">
            <a:effectLst/>
          </a:endParaRPr>
        </a:p>
      </xdr:txBody>
    </xdr:sp>
    <xdr:clientData/>
  </xdr:twoCellAnchor>
  <xdr:twoCellAnchor>
    <xdr:from>
      <xdr:col>7</xdr:col>
      <xdr:colOff>676275</xdr:colOff>
      <xdr:row>1</xdr:row>
      <xdr:rowOff>85725</xdr:rowOff>
    </xdr:from>
    <xdr:to>
      <xdr:col>10</xdr:col>
      <xdr:colOff>276227</xdr:colOff>
      <xdr:row>6</xdr:row>
      <xdr:rowOff>76200</xdr:rowOff>
    </xdr:to>
    <xdr:cxnSp macro="">
      <xdr:nvCxnSpPr>
        <xdr:cNvPr id="3" name="Rechte verbindingslijn met pijl 2"/>
        <xdr:cNvCxnSpPr/>
      </xdr:nvCxnSpPr>
      <xdr:spPr>
        <a:xfrm flipH="1">
          <a:off x="9829800" y="247650"/>
          <a:ext cx="3133727" cy="866775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676275</xdr:colOff>
      <xdr:row>2</xdr:row>
      <xdr:rowOff>133350</xdr:rowOff>
    </xdr:from>
    <xdr:to>
      <xdr:col>10</xdr:col>
      <xdr:colOff>342900</xdr:colOff>
      <xdr:row>6</xdr:row>
      <xdr:rowOff>66675</xdr:rowOff>
    </xdr:to>
    <xdr:cxnSp macro="">
      <xdr:nvCxnSpPr>
        <xdr:cNvPr id="4" name="Rechte verbindingslijn met pijl 3"/>
        <xdr:cNvCxnSpPr/>
      </xdr:nvCxnSpPr>
      <xdr:spPr>
        <a:xfrm flipH="1">
          <a:off x="11029950" y="523875"/>
          <a:ext cx="2000250" cy="581025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5"/>
  <sheetViews>
    <sheetView workbookViewId="0">
      <selection activeCell="K27" sqref="K27"/>
    </sheetView>
  </sheetViews>
  <sheetFormatPr defaultRowHeight="12.75" x14ac:dyDescent="0.2"/>
  <cols>
    <col min="1" max="1" width="3.42578125" style="7" customWidth="1"/>
    <col min="2" max="2" width="29.5703125" style="7" customWidth="1"/>
    <col min="3" max="3" width="42.28515625" style="7" customWidth="1"/>
    <col min="4" max="4" width="12.140625" style="7" customWidth="1"/>
    <col min="5" max="5" width="22.5703125" style="7" bestFit="1" customWidth="1"/>
    <col min="6" max="6" width="25" style="7" customWidth="1"/>
    <col min="7" max="7" width="23.7109375" style="7" customWidth="1"/>
    <col min="8" max="8" width="15.28515625" style="7" customWidth="1"/>
    <col min="9" max="9" width="18.140625" style="7" customWidth="1"/>
    <col min="10" max="10" width="19.5703125" style="7" customWidth="1"/>
    <col min="11" max="11" width="22.7109375" style="8" customWidth="1"/>
    <col min="12" max="12" width="16.140625" style="7" customWidth="1"/>
    <col min="13" max="16384" width="9.140625" style="7"/>
  </cols>
  <sheetData>
    <row r="2" spans="2:11" ht="18" x14ac:dyDescent="0.25">
      <c r="B2" s="6" t="s">
        <v>209</v>
      </c>
    </row>
    <row r="7" spans="2:11" ht="13.5" thickBot="1" x14ac:dyDescent="0.25"/>
    <row r="8" spans="2:11" ht="50.25" customHeight="1" thickBot="1" x14ac:dyDescent="0.25">
      <c r="B8" s="10" t="s">
        <v>0</v>
      </c>
      <c r="C8" s="10" t="s">
        <v>190</v>
      </c>
      <c r="D8" s="9" t="s">
        <v>1</v>
      </c>
      <c r="E8" s="10" t="s">
        <v>2</v>
      </c>
      <c r="F8" s="10" t="s">
        <v>211</v>
      </c>
      <c r="G8" s="10" t="s">
        <v>212</v>
      </c>
      <c r="H8" s="11" t="s">
        <v>194</v>
      </c>
      <c r="I8" s="11" t="s">
        <v>193</v>
      </c>
      <c r="J8" s="11" t="s">
        <v>192</v>
      </c>
      <c r="K8" s="12" t="s">
        <v>195</v>
      </c>
    </row>
    <row r="9" spans="2:11" x14ac:dyDescent="0.2">
      <c r="B9" s="102" t="s">
        <v>163</v>
      </c>
      <c r="C9" s="23" t="s">
        <v>164</v>
      </c>
      <c r="D9" s="24">
        <v>55028</v>
      </c>
      <c r="E9" s="23" t="s">
        <v>16</v>
      </c>
      <c r="F9" s="100"/>
      <c r="G9" s="86"/>
      <c r="H9" s="16">
        <v>0</v>
      </c>
      <c r="I9" s="16">
        <v>0</v>
      </c>
      <c r="J9" s="13">
        <f t="shared" ref="J9:J29" si="0">D9*I9</f>
        <v>0</v>
      </c>
      <c r="K9" s="77" t="e">
        <f>1/(H9/(H9-I9))</f>
        <v>#DIV/0!</v>
      </c>
    </row>
    <row r="10" spans="2:11" x14ac:dyDescent="0.2">
      <c r="B10" s="103"/>
      <c r="C10" s="25" t="s">
        <v>249</v>
      </c>
      <c r="D10" s="26">
        <v>686</v>
      </c>
      <c r="E10" s="25" t="s">
        <v>165</v>
      </c>
      <c r="F10" s="98"/>
      <c r="G10" s="87"/>
      <c r="H10" s="16">
        <v>0</v>
      </c>
      <c r="I10" s="16">
        <v>0</v>
      </c>
      <c r="J10" s="13">
        <f t="shared" si="0"/>
        <v>0</v>
      </c>
      <c r="K10" s="77" t="e">
        <f t="shared" ref="K10:K32" si="1">1/(H10/(H10-I10))</f>
        <v>#DIV/0!</v>
      </c>
    </row>
    <row r="11" spans="2:11" x14ac:dyDescent="0.2">
      <c r="B11" s="103"/>
      <c r="C11" s="25" t="s">
        <v>166</v>
      </c>
      <c r="D11" s="26">
        <v>1546</v>
      </c>
      <c r="E11" s="25" t="s">
        <v>167</v>
      </c>
      <c r="F11" s="98"/>
      <c r="G11" s="87"/>
      <c r="H11" s="16">
        <v>0</v>
      </c>
      <c r="I11" s="16">
        <v>0</v>
      </c>
      <c r="J11" s="13">
        <f t="shared" si="0"/>
        <v>0</v>
      </c>
      <c r="K11" s="77" t="e">
        <f t="shared" si="1"/>
        <v>#DIV/0!</v>
      </c>
    </row>
    <row r="12" spans="2:11" x14ac:dyDescent="0.2">
      <c r="B12" s="103"/>
      <c r="C12" s="25" t="s">
        <v>168</v>
      </c>
      <c r="D12" s="26">
        <v>1320</v>
      </c>
      <c r="E12" s="25" t="s">
        <v>59</v>
      </c>
      <c r="F12" s="98"/>
      <c r="G12" s="87"/>
      <c r="H12" s="16">
        <v>0</v>
      </c>
      <c r="I12" s="16">
        <v>0</v>
      </c>
      <c r="J12" s="13">
        <f t="shared" si="0"/>
        <v>0</v>
      </c>
      <c r="K12" s="77" t="e">
        <f t="shared" si="1"/>
        <v>#DIV/0!</v>
      </c>
    </row>
    <row r="13" spans="2:11" x14ac:dyDescent="0.2">
      <c r="B13" s="103"/>
      <c r="C13" s="25" t="s">
        <v>169</v>
      </c>
      <c r="D13" s="26">
        <v>1200</v>
      </c>
      <c r="E13" s="25" t="s">
        <v>59</v>
      </c>
      <c r="F13" s="98"/>
      <c r="G13" s="87"/>
      <c r="H13" s="16">
        <v>0</v>
      </c>
      <c r="I13" s="16">
        <v>0</v>
      </c>
      <c r="J13" s="13">
        <f t="shared" si="0"/>
        <v>0</v>
      </c>
      <c r="K13" s="77" t="e">
        <f t="shared" si="1"/>
        <v>#DIV/0!</v>
      </c>
    </row>
    <row r="14" spans="2:11" x14ac:dyDescent="0.2">
      <c r="B14" s="103"/>
      <c r="C14" s="25" t="s">
        <v>170</v>
      </c>
      <c r="D14" s="26">
        <v>2628</v>
      </c>
      <c r="E14" s="25" t="s">
        <v>155</v>
      </c>
      <c r="F14" s="98"/>
      <c r="G14" s="87"/>
      <c r="H14" s="16">
        <v>0</v>
      </c>
      <c r="I14" s="16">
        <v>0</v>
      </c>
      <c r="J14" s="13">
        <f t="shared" si="0"/>
        <v>0</v>
      </c>
      <c r="K14" s="77" t="e">
        <f t="shared" si="1"/>
        <v>#DIV/0!</v>
      </c>
    </row>
    <row r="15" spans="2:11" x14ac:dyDescent="0.2">
      <c r="B15" s="103"/>
      <c r="C15" s="25" t="s">
        <v>171</v>
      </c>
      <c r="D15" s="26">
        <v>1008</v>
      </c>
      <c r="E15" s="25" t="s">
        <v>59</v>
      </c>
      <c r="F15" s="98"/>
      <c r="G15" s="87"/>
      <c r="H15" s="16">
        <v>0</v>
      </c>
      <c r="I15" s="16">
        <v>0</v>
      </c>
      <c r="J15" s="13">
        <f t="shared" si="0"/>
        <v>0</v>
      </c>
      <c r="K15" s="77" t="e">
        <f t="shared" si="1"/>
        <v>#DIV/0!</v>
      </c>
    </row>
    <row r="16" spans="2:11" x14ac:dyDescent="0.2">
      <c r="B16" s="103"/>
      <c r="C16" s="25" t="s">
        <v>172</v>
      </c>
      <c r="D16" s="26">
        <v>24348</v>
      </c>
      <c r="E16" s="25" t="s">
        <v>16</v>
      </c>
      <c r="F16" s="98"/>
      <c r="G16" s="87"/>
      <c r="H16" s="16">
        <v>0</v>
      </c>
      <c r="I16" s="16">
        <v>0</v>
      </c>
      <c r="J16" s="13">
        <f t="shared" si="0"/>
        <v>0</v>
      </c>
      <c r="K16" s="77" t="e">
        <f t="shared" si="1"/>
        <v>#DIV/0!</v>
      </c>
    </row>
    <row r="17" spans="2:11" x14ac:dyDescent="0.2">
      <c r="B17" s="103"/>
      <c r="C17" s="25" t="s">
        <v>173</v>
      </c>
      <c r="D17" s="26">
        <v>22114</v>
      </c>
      <c r="E17" s="25" t="s">
        <v>16</v>
      </c>
      <c r="F17" s="98"/>
      <c r="G17" s="87"/>
      <c r="H17" s="16">
        <v>0</v>
      </c>
      <c r="I17" s="16">
        <v>0</v>
      </c>
      <c r="J17" s="13">
        <f t="shared" si="0"/>
        <v>0</v>
      </c>
      <c r="K17" s="77" t="e">
        <f t="shared" si="1"/>
        <v>#DIV/0!</v>
      </c>
    </row>
    <row r="18" spans="2:11" x14ac:dyDescent="0.2">
      <c r="B18" s="103"/>
      <c r="C18" s="25" t="s">
        <v>174</v>
      </c>
      <c r="D18" s="26">
        <v>852</v>
      </c>
      <c r="E18" s="25" t="s">
        <v>59</v>
      </c>
      <c r="F18" s="98"/>
      <c r="G18" s="87"/>
      <c r="H18" s="16">
        <v>0</v>
      </c>
      <c r="I18" s="16">
        <v>0</v>
      </c>
      <c r="J18" s="13">
        <f t="shared" si="0"/>
        <v>0</v>
      </c>
      <c r="K18" s="77" t="e">
        <f t="shared" si="1"/>
        <v>#DIV/0!</v>
      </c>
    </row>
    <row r="19" spans="2:11" x14ac:dyDescent="0.2">
      <c r="B19" s="103"/>
      <c r="C19" s="25" t="s">
        <v>175</v>
      </c>
      <c r="D19" s="26">
        <v>1259</v>
      </c>
      <c r="E19" s="25" t="s">
        <v>59</v>
      </c>
      <c r="F19" s="98"/>
      <c r="G19" s="87"/>
      <c r="H19" s="16">
        <v>0</v>
      </c>
      <c r="I19" s="16">
        <v>0</v>
      </c>
      <c r="J19" s="13">
        <f t="shared" si="0"/>
        <v>0</v>
      </c>
      <c r="K19" s="77" t="e">
        <f t="shared" si="1"/>
        <v>#DIV/0!</v>
      </c>
    </row>
    <row r="20" spans="2:11" x14ac:dyDescent="0.2">
      <c r="B20" s="103"/>
      <c r="C20" s="25" t="s">
        <v>176</v>
      </c>
      <c r="D20" s="26">
        <v>600</v>
      </c>
      <c r="E20" s="25" t="s">
        <v>59</v>
      </c>
      <c r="F20" s="98"/>
      <c r="G20" s="87"/>
      <c r="H20" s="16">
        <v>0</v>
      </c>
      <c r="I20" s="16">
        <v>0</v>
      </c>
      <c r="J20" s="13">
        <f t="shared" si="0"/>
        <v>0</v>
      </c>
      <c r="K20" s="77" t="e">
        <f t="shared" si="1"/>
        <v>#DIV/0!</v>
      </c>
    </row>
    <row r="21" spans="2:11" x14ac:dyDescent="0.2">
      <c r="B21" s="103"/>
      <c r="C21" s="25" t="s">
        <v>177</v>
      </c>
      <c r="D21" s="26">
        <v>465</v>
      </c>
      <c r="E21" s="25" t="s">
        <v>178</v>
      </c>
      <c r="F21" s="98"/>
      <c r="G21" s="87"/>
      <c r="H21" s="16">
        <v>0</v>
      </c>
      <c r="I21" s="16">
        <v>0</v>
      </c>
      <c r="J21" s="13">
        <f t="shared" si="0"/>
        <v>0</v>
      </c>
      <c r="K21" s="77" t="e">
        <f t="shared" si="1"/>
        <v>#DIV/0!</v>
      </c>
    </row>
    <row r="22" spans="2:11" x14ac:dyDescent="0.2">
      <c r="B22" s="103"/>
      <c r="C22" s="25" t="s">
        <v>179</v>
      </c>
      <c r="D22" s="26">
        <v>1351</v>
      </c>
      <c r="E22" s="25" t="s">
        <v>59</v>
      </c>
      <c r="F22" s="98"/>
      <c r="G22" s="87"/>
      <c r="H22" s="16">
        <v>0</v>
      </c>
      <c r="I22" s="16">
        <v>0</v>
      </c>
      <c r="J22" s="13">
        <f t="shared" si="0"/>
        <v>0</v>
      </c>
      <c r="K22" s="77" t="e">
        <f t="shared" si="1"/>
        <v>#DIV/0!</v>
      </c>
    </row>
    <row r="23" spans="2:11" x14ac:dyDescent="0.2">
      <c r="B23" s="103"/>
      <c r="C23" s="25" t="s">
        <v>180</v>
      </c>
      <c r="D23" s="26">
        <v>15106</v>
      </c>
      <c r="E23" s="25" t="s">
        <v>16</v>
      </c>
      <c r="F23" s="98"/>
      <c r="G23" s="87"/>
      <c r="H23" s="16">
        <v>0</v>
      </c>
      <c r="I23" s="16">
        <v>0</v>
      </c>
      <c r="J23" s="13">
        <f t="shared" si="0"/>
        <v>0</v>
      </c>
      <c r="K23" s="77" t="e">
        <f t="shared" si="1"/>
        <v>#DIV/0!</v>
      </c>
    </row>
    <row r="24" spans="2:11" x14ac:dyDescent="0.2">
      <c r="B24" s="103"/>
      <c r="C24" s="25" t="s">
        <v>181</v>
      </c>
      <c r="D24" s="26">
        <v>15392</v>
      </c>
      <c r="E24" s="25" t="s">
        <v>16</v>
      </c>
      <c r="F24" s="98"/>
      <c r="G24" s="87"/>
      <c r="H24" s="16">
        <v>0</v>
      </c>
      <c r="I24" s="16">
        <v>0</v>
      </c>
      <c r="J24" s="13">
        <f t="shared" si="0"/>
        <v>0</v>
      </c>
      <c r="K24" s="77" t="e">
        <f t="shared" si="1"/>
        <v>#DIV/0!</v>
      </c>
    </row>
    <row r="25" spans="2:11" x14ac:dyDescent="0.2">
      <c r="B25" s="103"/>
      <c r="C25" s="25" t="s">
        <v>182</v>
      </c>
      <c r="D25" s="26">
        <v>6789</v>
      </c>
      <c r="E25" s="25" t="s">
        <v>16</v>
      </c>
      <c r="F25" s="98"/>
      <c r="G25" s="87"/>
      <c r="H25" s="16">
        <v>0</v>
      </c>
      <c r="I25" s="16">
        <v>0</v>
      </c>
      <c r="J25" s="13">
        <f t="shared" si="0"/>
        <v>0</v>
      </c>
      <c r="K25" s="77" t="e">
        <f t="shared" si="1"/>
        <v>#DIV/0!</v>
      </c>
    </row>
    <row r="26" spans="2:11" x14ac:dyDescent="0.2">
      <c r="B26" s="103"/>
      <c r="C26" s="25" t="s">
        <v>183</v>
      </c>
      <c r="D26" s="26">
        <v>6640</v>
      </c>
      <c r="E26" s="25" t="s">
        <v>16</v>
      </c>
      <c r="F26" s="98"/>
      <c r="G26" s="87"/>
      <c r="H26" s="16">
        <v>0</v>
      </c>
      <c r="I26" s="16">
        <v>0</v>
      </c>
      <c r="J26" s="13">
        <f t="shared" si="0"/>
        <v>0</v>
      </c>
      <c r="K26" s="77" t="e">
        <f t="shared" si="1"/>
        <v>#DIV/0!</v>
      </c>
    </row>
    <row r="27" spans="2:11" x14ac:dyDescent="0.2">
      <c r="B27" s="103"/>
      <c r="C27" s="25" t="s">
        <v>184</v>
      </c>
      <c r="D27" s="26">
        <v>124</v>
      </c>
      <c r="E27" s="25" t="s">
        <v>59</v>
      </c>
      <c r="F27" s="98"/>
      <c r="G27" s="87"/>
      <c r="H27" s="16">
        <v>0</v>
      </c>
      <c r="I27" s="16">
        <v>0</v>
      </c>
      <c r="J27" s="13">
        <f t="shared" si="0"/>
        <v>0</v>
      </c>
      <c r="K27" s="77" t="e">
        <f t="shared" si="1"/>
        <v>#DIV/0!</v>
      </c>
    </row>
    <row r="28" spans="2:11" x14ac:dyDescent="0.2">
      <c r="B28" s="103"/>
      <c r="C28" s="25" t="s">
        <v>185</v>
      </c>
      <c r="D28" s="26">
        <v>279</v>
      </c>
      <c r="E28" s="25" t="s">
        <v>59</v>
      </c>
      <c r="F28" s="98"/>
      <c r="G28" s="87"/>
      <c r="H28" s="16">
        <v>0</v>
      </c>
      <c r="I28" s="16">
        <v>0</v>
      </c>
      <c r="J28" s="13">
        <f t="shared" si="0"/>
        <v>0</v>
      </c>
      <c r="K28" s="77" t="e">
        <f t="shared" si="1"/>
        <v>#DIV/0!</v>
      </c>
    </row>
    <row r="29" spans="2:11" x14ac:dyDescent="0.2">
      <c r="B29" s="103"/>
      <c r="C29" s="25" t="s">
        <v>186</v>
      </c>
      <c r="D29" s="26">
        <v>158</v>
      </c>
      <c r="E29" s="25" t="s">
        <v>59</v>
      </c>
      <c r="F29" s="98"/>
      <c r="G29" s="87"/>
      <c r="H29" s="16">
        <v>0</v>
      </c>
      <c r="I29" s="16">
        <v>0</v>
      </c>
      <c r="J29" s="13">
        <f t="shared" si="0"/>
        <v>0</v>
      </c>
      <c r="K29" s="77" t="e">
        <f t="shared" si="1"/>
        <v>#DIV/0!</v>
      </c>
    </row>
    <row r="30" spans="2:11" x14ac:dyDescent="0.2">
      <c r="B30" s="103"/>
      <c r="C30" s="25" t="s">
        <v>187</v>
      </c>
      <c r="D30" s="26">
        <v>194</v>
      </c>
      <c r="E30" s="25" t="s">
        <v>59</v>
      </c>
      <c r="F30" s="98"/>
      <c r="G30" s="87"/>
      <c r="H30" s="16">
        <v>0</v>
      </c>
      <c r="I30" s="16">
        <v>0</v>
      </c>
      <c r="J30" s="13">
        <f>D30*I30</f>
        <v>0</v>
      </c>
      <c r="K30" s="77" t="e">
        <f t="shared" si="1"/>
        <v>#DIV/0!</v>
      </c>
    </row>
    <row r="31" spans="2:11" x14ac:dyDescent="0.2">
      <c r="B31" s="103"/>
      <c r="C31" s="25" t="s">
        <v>188</v>
      </c>
      <c r="D31" s="26">
        <v>36</v>
      </c>
      <c r="E31" s="25" t="s">
        <v>59</v>
      </c>
      <c r="F31" s="98"/>
      <c r="G31" s="87"/>
      <c r="H31" s="16">
        <v>0</v>
      </c>
      <c r="I31" s="16">
        <v>0</v>
      </c>
      <c r="J31" s="13">
        <f>D31*I31</f>
        <v>0</v>
      </c>
      <c r="K31" s="77" t="e">
        <f t="shared" si="1"/>
        <v>#DIV/0!</v>
      </c>
    </row>
    <row r="32" spans="2:11" ht="13.5" thickBot="1" x14ac:dyDescent="0.25">
      <c r="B32" s="104"/>
      <c r="C32" s="27" t="s">
        <v>189</v>
      </c>
      <c r="D32" s="28">
        <v>121</v>
      </c>
      <c r="E32" s="27" t="s">
        <v>59</v>
      </c>
      <c r="F32" s="101"/>
      <c r="G32" s="88"/>
      <c r="H32" s="18">
        <v>0</v>
      </c>
      <c r="I32" s="19">
        <v>0</v>
      </c>
      <c r="J32" s="13">
        <f>D32*I32</f>
        <v>0</v>
      </c>
      <c r="K32" s="77" t="e">
        <f t="shared" si="1"/>
        <v>#DIV/0!</v>
      </c>
    </row>
    <row r="33" spans="2:11" ht="36" customHeight="1" thickBot="1" x14ac:dyDescent="0.25">
      <c r="B33" s="14"/>
      <c r="C33" s="15"/>
      <c r="I33" s="20" t="s">
        <v>196</v>
      </c>
      <c r="J33" s="70">
        <f>SUM(J9:J32)</f>
        <v>0</v>
      </c>
      <c r="K33" s="68" t="e">
        <f>AVERAGE(K9:K32)</f>
        <v>#DIV/0!</v>
      </c>
    </row>
    <row r="34" spans="2:11" x14ac:dyDescent="0.2">
      <c r="C34" s="14"/>
      <c r="K34" s="105" t="s">
        <v>197</v>
      </c>
    </row>
    <row r="35" spans="2:11" ht="51" customHeight="1" thickBot="1" x14ac:dyDescent="0.25">
      <c r="K35" s="106"/>
    </row>
  </sheetData>
  <sheetProtection password="DAF9" sheet="1" objects="1" scenarios="1"/>
  <mergeCells count="2">
    <mergeCell ref="B9:B32"/>
    <mergeCell ref="K34:K35"/>
  </mergeCells>
  <pageMargins left="0.7" right="0.7" top="0.75" bottom="0.75" header="0.3" footer="0.3"/>
  <pageSetup paperSize="9" orientation="landscape" r:id="rId1"/>
  <ignoredErrors>
    <ignoredError sqref="K9:K3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75"/>
  <sheetViews>
    <sheetView workbookViewId="0">
      <selection activeCell="J17" sqref="J17"/>
    </sheetView>
  </sheetViews>
  <sheetFormatPr defaultRowHeight="12.75" x14ac:dyDescent="0.2"/>
  <cols>
    <col min="1" max="1" width="5.85546875" customWidth="1"/>
    <col min="2" max="2" width="41.5703125" bestFit="1" customWidth="1"/>
    <col min="3" max="3" width="41.28515625" bestFit="1" customWidth="1"/>
    <col min="4" max="4" width="12" bestFit="1" customWidth="1"/>
    <col min="5" max="5" width="22.5703125" bestFit="1" customWidth="1"/>
    <col min="6" max="6" width="23.28515625" customWidth="1"/>
    <col min="7" max="7" width="22.140625" customWidth="1"/>
    <col min="8" max="8" width="12.140625" customWidth="1"/>
    <col min="9" max="9" width="13.7109375" customWidth="1"/>
    <col min="10" max="10" width="14.42578125" customWidth="1"/>
    <col min="11" max="11" width="18.28515625" customWidth="1"/>
  </cols>
  <sheetData>
    <row r="1" spans="1:4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8" x14ac:dyDescent="0.25">
      <c r="A2" s="1"/>
      <c r="B2" s="5" t="s">
        <v>208</v>
      </c>
      <c r="C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3.5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s="1" customFormat="1" ht="63.75" thickBot="1" x14ac:dyDescent="0.25">
      <c r="B8" s="4" t="s">
        <v>0</v>
      </c>
      <c r="C8" s="4" t="s">
        <v>190</v>
      </c>
      <c r="D8" s="3" t="s">
        <v>1</v>
      </c>
      <c r="E8" s="3" t="s">
        <v>2</v>
      </c>
      <c r="F8" s="4" t="s">
        <v>211</v>
      </c>
      <c r="G8" s="4" t="s">
        <v>212</v>
      </c>
      <c r="H8" s="11" t="s">
        <v>194</v>
      </c>
      <c r="I8" s="11" t="s">
        <v>193</v>
      </c>
      <c r="J8" s="11" t="s">
        <v>192</v>
      </c>
      <c r="K8" s="12" t="s">
        <v>195</v>
      </c>
    </row>
    <row r="9" spans="1:44" x14ac:dyDescent="0.2">
      <c r="A9" s="1"/>
      <c r="B9" s="107" t="s">
        <v>114</v>
      </c>
      <c r="C9" s="38" t="s">
        <v>115</v>
      </c>
      <c r="D9" s="31">
        <v>38</v>
      </c>
      <c r="E9" s="30" t="s">
        <v>116</v>
      </c>
      <c r="F9" s="97"/>
      <c r="G9" s="89"/>
      <c r="H9" s="54">
        <v>0</v>
      </c>
      <c r="I9" s="53">
        <v>0</v>
      </c>
      <c r="J9" s="73">
        <f t="shared" ref="J9:J26" si="0">D9*I9</f>
        <v>0</v>
      </c>
      <c r="K9" s="76" t="e">
        <f>1/(H9/(H9-I9))</f>
        <v>#DIV/0!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x14ac:dyDescent="0.2">
      <c r="A10" s="1"/>
      <c r="B10" s="108"/>
      <c r="C10" s="39" t="s">
        <v>117</v>
      </c>
      <c r="D10" s="33">
        <v>6</v>
      </c>
      <c r="E10" s="32" t="s">
        <v>118</v>
      </c>
      <c r="F10" s="98"/>
      <c r="G10" s="87"/>
      <c r="H10" s="55">
        <v>0</v>
      </c>
      <c r="I10" s="17">
        <v>0</v>
      </c>
      <c r="J10" s="73">
        <f t="shared" si="0"/>
        <v>0</v>
      </c>
      <c r="K10" s="77" t="e">
        <f t="shared" ref="K10:K26" si="1">1/(H10/(H10-I10))</f>
        <v>#DIV/0!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x14ac:dyDescent="0.2">
      <c r="A11" s="1"/>
      <c r="B11" s="108"/>
      <c r="C11" s="39" t="s">
        <v>119</v>
      </c>
      <c r="D11" s="33">
        <v>50</v>
      </c>
      <c r="E11" s="32" t="s">
        <v>191</v>
      </c>
      <c r="F11" s="98"/>
      <c r="G11" s="87"/>
      <c r="H11" s="55">
        <v>0</v>
      </c>
      <c r="I11" s="17">
        <v>0</v>
      </c>
      <c r="J11" s="73">
        <f t="shared" si="0"/>
        <v>0</v>
      </c>
      <c r="K11" s="77" t="e">
        <f t="shared" si="1"/>
        <v>#DIV/0!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3.5" thickBot="1" x14ac:dyDescent="0.25">
      <c r="A12" s="1"/>
      <c r="B12" s="109"/>
      <c r="C12" s="39" t="s">
        <v>120</v>
      </c>
      <c r="D12" s="33">
        <v>1</v>
      </c>
      <c r="E12" s="32" t="s">
        <v>121</v>
      </c>
      <c r="F12" s="98"/>
      <c r="G12" s="87"/>
      <c r="H12" s="55">
        <v>0</v>
      </c>
      <c r="I12" s="17">
        <v>0</v>
      </c>
      <c r="J12" s="73">
        <f t="shared" si="0"/>
        <v>0</v>
      </c>
      <c r="K12" s="77" t="e">
        <f t="shared" si="1"/>
        <v>#DIV/0!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x14ac:dyDescent="0.2">
      <c r="A13" s="1"/>
      <c r="B13" s="107" t="s">
        <v>122</v>
      </c>
      <c r="C13" s="39" t="s">
        <v>123</v>
      </c>
      <c r="D13" s="33">
        <v>138</v>
      </c>
      <c r="E13" s="32" t="s">
        <v>16</v>
      </c>
      <c r="F13" s="98"/>
      <c r="G13" s="87"/>
      <c r="H13" s="55">
        <v>0</v>
      </c>
      <c r="I13" s="17">
        <v>0</v>
      </c>
      <c r="J13" s="73">
        <f t="shared" si="0"/>
        <v>0</v>
      </c>
      <c r="K13" s="77" t="e">
        <f t="shared" si="1"/>
        <v>#DIV/0!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13.5" thickBot="1" x14ac:dyDescent="0.25">
      <c r="A14" s="1"/>
      <c r="B14" s="109"/>
      <c r="C14" s="39" t="s">
        <v>124</v>
      </c>
      <c r="D14" s="33">
        <v>9.2799999999999994</v>
      </c>
      <c r="E14" s="32" t="s">
        <v>16</v>
      </c>
      <c r="F14" s="98"/>
      <c r="G14" s="87"/>
      <c r="H14" s="55">
        <v>0</v>
      </c>
      <c r="I14" s="17">
        <v>0</v>
      </c>
      <c r="J14" s="73">
        <f t="shared" si="0"/>
        <v>0</v>
      </c>
      <c r="K14" s="77" t="e">
        <f t="shared" si="1"/>
        <v>#DIV/0!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x14ac:dyDescent="0.2">
      <c r="A15" s="1"/>
      <c r="B15" s="107" t="s">
        <v>125</v>
      </c>
      <c r="C15" s="39" t="s">
        <v>126</v>
      </c>
      <c r="D15" s="33">
        <v>2131.29</v>
      </c>
      <c r="E15" s="32" t="s">
        <v>59</v>
      </c>
      <c r="F15" s="98"/>
      <c r="G15" s="87"/>
      <c r="H15" s="55">
        <v>0</v>
      </c>
      <c r="I15" s="17">
        <v>0</v>
      </c>
      <c r="J15" s="73">
        <f t="shared" si="0"/>
        <v>0</v>
      </c>
      <c r="K15" s="77" t="e">
        <f t="shared" si="1"/>
        <v>#DIV/0!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x14ac:dyDescent="0.2">
      <c r="A16" s="1"/>
      <c r="B16" s="108"/>
      <c r="C16" s="39" t="s">
        <v>127</v>
      </c>
      <c r="D16" s="33">
        <v>1166.98</v>
      </c>
      <c r="E16" s="32" t="s">
        <v>59</v>
      </c>
      <c r="F16" s="98"/>
      <c r="G16" s="87"/>
      <c r="H16" s="55">
        <v>0</v>
      </c>
      <c r="I16" s="17">
        <v>0</v>
      </c>
      <c r="J16" s="73">
        <f t="shared" si="0"/>
        <v>0</v>
      </c>
      <c r="K16" s="77" t="e">
        <f t="shared" si="1"/>
        <v>#DIV/0!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x14ac:dyDescent="0.2">
      <c r="A17" s="1"/>
      <c r="B17" s="108"/>
      <c r="C17" s="39" t="s">
        <v>128</v>
      </c>
      <c r="D17" s="33">
        <v>626.29999999999995</v>
      </c>
      <c r="E17" s="32" t="s">
        <v>59</v>
      </c>
      <c r="F17" s="98"/>
      <c r="G17" s="87"/>
      <c r="H17" s="55">
        <v>0</v>
      </c>
      <c r="I17" s="17">
        <v>0</v>
      </c>
      <c r="J17" s="73">
        <f t="shared" si="0"/>
        <v>0</v>
      </c>
      <c r="K17" s="77" t="e">
        <f t="shared" si="1"/>
        <v>#DIV/0!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x14ac:dyDescent="0.2">
      <c r="A18" s="1"/>
      <c r="B18" s="108"/>
      <c r="C18" s="39" t="s">
        <v>129</v>
      </c>
      <c r="D18" s="33">
        <v>398.55</v>
      </c>
      <c r="E18" s="32" t="s">
        <v>59</v>
      </c>
      <c r="F18" s="98"/>
      <c r="G18" s="87"/>
      <c r="H18" s="55">
        <v>0</v>
      </c>
      <c r="I18" s="17">
        <v>0</v>
      </c>
      <c r="J18" s="73">
        <f t="shared" si="0"/>
        <v>0</v>
      </c>
      <c r="K18" s="77" t="e">
        <f t="shared" si="1"/>
        <v>#DIV/0!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x14ac:dyDescent="0.2">
      <c r="A19" s="1"/>
      <c r="B19" s="108"/>
      <c r="C19" s="39" t="s">
        <v>130</v>
      </c>
      <c r="D19" s="33">
        <v>297.38</v>
      </c>
      <c r="E19" s="32" t="s">
        <v>59</v>
      </c>
      <c r="F19" s="98"/>
      <c r="G19" s="87"/>
      <c r="H19" s="55">
        <v>0</v>
      </c>
      <c r="I19" s="17">
        <v>0</v>
      </c>
      <c r="J19" s="73">
        <f t="shared" si="0"/>
        <v>0</v>
      </c>
      <c r="K19" s="77" t="e">
        <f t="shared" si="1"/>
        <v>#DIV/0!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x14ac:dyDescent="0.2">
      <c r="A20" s="1"/>
      <c r="B20" s="108"/>
      <c r="C20" s="39" t="s">
        <v>131</v>
      </c>
      <c r="D20" s="33">
        <v>253.6</v>
      </c>
      <c r="E20" s="32" t="s">
        <v>59</v>
      </c>
      <c r="F20" s="98"/>
      <c r="G20" s="87"/>
      <c r="H20" s="55">
        <v>0</v>
      </c>
      <c r="I20" s="17">
        <v>0</v>
      </c>
      <c r="J20" s="73">
        <f t="shared" si="0"/>
        <v>0</v>
      </c>
      <c r="K20" s="77" t="e">
        <f t="shared" si="1"/>
        <v>#DIV/0!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x14ac:dyDescent="0.2">
      <c r="A21" s="1"/>
      <c r="B21" s="108"/>
      <c r="C21" s="39" t="s">
        <v>132</v>
      </c>
      <c r="D21" s="33">
        <v>296.45999999999998</v>
      </c>
      <c r="E21" s="32" t="s">
        <v>59</v>
      </c>
      <c r="F21" s="98"/>
      <c r="G21" s="87"/>
      <c r="H21" s="55">
        <v>0</v>
      </c>
      <c r="I21" s="17">
        <v>0</v>
      </c>
      <c r="J21" s="73">
        <f t="shared" si="0"/>
        <v>0</v>
      </c>
      <c r="K21" s="77" t="e">
        <f t="shared" si="1"/>
        <v>#DIV/0!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x14ac:dyDescent="0.2">
      <c r="A22" s="1"/>
      <c r="B22" s="108"/>
      <c r="C22" s="39" t="s">
        <v>133</v>
      </c>
      <c r="D22" s="33">
        <v>123.12</v>
      </c>
      <c r="E22" s="32" t="s">
        <v>59</v>
      </c>
      <c r="F22" s="98"/>
      <c r="G22" s="87"/>
      <c r="H22" s="55">
        <v>0</v>
      </c>
      <c r="I22" s="17">
        <v>0</v>
      </c>
      <c r="J22" s="73">
        <f t="shared" si="0"/>
        <v>0</v>
      </c>
      <c r="K22" s="77" t="e">
        <f t="shared" si="1"/>
        <v>#DIV/0!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x14ac:dyDescent="0.2">
      <c r="A23" s="1"/>
      <c r="B23" s="108"/>
      <c r="C23" s="39" t="s">
        <v>134</v>
      </c>
      <c r="D23" s="33">
        <v>118.08</v>
      </c>
      <c r="E23" s="32" t="s">
        <v>59</v>
      </c>
      <c r="F23" s="98"/>
      <c r="G23" s="87"/>
      <c r="H23" s="55">
        <v>0</v>
      </c>
      <c r="I23" s="17">
        <v>0</v>
      </c>
      <c r="J23" s="73">
        <f t="shared" si="0"/>
        <v>0</v>
      </c>
      <c r="K23" s="77" t="e">
        <f t="shared" si="1"/>
        <v>#DIV/0!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x14ac:dyDescent="0.2">
      <c r="A24" s="1"/>
      <c r="B24" s="108"/>
      <c r="C24" s="39" t="s">
        <v>135</v>
      </c>
      <c r="D24" s="33">
        <v>40.42</v>
      </c>
      <c r="E24" s="32" t="s">
        <v>59</v>
      </c>
      <c r="F24" s="98"/>
      <c r="G24" s="87"/>
      <c r="H24" s="55">
        <v>0</v>
      </c>
      <c r="I24" s="17">
        <v>0</v>
      </c>
      <c r="J24" s="73">
        <f t="shared" si="0"/>
        <v>0</v>
      </c>
      <c r="K24" s="77" t="e">
        <f t="shared" si="1"/>
        <v>#DIV/0!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x14ac:dyDescent="0.2">
      <c r="A25" s="1"/>
      <c r="B25" s="108"/>
      <c r="C25" s="39" t="s">
        <v>136</v>
      </c>
      <c r="D25" s="33">
        <v>33.119999999999997</v>
      </c>
      <c r="E25" s="32" t="s">
        <v>59</v>
      </c>
      <c r="F25" s="98"/>
      <c r="G25" s="87"/>
      <c r="H25" s="55">
        <v>0</v>
      </c>
      <c r="I25" s="17">
        <v>0</v>
      </c>
      <c r="J25" s="73">
        <f t="shared" si="0"/>
        <v>0</v>
      </c>
      <c r="K25" s="77" t="e">
        <f t="shared" si="1"/>
        <v>#DIV/0!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13.5" thickBot="1" x14ac:dyDescent="0.25">
      <c r="A26" s="1"/>
      <c r="B26" s="109"/>
      <c r="C26" s="40" t="s">
        <v>137</v>
      </c>
      <c r="D26" s="35">
        <v>40.520000000000003</v>
      </c>
      <c r="E26" s="34" t="s">
        <v>59</v>
      </c>
      <c r="F26" s="99"/>
      <c r="G26" s="90"/>
      <c r="H26" s="18">
        <v>0</v>
      </c>
      <c r="I26" s="56">
        <v>0</v>
      </c>
      <c r="J26" s="74">
        <f t="shared" si="0"/>
        <v>0</v>
      </c>
      <c r="K26" s="78" t="e">
        <f t="shared" si="1"/>
        <v>#DIV/0!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32.25" thickBot="1" x14ac:dyDescent="0.25">
      <c r="A27" s="1"/>
      <c r="B27" s="1"/>
      <c r="C27" s="1"/>
      <c r="D27" s="1"/>
      <c r="E27" s="1"/>
      <c r="F27" s="1"/>
      <c r="G27" s="1"/>
      <c r="H27" s="1"/>
      <c r="I27" s="21" t="s">
        <v>196</v>
      </c>
      <c r="J27" s="64">
        <f>SUM(J9:J26)</f>
        <v>0</v>
      </c>
      <c r="K27" s="75" t="e">
        <f>AVERAGE(K9:K26)</f>
        <v>#DIV/0!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44" ht="12.75" customHeight="1" x14ac:dyDescent="0.2">
      <c r="A28" s="1"/>
      <c r="B28" s="1"/>
      <c r="C28" s="1"/>
      <c r="D28" s="1"/>
      <c r="E28" s="1"/>
      <c r="F28" s="1"/>
      <c r="G28" s="1"/>
      <c r="H28" s="1"/>
      <c r="I28" s="7"/>
      <c r="J28" s="7"/>
      <c r="K28" s="105" t="s">
        <v>197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44" ht="75" customHeight="1" thickBot="1" x14ac:dyDescent="0.25">
      <c r="A29" s="1"/>
      <c r="B29" s="1"/>
      <c r="C29" s="1"/>
      <c r="D29" s="1"/>
      <c r="E29" s="1"/>
      <c r="F29" s="1"/>
      <c r="G29" s="2"/>
      <c r="H29" s="2"/>
      <c r="I29" s="7"/>
      <c r="J29" s="7"/>
      <c r="K29" s="10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x14ac:dyDescent="0.2">
      <c r="A219" s="1"/>
      <c r="B219" s="1"/>
      <c r="C219" s="1"/>
      <c r="D219" s="1"/>
      <c r="E219" s="1"/>
      <c r="F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x14ac:dyDescent="0.2">
      <c r="A220" s="1"/>
      <c r="B220" s="1"/>
      <c r="C220" s="1"/>
      <c r="D220" s="1"/>
      <c r="E220" s="1"/>
      <c r="F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x14ac:dyDescent="0.2">
      <c r="A221" s="1"/>
      <c r="B221" s="1"/>
      <c r="C221" s="1"/>
      <c r="D221" s="1"/>
      <c r="E221" s="1"/>
      <c r="F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x14ac:dyDescent="0.2">
      <c r="A222" s="1"/>
      <c r="B222" s="1"/>
      <c r="C222" s="1"/>
      <c r="D222" s="1"/>
      <c r="E222" s="1"/>
      <c r="F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x14ac:dyDescent="0.2">
      <c r="A223" s="1"/>
      <c r="B223" s="1"/>
      <c r="C223" s="1"/>
      <c r="D223" s="1"/>
      <c r="E223" s="1"/>
      <c r="F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x14ac:dyDescent="0.2">
      <c r="A224" s="1"/>
      <c r="B224" s="1"/>
      <c r="C224" s="1"/>
      <c r="D224" s="1"/>
      <c r="E224" s="1"/>
      <c r="F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x14ac:dyDescent="0.2">
      <c r="A225" s="1"/>
      <c r="B225" s="1"/>
      <c r="C225" s="1"/>
      <c r="D225" s="1"/>
      <c r="E225" s="1"/>
      <c r="F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x14ac:dyDescent="0.2">
      <c r="A226" s="1"/>
      <c r="B226" s="1"/>
      <c r="C226" s="1"/>
      <c r="D226" s="1"/>
      <c r="E226" s="1"/>
      <c r="F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x14ac:dyDescent="0.2">
      <c r="A227" s="1"/>
      <c r="B227" s="1"/>
      <c r="C227" s="1"/>
      <c r="D227" s="1"/>
      <c r="E227" s="1"/>
      <c r="F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x14ac:dyDescent="0.2">
      <c r="A228" s="1"/>
      <c r="B228" s="1"/>
      <c r="C228" s="1"/>
      <c r="D228" s="1"/>
      <c r="E228" s="1"/>
      <c r="F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x14ac:dyDescent="0.2">
      <c r="A229" s="1"/>
      <c r="B229" s="1"/>
      <c r="C229" s="1"/>
      <c r="D229" s="1"/>
      <c r="E229" s="1"/>
      <c r="F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x14ac:dyDescent="0.2">
      <c r="A230" s="1"/>
      <c r="B230" s="1"/>
      <c r="C230" s="1"/>
      <c r="D230" s="1"/>
      <c r="E230" s="1"/>
      <c r="F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x14ac:dyDescent="0.2">
      <c r="A231" s="1"/>
      <c r="B231" s="1"/>
      <c r="C231" s="1"/>
      <c r="D231" s="1"/>
      <c r="E231" s="1"/>
      <c r="F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x14ac:dyDescent="0.2">
      <c r="A232" s="1"/>
      <c r="B232" s="1"/>
      <c r="C232" s="1"/>
      <c r="D232" s="1"/>
      <c r="E232" s="1"/>
      <c r="F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x14ac:dyDescent="0.2">
      <c r="A233" s="1"/>
      <c r="B233" s="1"/>
      <c r="C233" s="1"/>
      <c r="D233" s="1"/>
      <c r="E233" s="1"/>
      <c r="F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x14ac:dyDescent="0.2">
      <c r="A234" s="1"/>
      <c r="B234" s="1"/>
      <c r="C234" s="1"/>
      <c r="D234" s="1"/>
      <c r="E234" s="1"/>
      <c r="F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x14ac:dyDescent="0.2">
      <c r="A235" s="1"/>
      <c r="B235" s="1"/>
      <c r="C235" s="1"/>
      <c r="D235" s="1"/>
      <c r="E235" s="1"/>
      <c r="F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x14ac:dyDescent="0.2">
      <c r="A236" s="1"/>
      <c r="B236" s="1"/>
      <c r="C236" s="1"/>
      <c r="D236" s="1"/>
      <c r="E236" s="1"/>
      <c r="F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x14ac:dyDescent="0.2">
      <c r="A237" s="1"/>
      <c r="B237" s="1"/>
      <c r="C237" s="1"/>
      <c r="D237" s="1"/>
      <c r="E237" s="1"/>
      <c r="F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x14ac:dyDescent="0.2">
      <c r="A238" s="1"/>
      <c r="B238" s="1"/>
      <c r="C238" s="1"/>
      <c r="D238" s="1"/>
      <c r="E238" s="1"/>
      <c r="F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x14ac:dyDescent="0.2">
      <c r="A239" s="1"/>
      <c r="B239" s="1"/>
      <c r="C239" s="1"/>
      <c r="D239" s="1"/>
      <c r="E239" s="1"/>
      <c r="F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x14ac:dyDescent="0.2">
      <c r="A240" s="1"/>
      <c r="B240" s="1"/>
      <c r="C240" s="1"/>
      <c r="D240" s="1"/>
      <c r="E240" s="1"/>
      <c r="F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x14ac:dyDescent="0.2">
      <c r="A241" s="1"/>
      <c r="B241" s="1"/>
      <c r="C241" s="1"/>
      <c r="D241" s="1"/>
      <c r="E241" s="1"/>
      <c r="F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x14ac:dyDescent="0.2">
      <c r="A242" s="1"/>
      <c r="B242" s="1"/>
      <c r="C242" s="1"/>
      <c r="D242" s="1"/>
      <c r="E242" s="1"/>
      <c r="F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x14ac:dyDescent="0.2">
      <c r="A243" s="1"/>
      <c r="B243" s="1"/>
      <c r="C243" s="1"/>
      <c r="D243" s="1"/>
      <c r="E243" s="1"/>
      <c r="F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x14ac:dyDescent="0.2">
      <c r="A244" s="1"/>
      <c r="B244" s="1"/>
      <c r="C244" s="1"/>
      <c r="D244" s="1"/>
      <c r="E244" s="1"/>
      <c r="F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x14ac:dyDescent="0.2">
      <c r="A245" s="1"/>
      <c r="B245" s="1"/>
      <c r="C245" s="1"/>
      <c r="D245" s="1"/>
      <c r="E245" s="1"/>
      <c r="F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x14ac:dyDescent="0.2">
      <c r="A246" s="1"/>
      <c r="B246" s="1"/>
      <c r="C246" s="1"/>
      <c r="D246" s="1"/>
      <c r="E246" s="1"/>
      <c r="F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x14ac:dyDescent="0.2">
      <c r="A247" s="1"/>
      <c r="B247" s="1"/>
      <c r="C247" s="1"/>
      <c r="D247" s="1"/>
      <c r="E247" s="1"/>
      <c r="F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x14ac:dyDescent="0.2">
      <c r="A248" s="1"/>
      <c r="B248" s="1"/>
      <c r="C248" s="1"/>
      <c r="D248" s="1"/>
      <c r="E248" s="1"/>
      <c r="F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x14ac:dyDescent="0.2">
      <c r="A249" s="1"/>
      <c r="B249" s="1"/>
      <c r="C249" s="1"/>
      <c r="D249" s="1"/>
      <c r="E249" s="1"/>
      <c r="F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x14ac:dyDescent="0.2">
      <c r="A250" s="1"/>
      <c r="B250" s="1"/>
      <c r="C250" s="1"/>
      <c r="D250" s="1"/>
      <c r="E250" s="1"/>
      <c r="F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x14ac:dyDescent="0.2">
      <c r="A251" s="1"/>
      <c r="B251" s="1"/>
      <c r="C251" s="1"/>
      <c r="D251" s="1"/>
      <c r="E251" s="1"/>
      <c r="F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x14ac:dyDescent="0.2">
      <c r="A252" s="1"/>
      <c r="B252" s="1"/>
      <c r="C252" s="1"/>
      <c r="D252" s="1"/>
      <c r="E252" s="1"/>
      <c r="F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x14ac:dyDescent="0.2">
      <c r="A253" s="1"/>
      <c r="B253" s="1"/>
      <c r="C253" s="1"/>
      <c r="D253" s="1"/>
      <c r="E253" s="1"/>
      <c r="F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x14ac:dyDescent="0.2">
      <c r="A254" s="1"/>
      <c r="B254" s="1"/>
      <c r="C254" s="1"/>
      <c r="D254" s="1"/>
      <c r="E254" s="1"/>
      <c r="F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 x14ac:dyDescent="0.2">
      <c r="A255" s="1"/>
      <c r="B255" s="1"/>
      <c r="C255" s="1"/>
      <c r="D255" s="1"/>
      <c r="E255" s="1"/>
      <c r="F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 x14ac:dyDescent="0.2">
      <c r="A256" s="1"/>
      <c r="B256" s="1"/>
      <c r="C256" s="1"/>
      <c r="D256" s="1"/>
      <c r="E256" s="1"/>
      <c r="F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 x14ac:dyDescent="0.2">
      <c r="A257" s="1"/>
      <c r="B257" s="1"/>
      <c r="C257" s="1"/>
      <c r="D257" s="1"/>
      <c r="E257" s="1"/>
      <c r="F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 x14ac:dyDescent="0.2">
      <c r="A258" s="1"/>
      <c r="B258" s="1"/>
      <c r="C258" s="1"/>
      <c r="D258" s="1"/>
      <c r="E258" s="1"/>
      <c r="F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 x14ac:dyDescent="0.2">
      <c r="A259" s="1"/>
      <c r="B259" s="1"/>
      <c r="C259" s="1"/>
      <c r="D259" s="1"/>
      <c r="E259" s="1"/>
      <c r="F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 x14ac:dyDescent="0.2">
      <c r="A260" s="1"/>
      <c r="B260" s="1"/>
      <c r="C260" s="1"/>
      <c r="D260" s="1"/>
      <c r="E260" s="1"/>
      <c r="F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 x14ac:dyDescent="0.2">
      <c r="A261" s="1"/>
      <c r="B261" s="1"/>
      <c r="C261" s="1"/>
      <c r="D261" s="1"/>
      <c r="E261" s="1"/>
      <c r="F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 x14ac:dyDescent="0.2">
      <c r="A262" s="1"/>
      <c r="B262" s="1"/>
      <c r="C262" s="1"/>
      <c r="D262" s="1"/>
      <c r="E262" s="1"/>
      <c r="F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 x14ac:dyDescent="0.2">
      <c r="A263" s="1"/>
      <c r="B263" s="1"/>
      <c r="C263" s="1"/>
      <c r="D263" s="1"/>
      <c r="E263" s="1"/>
      <c r="F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 x14ac:dyDescent="0.2">
      <c r="A264" s="1"/>
      <c r="B264" s="1"/>
      <c r="C264" s="1"/>
      <c r="D264" s="1"/>
      <c r="E264" s="1"/>
      <c r="F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1:44" x14ac:dyDescent="0.2">
      <c r="A265" s="1"/>
      <c r="B265" s="1"/>
      <c r="C265" s="1"/>
      <c r="D265" s="1"/>
      <c r="E265" s="1"/>
      <c r="F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1:44" x14ac:dyDescent="0.2">
      <c r="A266" s="1"/>
      <c r="B266" s="1"/>
      <c r="C266" s="1"/>
      <c r="D266" s="1"/>
      <c r="E266" s="1"/>
      <c r="F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1:44" x14ac:dyDescent="0.2">
      <c r="A267" s="1"/>
      <c r="B267" s="1"/>
      <c r="C267" s="1"/>
      <c r="D267" s="1"/>
      <c r="E267" s="1"/>
      <c r="F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1:44" x14ac:dyDescent="0.2">
      <c r="A268" s="1"/>
      <c r="B268" s="1"/>
      <c r="C268" s="1"/>
      <c r="D268" s="1"/>
      <c r="E268" s="1"/>
      <c r="F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1:44" x14ac:dyDescent="0.2">
      <c r="A269" s="1"/>
      <c r="B269" s="1"/>
      <c r="C269" s="1"/>
      <c r="D269" s="1"/>
      <c r="E269" s="1"/>
      <c r="F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1:44" x14ac:dyDescent="0.2">
      <c r="A270" s="1"/>
      <c r="B270" s="1"/>
      <c r="C270" s="1"/>
      <c r="D270" s="1"/>
      <c r="E270" s="1"/>
      <c r="F270" s="1"/>
    </row>
    <row r="271" spans="1:44" x14ac:dyDescent="0.2">
      <c r="A271" s="1"/>
      <c r="B271" s="1"/>
      <c r="C271" s="1"/>
      <c r="D271" s="1"/>
      <c r="E271" s="1"/>
      <c r="F271" s="1"/>
    </row>
    <row r="272" spans="1:44" x14ac:dyDescent="0.2">
      <c r="A272" s="1"/>
      <c r="B272" s="1"/>
      <c r="C272" s="1"/>
      <c r="D272" s="1"/>
      <c r="E272" s="1"/>
      <c r="F272" s="1"/>
    </row>
    <row r="273" spans="1:6" x14ac:dyDescent="0.2">
      <c r="A273" s="1"/>
      <c r="B273" s="1"/>
      <c r="C273" s="1"/>
      <c r="D273" s="1"/>
      <c r="E273" s="1"/>
      <c r="F273" s="1"/>
    </row>
    <row r="274" spans="1:6" x14ac:dyDescent="0.2">
      <c r="A274" s="1"/>
      <c r="B274" s="1"/>
      <c r="C274" s="1"/>
      <c r="D274" s="1"/>
      <c r="E274" s="1"/>
      <c r="F274" s="1"/>
    </row>
    <row r="275" spans="1:6" x14ac:dyDescent="0.2">
      <c r="A275" s="1"/>
      <c r="B275" s="1"/>
      <c r="C275" s="1"/>
      <c r="D275" s="1"/>
      <c r="E275" s="1"/>
      <c r="F275" s="1"/>
    </row>
  </sheetData>
  <sheetProtection password="DAF9" sheet="1" objects="1" scenarios="1"/>
  <mergeCells count="4">
    <mergeCell ref="B9:B12"/>
    <mergeCell ref="B13:B14"/>
    <mergeCell ref="B15:B26"/>
    <mergeCell ref="K28:K29"/>
  </mergeCells>
  <pageMargins left="0.7" right="0.7" top="0.75" bottom="0.75" header="0.3" footer="0.3"/>
  <ignoredErrors>
    <ignoredError sqref="K9:K27" evalError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4"/>
  <sheetViews>
    <sheetView workbookViewId="0">
      <selection activeCell="J18" sqref="J18"/>
    </sheetView>
  </sheetViews>
  <sheetFormatPr defaultRowHeight="12.75" x14ac:dyDescent="0.2"/>
  <cols>
    <col min="1" max="1" width="6.140625" customWidth="1"/>
    <col min="2" max="2" width="20" customWidth="1"/>
    <col min="3" max="3" width="29" bestFit="1" customWidth="1"/>
    <col min="4" max="4" width="13" customWidth="1"/>
    <col min="5" max="5" width="23.7109375" customWidth="1"/>
    <col min="6" max="6" width="25" customWidth="1"/>
    <col min="7" max="7" width="22.7109375" customWidth="1"/>
    <col min="8" max="8" width="13.28515625" customWidth="1"/>
    <col min="9" max="9" width="14.28515625" customWidth="1"/>
    <col min="10" max="10" width="17.28515625" customWidth="1"/>
    <col min="11" max="11" width="19.42578125" customWidth="1"/>
  </cols>
  <sheetData>
    <row r="1" spans="1:4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8" x14ac:dyDescent="0.25">
      <c r="A2" s="1"/>
      <c r="B2" s="5" t="s">
        <v>207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13.5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s="1" customFormat="1" ht="50.25" customHeight="1" thickBot="1" x14ac:dyDescent="0.25">
      <c r="B8" s="4" t="s">
        <v>0</v>
      </c>
      <c r="C8" s="4" t="s">
        <v>190</v>
      </c>
      <c r="D8" s="4" t="s">
        <v>1</v>
      </c>
      <c r="E8" s="4" t="s">
        <v>2</v>
      </c>
      <c r="F8" s="4" t="s">
        <v>211</v>
      </c>
      <c r="G8" s="4" t="s">
        <v>212</v>
      </c>
      <c r="H8" s="11" t="s">
        <v>194</v>
      </c>
      <c r="I8" s="11" t="s">
        <v>193</v>
      </c>
      <c r="J8" s="11" t="s">
        <v>192</v>
      </c>
      <c r="K8" s="12" t="s">
        <v>195</v>
      </c>
    </row>
    <row r="9" spans="1:42" x14ac:dyDescent="0.2">
      <c r="A9" s="1"/>
      <c r="B9" s="29" t="s">
        <v>91</v>
      </c>
      <c r="C9" s="30" t="s">
        <v>92</v>
      </c>
      <c r="D9" s="31">
        <v>610</v>
      </c>
      <c r="E9" s="30" t="s">
        <v>59</v>
      </c>
      <c r="F9" s="97"/>
      <c r="G9" s="89"/>
      <c r="H9" s="54">
        <v>0</v>
      </c>
      <c r="I9" s="54">
        <v>0</v>
      </c>
      <c r="J9" s="36">
        <f t="shared" ref="J9:J17" si="0">D9*I9</f>
        <v>0</v>
      </c>
      <c r="K9" s="61" t="e">
        <f>1/(H9/(H9-I9))</f>
        <v>#DIV/0!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1"/>
      <c r="B10" s="110" t="s">
        <v>93</v>
      </c>
      <c r="C10" s="32" t="s">
        <v>237</v>
      </c>
      <c r="D10" s="33">
        <v>759</v>
      </c>
      <c r="E10" s="32" t="s">
        <v>94</v>
      </c>
      <c r="F10" s="98"/>
      <c r="G10" s="87"/>
      <c r="H10" s="55">
        <v>0</v>
      </c>
      <c r="I10" s="55">
        <v>0</v>
      </c>
      <c r="J10" s="37">
        <f t="shared" si="0"/>
        <v>0</v>
      </c>
      <c r="K10" s="62" t="e">
        <f>1/(H10/(H10-I10))</f>
        <v>#DIV/0!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1"/>
      <c r="B11" s="111"/>
      <c r="C11" s="32" t="s">
        <v>95</v>
      </c>
      <c r="D11" s="33">
        <v>286</v>
      </c>
      <c r="E11" s="32" t="s">
        <v>96</v>
      </c>
      <c r="F11" s="98"/>
      <c r="G11" s="87"/>
      <c r="H11" s="55">
        <v>0</v>
      </c>
      <c r="I11" s="55">
        <v>0</v>
      </c>
      <c r="J11" s="37">
        <f t="shared" si="0"/>
        <v>0</v>
      </c>
      <c r="K11" s="62" t="e">
        <f t="shared" ref="K11:K17" si="1">1/(H11/(H11-I11))</f>
        <v>#DIV/0!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1"/>
      <c r="B12" s="110" t="s">
        <v>97</v>
      </c>
      <c r="C12" s="32" t="s">
        <v>98</v>
      </c>
      <c r="D12" s="33">
        <v>1635.27</v>
      </c>
      <c r="E12" s="32" t="s">
        <v>59</v>
      </c>
      <c r="F12" s="98"/>
      <c r="G12" s="87"/>
      <c r="H12" s="55">
        <v>0</v>
      </c>
      <c r="I12" s="55">
        <v>0</v>
      </c>
      <c r="J12" s="37">
        <f t="shared" si="0"/>
        <v>0</v>
      </c>
      <c r="K12" s="62" t="e">
        <f t="shared" si="1"/>
        <v>#DIV/0!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1"/>
      <c r="B13" s="112"/>
      <c r="C13" s="32" t="s">
        <v>99</v>
      </c>
      <c r="D13" s="33">
        <v>1068.8599999999999</v>
      </c>
      <c r="E13" s="32" t="s">
        <v>59</v>
      </c>
      <c r="F13" s="98"/>
      <c r="G13" s="87"/>
      <c r="H13" s="55">
        <v>0</v>
      </c>
      <c r="I13" s="55">
        <v>0</v>
      </c>
      <c r="J13" s="37">
        <f t="shared" si="0"/>
        <v>0</v>
      </c>
      <c r="K13" s="62" t="e">
        <f t="shared" si="1"/>
        <v>#DIV/0!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1"/>
      <c r="B14" s="112"/>
      <c r="C14" s="32" t="s">
        <v>100</v>
      </c>
      <c r="D14" s="33">
        <v>698.14</v>
      </c>
      <c r="E14" s="32" t="s">
        <v>59</v>
      </c>
      <c r="F14" s="98"/>
      <c r="G14" s="87"/>
      <c r="H14" s="55">
        <v>0</v>
      </c>
      <c r="I14" s="55">
        <v>0</v>
      </c>
      <c r="J14" s="37">
        <f t="shared" si="0"/>
        <v>0</v>
      </c>
      <c r="K14" s="62" t="e">
        <f t="shared" si="1"/>
        <v>#DIV/0!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1"/>
      <c r="B15" s="112"/>
      <c r="C15" s="32" t="s">
        <v>101</v>
      </c>
      <c r="D15" s="33">
        <v>296.89999999999998</v>
      </c>
      <c r="E15" s="32" t="s">
        <v>59</v>
      </c>
      <c r="F15" s="98"/>
      <c r="G15" s="87"/>
      <c r="H15" s="55">
        <v>0</v>
      </c>
      <c r="I15" s="55">
        <v>0</v>
      </c>
      <c r="J15" s="37">
        <f t="shared" si="0"/>
        <v>0</v>
      </c>
      <c r="K15" s="62" t="e">
        <f t="shared" si="1"/>
        <v>#DIV/0!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A16" s="1"/>
      <c r="B16" s="112"/>
      <c r="C16" s="32" t="s">
        <v>102</v>
      </c>
      <c r="D16" s="33">
        <v>612.16</v>
      </c>
      <c r="E16" s="32" t="s">
        <v>59</v>
      </c>
      <c r="F16" s="98"/>
      <c r="G16" s="87"/>
      <c r="H16" s="55">
        <v>0</v>
      </c>
      <c r="I16" s="55">
        <v>0</v>
      </c>
      <c r="J16" s="37">
        <f t="shared" si="0"/>
        <v>0</v>
      </c>
      <c r="K16" s="62" t="e">
        <f t="shared" si="1"/>
        <v>#DIV/0!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3.5" thickBot="1" x14ac:dyDescent="0.25">
      <c r="A17" s="1"/>
      <c r="B17" s="113"/>
      <c r="C17" s="34" t="s">
        <v>103</v>
      </c>
      <c r="D17" s="35">
        <v>71</v>
      </c>
      <c r="E17" s="34" t="s">
        <v>59</v>
      </c>
      <c r="F17" s="101"/>
      <c r="G17" s="88"/>
      <c r="H17" s="18">
        <v>0</v>
      </c>
      <c r="I17" s="18">
        <v>0</v>
      </c>
      <c r="J17" s="37">
        <f t="shared" si="0"/>
        <v>0</v>
      </c>
      <c r="K17" s="62" t="e">
        <f t="shared" si="1"/>
        <v>#DIV/0!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32.25" thickBot="1" x14ac:dyDescent="0.25">
      <c r="B18" s="1"/>
      <c r="C18" s="1"/>
      <c r="D18" s="1"/>
      <c r="E18" s="1"/>
      <c r="F18" s="1"/>
      <c r="G18" s="1"/>
      <c r="H18" s="1"/>
      <c r="I18" s="20" t="s">
        <v>196</v>
      </c>
      <c r="J18" s="70">
        <f>SUM(J9:J17)</f>
        <v>0</v>
      </c>
      <c r="K18" s="68" t="e">
        <f>AVERAGE(K9:K17)</f>
        <v>#DIV/0!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61.5" customHeight="1" x14ac:dyDescent="0.2">
      <c r="A19" s="1"/>
      <c r="B19" s="1"/>
      <c r="C19" s="1"/>
      <c r="D19" s="1"/>
      <c r="E19" s="1"/>
      <c r="F19" s="1"/>
      <c r="G19" s="1"/>
      <c r="H19" s="1"/>
      <c r="I19" s="7"/>
      <c r="J19" s="7"/>
      <c r="K19" s="105" t="s">
        <v>197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13.5" thickBot="1" x14ac:dyDescent="0.25">
      <c r="A20" s="1"/>
      <c r="B20" s="1"/>
      <c r="C20" s="1"/>
      <c r="D20" s="1"/>
      <c r="E20" s="1"/>
      <c r="F20" s="1"/>
      <c r="G20" s="1"/>
      <c r="H20" s="1"/>
      <c r="I20" s="7"/>
      <c r="J20" s="7"/>
      <c r="K20" s="10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4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4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4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4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4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4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4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4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4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4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3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</sheetData>
  <sheetProtection password="DAF9" sheet="1" objects="1" scenarios="1"/>
  <mergeCells count="3">
    <mergeCell ref="B10:B11"/>
    <mergeCell ref="B12:B17"/>
    <mergeCell ref="K19:K20"/>
  </mergeCells>
  <pageMargins left="0.7" right="0.7" top="0.75" bottom="0.75" header="0.3" footer="0.3"/>
  <ignoredErrors>
    <ignoredError sqref="K9:K18" evalError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0"/>
  <sheetViews>
    <sheetView workbookViewId="0">
      <selection activeCell="J22" sqref="J22"/>
    </sheetView>
  </sheetViews>
  <sheetFormatPr defaultRowHeight="12.75" x14ac:dyDescent="0.2"/>
  <cols>
    <col min="1" max="1" width="9.140625" style="41"/>
    <col min="2" max="2" width="24.85546875" style="41" bestFit="1" customWidth="1"/>
    <col min="3" max="3" width="39.140625" style="41" bestFit="1" customWidth="1"/>
    <col min="4" max="4" width="12" style="41" bestFit="1" customWidth="1"/>
    <col min="5" max="5" width="22.5703125" style="41" bestFit="1" customWidth="1"/>
    <col min="6" max="6" width="25.28515625" style="41" customWidth="1"/>
    <col min="7" max="7" width="23.85546875" style="41" customWidth="1"/>
    <col min="8" max="8" width="14.140625" style="41" customWidth="1"/>
    <col min="9" max="9" width="12.7109375" style="41" customWidth="1"/>
    <col min="10" max="10" width="17" style="41" customWidth="1"/>
    <col min="11" max="11" width="19.42578125" style="41" customWidth="1"/>
    <col min="12" max="16384" width="9.140625" style="41"/>
  </cols>
  <sheetData>
    <row r="1" spans="1:42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 ht="18" x14ac:dyDescent="0.25">
      <c r="A2" s="7"/>
      <c r="B2" s="6" t="s">
        <v>206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42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13.5" thickBo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1:42" s="7" customFormat="1" ht="50.25" customHeight="1" thickBot="1" x14ac:dyDescent="0.25">
      <c r="B8" s="96" t="s">
        <v>0</v>
      </c>
      <c r="C8" s="95" t="s">
        <v>190</v>
      </c>
      <c r="D8" s="95" t="s">
        <v>1</v>
      </c>
      <c r="E8" s="95" t="s">
        <v>2</v>
      </c>
      <c r="F8" s="10" t="s">
        <v>211</v>
      </c>
      <c r="G8" s="10" t="s">
        <v>212</v>
      </c>
      <c r="H8" s="11" t="s">
        <v>194</v>
      </c>
      <c r="I8" s="11" t="s">
        <v>193</v>
      </c>
      <c r="J8" s="11" t="s">
        <v>192</v>
      </c>
      <c r="K8" s="12" t="s">
        <v>195</v>
      </c>
    </row>
    <row r="9" spans="1:42" x14ac:dyDescent="0.2">
      <c r="A9" s="7"/>
      <c r="B9" s="114" t="s">
        <v>104</v>
      </c>
      <c r="C9" s="57" t="s">
        <v>105</v>
      </c>
      <c r="D9" s="58">
        <v>931.35</v>
      </c>
      <c r="E9" s="59" t="s">
        <v>59</v>
      </c>
      <c r="F9" s="100"/>
      <c r="G9" s="86"/>
      <c r="H9" s="16">
        <v>0</v>
      </c>
      <c r="I9" s="16">
        <v>0</v>
      </c>
      <c r="J9" s="69">
        <f>D9*I9</f>
        <v>0</v>
      </c>
      <c r="K9" s="71" t="e">
        <f>1/(H9/(H9-I9))</f>
        <v>#DIV/0!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42" x14ac:dyDescent="0.2">
      <c r="A10" s="7"/>
      <c r="B10" s="115"/>
      <c r="C10" s="45" t="s">
        <v>106</v>
      </c>
      <c r="D10" s="26">
        <v>530.39</v>
      </c>
      <c r="E10" s="25" t="s">
        <v>59</v>
      </c>
      <c r="F10" s="98"/>
      <c r="G10" s="87"/>
      <c r="H10" s="55">
        <v>0</v>
      </c>
      <c r="I10" s="55">
        <v>0</v>
      </c>
      <c r="J10" s="66">
        <f>D10*I10</f>
        <v>0</v>
      </c>
      <c r="K10" s="72" t="e">
        <f>1/(H10/(H10-I10))</f>
        <v>#DIV/0!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</row>
    <row r="11" spans="1:42" x14ac:dyDescent="0.2">
      <c r="A11" s="7"/>
      <c r="B11" s="115"/>
      <c r="C11" s="45" t="s">
        <v>107</v>
      </c>
      <c r="D11" s="26">
        <v>13.05</v>
      </c>
      <c r="E11" s="25" t="s">
        <v>59</v>
      </c>
      <c r="F11" s="98"/>
      <c r="G11" s="87"/>
      <c r="H11" s="55">
        <v>0</v>
      </c>
      <c r="I11" s="55">
        <v>0</v>
      </c>
      <c r="J11" s="66">
        <f t="shared" ref="J11:J21" si="0">D11*I11</f>
        <v>0</v>
      </c>
      <c r="K11" s="72" t="e">
        <f t="shared" ref="K11:K21" si="1">1/(H11/(H11-I11))</f>
        <v>#DIV/0!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1:42" ht="13.5" thickBot="1" x14ac:dyDescent="0.25">
      <c r="A12" s="7"/>
      <c r="B12" s="115"/>
      <c r="C12" s="45" t="s">
        <v>108</v>
      </c>
      <c r="D12" s="26">
        <v>13</v>
      </c>
      <c r="E12" s="25" t="s">
        <v>59</v>
      </c>
      <c r="F12" s="98"/>
      <c r="G12" s="87"/>
      <c r="H12" s="55">
        <v>0</v>
      </c>
      <c r="I12" s="55">
        <v>0</v>
      </c>
      <c r="J12" s="66">
        <f t="shared" si="0"/>
        <v>0</v>
      </c>
      <c r="K12" s="72" t="e">
        <f t="shared" si="1"/>
        <v>#DIV/0!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1:42" x14ac:dyDescent="0.2">
      <c r="A13" s="7"/>
      <c r="B13" s="116" t="s">
        <v>109</v>
      </c>
      <c r="C13" s="45" t="s">
        <v>236</v>
      </c>
      <c r="D13" s="26">
        <v>1304</v>
      </c>
      <c r="E13" s="25" t="s">
        <v>96</v>
      </c>
      <c r="F13" s="98"/>
      <c r="G13" s="87"/>
      <c r="H13" s="55">
        <v>0</v>
      </c>
      <c r="I13" s="55">
        <v>0</v>
      </c>
      <c r="J13" s="66">
        <f t="shared" si="0"/>
        <v>0</v>
      </c>
      <c r="K13" s="72" t="e">
        <f t="shared" si="1"/>
        <v>#DIV/0!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1:42" x14ac:dyDescent="0.2">
      <c r="A14" s="7"/>
      <c r="B14" s="117"/>
      <c r="C14" s="45" t="s">
        <v>235</v>
      </c>
      <c r="D14" s="26">
        <v>309</v>
      </c>
      <c r="E14" s="25" t="s">
        <v>59</v>
      </c>
      <c r="F14" s="98"/>
      <c r="G14" s="87"/>
      <c r="H14" s="55">
        <v>0</v>
      </c>
      <c r="I14" s="55">
        <v>0</v>
      </c>
      <c r="J14" s="66">
        <f t="shared" si="0"/>
        <v>0</v>
      </c>
      <c r="K14" s="72" t="e">
        <f t="shared" si="1"/>
        <v>#DIV/0!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1:42" x14ac:dyDescent="0.2">
      <c r="A15" s="7"/>
      <c r="B15" s="117"/>
      <c r="C15" s="45" t="s">
        <v>234</v>
      </c>
      <c r="D15" s="26">
        <v>147</v>
      </c>
      <c r="E15" s="25" t="s">
        <v>96</v>
      </c>
      <c r="F15" s="98"/>
      <c r="G15" s="87"/>
      <c r="H15" s="55">
        <v>0</v>
      </c>
      <c r="I15" s="55">
        <v>0</v>
      </c>
      <c r="J15" s="66">
        <f t="shared" si="0"/>
        <v>0</v>
      </c>
      <c r="K15" s="72" t="e">
        <f t="shared" si="1"/>
        <v>#DIV/0!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2" x14ac:dyDescent="0.2">
      <c r="A16" s="7"/>
      <c r="B16" s="117"/>
      <c r="C16" s="45" t="s">
        <v>233</v>
      </c>
      <c r="D16" s="26">
        <v>220</v>
      </c>
      <c r="E16" s="25" t="s">
        <v>96</v>
      </c>
      <c r="F16" s="98"/>
      <c r="G16" s="87"/>
      <c r="H16" s="55">
        <v>0</v>
      </c>
      <c r="I16" s="55">
        <v>0</v>
      </c>
      <c r="J16" s="66">
        <f t="shared" si="0"/>
        <v>0</v>
      </c>
      <c r="K16" s="72" t="e">
        <f t="shared" si="1"/>
        <v>#DIV/0!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3" x14ac:dyDescent="0.2">
      <c r="A17" s="7"/>
      <c r="B17" s="118"/>
      <c r="C17" s="45" t="s">
        <v>232</v>
      </c>
      <c r="D17" s="26">
        <v>59</v>
      </c>
      <c r="E17" s="25" t="s">
        <v>96</v>
      </c>
      <c r="F17" s="98"/>
      <c r="G17" s="87"/>
      <c r="H17" s="55">
        <v>0</v>
      </c>
      <c r="I17" s="55">
        <v>0</v>
      </c>
      <c r="J17" s="66">
        <f t="shared" si="0"/>
        <v>0</v>
      </c>
      <c r="K17" s="72" t="e">
        <f t="shared" si="1"/>
        <v>#DIV/0!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3" ht="13.5" thickBot="1" x14ac:dyDescent="0.25">
      <c r="A18" s="7"/>
      <c r="B18" s="119"/>
      <c r="C18" s="45" t="s">
        <v>231</v>
      </c>
      <c r="D18" s="26">
        <v>11</v>
      </c>
      <c r="E18" s="25" t="s">
        <v>96</v>
      </c>
      <c r="F18" s="98"/>
      <c r="G18" s="87"/>
      <c r="H18" s="55">
        <v>0</v>
      </c>
      <c r="I18" s="55">
        <v>0</v>
      </c>
      <c r="J18" s="66">
        <f t="shared" si="0"/>
        <v>0</v>
      </c>
      <c r="K18" s="72" t="e">
        <f t="shared" si="1"/>
        <v>#DIV/0!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3" x14ac:dyDescent="0.2">
      <c r="A19" s="7"/>
      <c r="B19" s="116" t="s">
        <v>110</v>
      </c>
      <c r="C19" s="45" t="s">
        <v>111</v>
      </c>
      <c r="D19" s="26">
        <v>1448.8999999999999</v>
      </c>
      <c r="E19" s="25" t="s">
        <v>59</v>
      </c>
      <c r="F19" s="98"/>
      <c r="G19" s="87"/>
      <c r="H19" s="55">
        <v>0</v>
      </c>
      <c r="I19" s="55">
        <v>0</v>
      </c>
      <c r="J19" s="66">
        <f t="shared" si="0"/>
        <v>0</v>
      </c>
      <c r="K19" s="72" t="e">
        <f t="shared" si="1"/>
        <v>#DIV/0!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3" x14ac:dyDescent="0.2">
      <c r="A20" s="7"/>
      <c r="B20" s="117"/>
      <c r="C20" s="45" t="s">
        <v>112</v>
      </c>
      <c r="D20" s="26">
        <v>727.68</v>
      </c>
      <c r="E20" s="25" t="s">
        <v>59</v>
      </c>
      <c r="F20" s="98"/>
      <c r="G20" s="87"/>
      <c r="H20" s="55">
        <v>0</v>
      </c>
      <c r="I20" s="55">
        <v>0</v>
      </c>
      <c r="J20" s="66">
        <f t="shared" si="0"/>
        <v>0</v>
      </c>
      <c r="K20" s="72" t="e">
        <f t="shared" si="1"/>
        <v>#DIV/0!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3" ht="13.5" thickBot="1" x14ac:dyDescent="0.25">
      <c r="A21" s="7"/>
      <c r="B21" s="120"/>
      <c r="C21" s="48" t="s">
        <v>113</v>
      </c>
      <c r="D21" s="28">
        <v>48</v>
      </c>
      <c r="E21" s="27" t="s">
        <v>59</v>
      </c>
      <c r="F21" s="99"/>
      <c r="G21" s="90"/>
      <c r="H21" s="18">
        <v>0</v>
      </c>
      <c r="I21" s="18">
        <v>0</v>
      </c>
      <c r="J21" s="66">
        <f t="shared" si="0"/>
        <v>0</v>
      </c>
      <c r="K21" s="72" t="e">
        <f t="shared" si="1"/>
        <v>#DIV/0!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3" ht="48" thickBot="1" x14ac:dyDescent="0.25">
      <c r="A22" s="7"/>
      <c r="B22" s="60"/>
      <c r="C22" s="15"/>
      <c r="G22" s="7"/>
      <c r="H22" s="7"/>
      <c r="I22" s="20" t="s">
        <v>196</v>
      </c>
      <c r="J22" s="70">
        <f>SUM(J9:J21)</f>
        <v>0</v>
      </c>
      <c r="K22" s="68" t="e">
        <f>AVERAGE(K9:K21)</f>
        <v>#DIV/0!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 spans="1:43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105" t="s">
        <v>197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43" ht="65.25" customHeight="1" thickBo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10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</row>
    <row r="25" spans="1:43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</row>
    <row r="26" spans="1:43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</row>
    <row r="27" spans="1:43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1:43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</row>
    <row r="29" spans="1:43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</row>
    <row r="30" spans="1:43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</row>
    <row r="31" spans="1:43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</row>
    <row r="32" spans="1:43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</row>
    <row r="43" spans="1:43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1:43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</row>
    <row r="45" spans="1:43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</row>
    <row r="46" spans="1:43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spans="1:43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spans="1:43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</row>
    <row r="49" spans="1:43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</row>
    <row r="50" spans="1:43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</row>
    <row r="51" spans="1:43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</row>
    <row r="52" spans="1:43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</row>
    <row r="53" spans="1:43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</row>
    <row r="54" spans="1:43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</row>
    <row r="55" spans="1:43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</row>
    <row r="56" spans="1:43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</row>
    <row r="57" spans="1:43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</row>
    <row r="58" spans="1:43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</row>
    <row r="59" spans="1:43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</row>
    <row r="60" spans="1:43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</row>
    <row r="61" spans="1:43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</row>
    <row r="62" spans="1:43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</row>
    <row r="63" spans="1:43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</row>
    <row r="64" spans="1:43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</row>
    <row r="65" spans="1:43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</row>
    <row r="66" spans="1:43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</row>
    <row r="67" spans="1:43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</row>
    <row r="68" spans="1:43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</row>
    <row r="69" spans="1:43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</row>
    <row r="70" spans="1:43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</row>
    <row r="71" spans="1:43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</row>
    <row r="72" spans="1:43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</row>
    <row r="73" spans="1:43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</row>
    <row r="74" spans="1:43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</row>
    <row r="75" spans="1:43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</row>
    <row r="76" spans="1:43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</row>
    <row r="77" spans="1:43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</row>
    <row r="78" spans="1:43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</row>
    <row r="79" spans="1:43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</row>
    <row r="80" spans="1:43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</row>
    <row r="81" spans="1:43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</row>
    <row r="82" spans="1:43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</row>
    <row r="83" spans="1:43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</row>
    <row r="84" spans="1:43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</row>
    <row r="85" spans="1:43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</row>
    <row r="86" spans="1:43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</row>
    <row r="87" spans="1:43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</row>
    <row r="88" spans="1:43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</row>
    <row r="89" spans="1:43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</row>
    <row r="90" spans="1:43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</row>
    <row r="91" spans="1:43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</row>
    <row r="92" spans="1:43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</row>
    <row r="93" spans="1:43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</row>
    <row r="94" spans="1:43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</row>
    <row r="95" spans="1:43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</row>
    <row r="96" spans="1:43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</row>
    <row r="97" spans="1:43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</row>
    <row r="98" spans="1:43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</row>
    <row r="99" spans="1:43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</row>
    <row r="100" spans="1:43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</row>
    <row r="101" spans="1:43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</row>
    <row r="102" spans="1:43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</row>
    <row r="103" spans="1:43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</row>
    <row r="104" spans="1:43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</row>
    <row r="105" spans="1:43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</row>
    <row r="106" spans="1:43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</row>
    <row r="107" spans="1:43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</row>
    <row r="108" spans="1:43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</row>
    <row r="109" spans="1:43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</row>
    <row r="110" spans="1:43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</row>
    <row r="111" spans="1:43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</row>
    <row r="112" spans="1:43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</row>
    <row r="113" spans="1:43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</row>
    <row r="114" spans="1:43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</row>
    <row r="115" spans="1:43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</row>
    <row r="116" spans="1:43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</row>
    <row r="117" spans="1:43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</row>
    <row r="118" spans="1:43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</row>
    <row r="119" spans="1:43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</row>
    <row r="120" spans="1:43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</row>
    <row r="121" spans="1:43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</row>
    <row r="122" spans="1:43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</row>
    <row r="123" spans="1:43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</row>
    <row r="124" spans="1:43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</row>
    <row r="125" spans="1:43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</row>
    <row r="126" spans="1:43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</row>
    <row r="127" spans="1:43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</row>
    <row r="128" spans="1:43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</row>
    <row r="129" spans="1:43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</row>
    <row r="130" spans="1:43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</row>
    <row r="131" spans="1:43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</row>
    <row r="132" spans="1:43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</row>
    <row r="133" spans="1:43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</row>
    <row r="134" spans="1:43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</row>
    <row r="135" spans="1:43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</row>
    <row r="136" spans="1:43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</row>
    <row r="137" spans="1:43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</row>
    <row r="138" spans="1:43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</row>
    <row r="139" spans="1:43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</row>
    <row r="140" spans="1:43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</row>
    <row r="141" spans="1:43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</row>
    <row r="142" spans="1:43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</row>
    <row r="143" spans="1:43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</row>
    <row r="144" spans="1:43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</row>
    <row r="145" spans="1:43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</row>
    <row r="146" spans="1:43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</row>
    <row r="147" spans="1:43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</row>
    <row r="148" spans="1:43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</row>
    <row r="149" spans="1:43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</row>
    <row r="150" spans="1:43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</row>
    <row r="151" spans="1:43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</row>
    <row r="152" spans="1:43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</row>
    <row r="153" spans="1:43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</row>
    <row r="154" spans="1:43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</row>
    <row r="155" spans="1:43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</row>
    <row r="156" spans="1:43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</row>
    <row r="157" spans="1:43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</row>
    <row r="158" spans="1:43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</row>
    <row r="159" spans="1:43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</row>
    <row r="160" spans="1:43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</row>
    <row r="161" spans="1:43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</row>
    <row r="162" spans="1:43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</row>
    <row r="163" spans="1:43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</row>
    <row r="164" spans="1:43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</row>
    <row r="165" spans="1:43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</row>
    <row r="166" spans="1:43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</row>
    <row r="167" spans="1:43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</row>
    <row r="168" spans="1:43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</row>
    <row r="169" spans="1:43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</row>
    <row r="170" spans="1:43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</row>
    <row r="171" spans="1:43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</row>
    <row r="172" spans="1:43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</row>
    <row r="173" spans="1:43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</row>
    <row r="174" spans="1:43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</row>
    <row r="175" spans="1:43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</row>
    <row r="176" spans="1:43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</row>
    <row r="177" spans="1:43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</row>
    <row r="178" spans="1:43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</row>
    <row r="179" spans="1:43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</row>
    <row r="180" spans="1:43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</row>
    <row r="181" spans="1:43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</row>
    <row r="182" spans="1:43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</row>
    <row r="183" spans="1:43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</row>
    <row r="184" spans="1:43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</row>
    <row r="185" spans="1:43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</row>
    <row r="186" spans="1:43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</row>
    <row r="187" spans="1:43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</row>
    <row r="188" spans="1:43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</row>
    <row r="189" spans="1:43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</row>
    <row r="190" spans="1:43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</row>
    <row r="191" spans="1:43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</row>
    <row r="192" spans="1:43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</row>
    <row r="193" spans="1:43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</row>
    <row r="194" spans="1:43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</row>
    <row r="195" spans="1:43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</row>
    <row r="196" spans="1:43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</row>
    <row r="197" spans="1:43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</row>
    <row r="198" spans="1:43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</row>
    <row r="199" spans="1:43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</row>
    <row r="200" spans="1:43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</row>
    <row r="201" spans="1:43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</row>
    <row r="202" spans="1:43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</row>
    <row r="203" spans="1:43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</row>
    <row r="204" spans="1:43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</row>
    <row r="205" spans="1:43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</row>
    <row r="206" spans="1:43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</row>
    <row r="207" spans="1:43" x14ac:dyDescent="0.2">
      <c r="A207" s="7"/>
      <c r="B207" s="7"/>
      <c r="C207" s="7"/>
      <c r="D207" s="7"/>
      <c r="E207" s="7"/>
      <c r="F207" s="7"/>
    </row>
    <row r="208" spans="1:43" x14ac:dyDescent="0.2">
      <c r="A208" s="7"/>
      <c r="B208" s="7"/>
      <c r="C208" s="7"/>
      <c r="D208" s="7"/>
      <c r="E208" s="7"/>
      <c r="F208" s="7"/>
    </row>
    <row r="209" spans="1:6" x14ac:dyDescent="0.2">
      <c r="A209" s="7"/>
      <c r="B209" s="7"/>
      <c r="C209" s="7"/>
      <c r="D209" s="7"/>
      <c r="E209" s="7"/>
      <c r="F209" s="7"/>
    </row>
    <row r="210" spans="1:6" x14ac:dyDescent="0.2">
      <c r="A210" s="7"/>
      <c r="B210" s="7"/>
      <c r="C210" s="7"/>
      <c r="D210" s="7"/>
      <c r="E210" s="7"/>
      <c r="F210" s="7"/>
    </row>
  </sheetData>
  <sheetProtection password="DAF9" sheet="1" objects="1" scenarios="1"/>
  <mergeCells count="4">
    <mergeCell ref="K23:K24"/>
    <mergeCell ref="B9:B12"/>
    <mergeCell ref="B13:B18"/>
    <mergeCell ref="B19:B21"/>
  </mergeCells>
  <pageMargins left="0.7" right="0.7" top="0.75" bottom="0.75" header="0.3" footer="0.3"/>
  <pageSetup paperSize="9" orientation="portrait" r:id="rId1"/>
  <ignoredErrors>
    <ignoredError sqref="K9:K22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93"/>
  <sheetViews>
    <sheetView workbookViewId="0">
      <selection activeCell="G28" sqref="G28"/>
    </sheetView>
  </sheetViews>
  <sheetFormatPr defaultRowHeight="12.75" x14ac:dyDescent="0.2"/>
  <cols>
    <col min="1" max="1" width="9.140625" style="7"/>
    <col min="2" max="2" width="30" style="41" bestFit="1" customWidth="1"/>
    <col min="3" max="3" width="46.7109375" style="41" bestFit="1" customWidth="1"/>
    <col min="4" max="4" width="12" style="41" bestFit="1" customWidth="1"/>
    <col min="5" max="5" width="22.5703125" style="41" bestFit="1" customWidth="1"/>
    <col min="6" max="6" width="24.85546875" style="41" customWidth="1"/>
    <col min="7" max="7" width="22.7109375" style="51" customWidth="1"/>
    <col min="8" max="8" width="18" style="52" customWidth="1"/>
    <col min="9" max="9" width="16.140625" style="52" customWidth="1"/>
    <col min="10" max="10" width="18.85546875" style="41" customWidth="1"/>
    <col min="11" max="11" width="20.42578125" style="41" customWidth="1"/>
    <col min="12" max="16384" width="9.140625" style="41"/>
  </cols>
  <sheetData>
    <row r="1" spans="2:48" x14ac:dyDescent="0.2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2:48" ht="18" x14ac:dyDescent="0.25">
      <c r="B2" s="6" t="s">
        <v>205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2:48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2:48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2:48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2:48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2:48" ht="13.5" thickBo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2:48" s="7" customFormat="1" ht="50.25" customHeight="1" thickBot="1" x14ac:dyDescent="0.25">
      <c r="B8" s="96" t="s">
        <v>0</v>
      </c>
      <c r="C8" s="95" t="s">
        <v>190</v>
      </c>
      <c r="D8" s="95" t="s">
        <v>1</v>
      </c>
      <c r="E8" s="95" t="s">
        <v>2</v>
      </c>
      <c r="F8" s="94" t="s">
        <v>211</v>
      </c>
      <c r="G8" s="10" t="s">
        <v>2</v>
      </c>
      <c r="H8" s="11" t="s">
        <v>194</v>
      </c>
      <c r="I8" s="11" t="s">
        <v>193</v>
      </c>
      <c r="J8" s="11" t="s">
        <v>192</v>
      </c>
      <c r="K8" s="12" t="s">
        <v>195</v>
      </c>
    </row>
    <row r="9" spans="2:48" x14ac:dyDescent="0.2">
      <c r="B9" s="121" t="s">
        <v>14</v>
      </c>
      <c r="C9" s="43" t="s">
        <v>240</v>
      </c>
      <c r="D9" s="24">
        <v>7852</v>
      </c>
      <c r="E9" s="44" t="s">
        <v>15</v>
      </c>
      <c r="F9" s="97"/>
      <c r="G9" s="89"/>
      <c r="H9" s="54">
        <v>0</v>
      </c>
      <c r="I9" s="54">
        <v>0</v>
      </c>
      <c r="J9" s="65">
        <f>D9*I9</f>
        <v>0</v>
      </c>
      <c r="K9" s="67" t="e">
        <f>1/(H9/(H9-I9))</f>
        <v>#DIV/0!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2:48" x14ac:dyDescent="0.2">
      <c r="B10" s="115"/>
      <c r="C10" s="45" t="s">
        <v>238</v>
      </c>
      <c r="D10" s="26">
        <v>9964</v>
      </c>
      <c r="E10" s="46" t="s">
        <v>198</v>
      </c>
      <c r="F10" s="98"/>
      <c r="G10" s="87"/>
      <c r="H10" s="55">
        <v>0</v>
      </c>
      <c r="I10" s="55">
        <v>0</v>
      </c>
      <c r="J10" s="66">
        <f>D10*I10</f>
        <v>0</v>
      </c>
      <c r="K10" s="67" t="e">
        <f>1/(H10/(H10-I10))</f>
        <v>#DIV/0!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2:48" x14ac:dyDescent="0.2">
      <c r="B11" s="115"/>
      <c r="C11" s="45" t="s">
        <v>239</v>
      </c>
      <c r="D11" s="26">
        <v>8860</v>
      </c>
      <c r="E11" s="46" t="s">
        <v>198</v>
      </c>
      <c r="F11" s="98"/>
      <c r="G11" s="87"/>
      <c r="H11" s="55">
        <v>0</v>
      </c>
      <c r="I11" s="55">
        <v>0</v>
      </c>
      <c r="J11" s="66">
        <f t="shared" ref="J11:J21" si="0">D11*I11</f>
        <v>0</v>
      </c>
      <c r="K11" s="67" t="e">
        <f t="shared" ref="K11:K21" si="1">1/(H11/(H11-I11))</f>
        <v>#DIV/0!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</row>
    <row r="12" spans="2:48" x14ac:dyDescent="0.2">
      <c r="B12" s="115"/>
      <c r="C12" s="45" t="s">
        <v>241</v>
      </c>
      <c r="D12" s="26">
        <v>6635</v>
      </c>
      <c r="E12" s="46" t="s">
        <v>17</v>
      </c>
      <c r="F12" s="98"/>
      <c r="G12" s="87"/>
      <c r="H12" s="55">
        <v>0</v>
      </c>
      <c r="I12" s="55">
        <v>0</v>
      </c>
      <c r="J12" s="66">
        <f t="shared" si="0"/>
        <v>0</v>
      </c>
      <c r="K12" s="67" t="e">
        <f t="shared" si="1"/>
        <v>#DIV/0!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2:48" x14ac:dyDescent="0.2">
      <c r="B13" s="115"/>
      <c r="C13" s="45" t="s">
        <v>242</v>
      </c>
      <c r="D13" s="26">
        <v>7895</v>
      </c>
      <c r="E13" s="46" t="s">
        <v>198</v>
      </c>
      <c r="F13" s="98"/>
      <c r="G13" s="87"/>
      <c r="H13" s="55">
        <v>0</v>
      </c>
      <c r="I13" s="55">
        <v>0</v>
      </c>
      <c r="J13" s="66">
        <f t="shared" si="0"/>
        <v>0</v>
      </c>
      <c r="K13" s="67" t="e">
        <f t="shared" si="1"/>
        <v>#DIV/0!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2:48" x14ac:dyDescent="0.2">
      <c r="B14" s="115"/>
      <c r="C14" s="45" t="s">
        <v>243</v>
      </c>
      <c r="D14" s="26">
        <v>4414</v>
      </c>
      <c r="E14" s="46" t="s">
        <v>17</v>
      </c>
      <c r="F14" s="98"/>
      <c r="G14" s="87"/>
      <c r="H14" s="55">
        <v>0</v>
      </c>
      <c r="I14" s="55">
        <v>0</v>
      </c>
      <c r="J14" s="66">
        <f t="shared" si="0"/>
        <v>0</v>
      </c>
      <c r="K14" s="67" t="e">
        <f t="shared" si="1"/>
        <v>#DIV/0!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</row>
    <row r="15" spans="2:48" x14ac:dyDescent="0.2">
      <c r="B15" s="115"/>
      <c r="C15" s="45" t="s">
        <v>244</v>
      </c>
      <c r="D15" s="26">
        <v>3220</v>
      </c>
      <c r="E15" s="46" t="s">
        <v>198</v>
      </c>
      <c r="F15" s="98"/>
      <c r="G15" s="87"/>
      <c r="H15" s="55">
        <v>0</v>
      </c>
      <c r="I15" s="55">
        <v>0</v>
      </c>
      <c r="J15" s="66">
        <f t="shared" si="0"/>
        <v>0</v>
      </c>
      <c r="K15" s="67" t="e">
        <f t="shared" si="1"/>
        <v>#DIV/0!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2:48" x14ac:dyDescent="0.2">
      <c r="B16" s="115"/>
      <c r="C16" s="45" t="s">
        <v>245</v>
      </c>
      <c r="D16" s="26">
        <v>3402</v>
      </c>
      <c r="E16" s="46" t="s">
        <v>199</v>
      </c>
      <c r="F16" s="98"/>
      <c r="G16" s="87"/>
      <c r="H16" s="55">
        <v>0</v>
      </c>
      <c r="I16" s="55">
        <v>0</v>
      </c>
      <c r="J16" s="66">
        <f t="shared" si="0"/>
        <v>0</v>
      </c>
      <c r="K16" s="67" t="e">
        <f t="shared" si="1"/>
        <v>#DIV/0!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2:48" x14ac:dyDescent="0.2">
      <c r="B17" s="115"/>
      <c r="C17" s="45" t="s">
        <v>246</v>
      </c>
      <c r="D17" s="26">
        <v>2781</v>
      </c>
      <c r="E17" s="46" t="s">
        <v>199</v>
      </c>
      <c r="F17" s="98"/>
      <c r="G17" s="87"/>
      <c r="H17" s="55">
        <v>0</v>
      </c>
      <c r="I17" s="55">
        <v>0</v>
      </c>
      <c r="J17" s="66">
        <f t="shared" si="0"/>
        <v>0</v>
      </c>
      <c r="K17" s="67" t="e">
        <f t="shared" si="1"/>
        <v>#DIV/0!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18" spans="2:48" x14ac:dyDescent="0.2">
      <c r="B18" s="115"/>
      <c r="C18" s="45" t="s">
        <v>18</v>
      </c>
      <c r="D18" s="26">
        <v>363</v>
      </c>
      <c r="E18" s="46" t="s">
        <v>16</v>
      </c>
      <c r="F18" s="98"/>
      <c r="G18" s="87"/>
      <c r="H18" s="55">
        <v>0</v>
      </c>
      <c r="I18" s="55">
        <v>0</v>
      </c>
      <c r="J18" s="66">
        <f t="shared" si="0"/>
        <v>0</v>
      </c>
      <c r="K18" s="67" t="e">
        <f t="shared" si="1"/>
        <v>#DIV/0!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</row>
    <row r="19" spans="2:48" x14ac:dyDescent="0.2">
      <c r="B19" s="115"/>
      <c r="C19" s="45" t="s">
        <v>19</v>
      </c>
      <c r="D19" s="26">
        <v>308</v>
      </c>
      <c r="E19" s="46" t="s">
        <v>16</v>
      </c>
      <c r="F19" s="98"/>
      <c r="G19" s="87"/>
      <c r="H19" s="55">
        <v>0</v>
      </c>
      <c r="I19" s="55">
        <v>0</v>
      </c>
      <c r="J19" s="66">
        <f t="shared" si="0"/>
        <v>0</v>
      </c>
      <c r="K19" s="67" t="e">
        <f t="shared" si="1"/>
        <v>#DIV/0!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2:48" x14ac:dyDescent="0.2">
      <c r="B20" s="115"/>
      <c r="C20" s="45" t="s">
        <v>247</v>
      </c>
      <c r="D20" s="26">
        <v>42</v>
      </c>
      <c r="E20" s="46" t="s">
        <v>199</v>
      </c>
      <c r="F20" s="98"/>
      <c r="G20" s="87"/>
      <c r="H20" s="55">
        <v>0</v>
      </c>
      <c r="I20" s="55">
        <v>0</v>
      </c>
      <c r="J20" s="66">
        <f t="shared" si="0"/>
        <v>0</v>
      </c>
      <c r="K20" s="67" t="e">
        <f t="shared" si="1"/>
        <v>#DIV/0!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2:48" ht="13.5" thickBot="1" x14ac:dyDescent="0.25">
      <c r="B21" s="115"/>
      <c r="C21" s="45" t="s">
        <v>248</v>
      </c>
      <c r="D21" s="26">
        <v>4</v>
      </c>
      <c r="E21" s="46" t="s">
        <v>199</v>
      </c>
      <c r="F21" s="98"/>
      <c r="G21" s="87"/>
      <c r="H21" s="55">
        <v>0</v>
      </c>
      <c r="I21" s="55">
        <v>0</v>
      </c>
      <c r="J21" s="66">
        <f t="shared" si="0"/>
        <v>0</v>
      </c>
      <c r="K21" s="67" t="e">
        <f t="shared" si="1"/>
        <v>#DIV/0!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2:48" ht="32.25" thickBot="1" x14ac:dyDescent="0.25">
      <c r="B22" s="7"/>
      <c r="C22" s="7"/>
      <c r="D22" s="7"/>
      <c r="E22" s="7"/>
      <c r="F22" s="7"/>
      <c r="G22" s="7"/>
      <c r="H22" s="7"/>
      <c r="I22" s="20" t="s">
        <v>196</v>
      </c>
      <c r="J22" s="70">
        <f>SUM(J9:J21)</f>
        <v>0</v>
      </c>
      <c r="K22" s="68" t="e">
        <f>AVERAGE(K9:K21)</f>
        <v>#DIV/0!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</row>
    <row r="23" spans="2:48" x14ac:dyDescent="0.2">
      <c r="B23" s="7"/>
      <c r="C23" s="7"/>
      <c r="D23" s="7"/>
      <c r="E23" s="7"/>
      <c r="F23" s="7"/>
      <c r="G23" s="7"/>
      <c r="H23" s="7"/>
      <c r="I23" s="7"/>
      <c r="J23" s="7"/>
      <c r="K23" s="105" t="s">
        <v>197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</row>
    <row r="24" spans="2:48" ht="62.25" customHeight="1" thickBot="1" x14ac:dyDescent="0.25">
      <c r="B24" s="7"/>
      <c r="C24" s="7"/>
      <c r="D24" s="7"/>
      <c r="E24" s="7"/>
      <c r="F24" s="7"/>
      <c r="G24" s="7"/>
      <c r="H24" s="7"/>
      <c r="I24" s="7"/>
      <c r="J24" s="7"/>
      <c r="K24" s="10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2:48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2:48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2:48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2:48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2:48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</row>
    <row r="30" spans="2:48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</row>
    <row r="31" spans="2:48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</row>
    <row r="32" spans="2:48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2:48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2:48" x14ac:dyDescent="0.2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2:48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2:48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2:48" x14ac:dyDescent="0.2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2:48" x14ac:dyDescent="0.2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2:48" x14ac:dyDescent="0.2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2:48" x14ac:dyDescent="0.2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</row>
    <row r="41" spans="2:48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</row>
    <row r="42" spans="2:48" x14ac:dyDescent="0.2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2:48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2:48" x14ac:dyDescent="0.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2:48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2:48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2:48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2:48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2:48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2:48" x14ac:dyDescent="0.2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2:48" x14ac:dyDescent="0.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2:48" x14ac:dyDescent="0.2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2:48" x14ac:dyDescent="0.2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2:48" x14ac:dyDescent="0.2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2:48" x14ac:dyDescent="0.2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2:48" x14ac:dyDescent="0.2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2:48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2:48" x14ac:dyDescent="0.2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2:48" x14ac:dyDescent="0.2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2:48" x14ac:dyDescent="0.2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</row>
    <row r="61" spans="2:48" x14ac:dyDescent="0.2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</row>
    <row r="62" spans="2:48" x14ac:dyDescent="0.2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2:48" x14ac:dyDescent="0.2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2:48" x14ac:dyDescent="0.2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2:48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2:48" x14ac:dyDescent="0.2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2:48" x14ac:dyDescent="0.2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2:48" x14ac:dyDescent="0.2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2:48" x14ac:dyDescent="0.2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2:48" x14ac:dyDescent="0.2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2:48" x14ac:dyDescent="0.2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2:48" x14ac:dyDescent="0.2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2:48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2:48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2:48" x14ac:dyDescent="0.2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2:48" x14ac:dyDescent="0.2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2:48" x14ac:dyDescent="0.2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2:48" x14ac:dyDescent="0.2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2:48" x14ac:dyDescent="0.2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2:48" x14ac:dyDescent="0.2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2:48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2:48" x14ac:dyDescent="0.2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2:48" x14ac:dyDescent="0.2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2:48" x14ac:dyDescent="0.2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2:48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2:48" x14ac:dyDescent="0.2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2:48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2:48" x14ac:dyDescent="0.2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2:48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  <row r="90" spans="2:48" x14ac:dyDescent="0.2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</row>
    <row r="91" spans="2:48" x14ac:dyDescent="0.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</row>
    <row r="92" spans="2:48" x14ac:dyDescent="0.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</row>
    <row r="93" spans="2:48" x14ac:dyDescent="0.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</row>
    <row r="94" spans="2:48" x14ac:dyDescent="0.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</row>
    <row r="95" spans="2:48" x14ac:dyDescent="0.2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</row>
    <row r="96" spans="2:48" x14ac:dyDescent="0.2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</row>
    <row r="97" spans="2:48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</row>
    <row r="98" spans="2:48" x14ac:dyDescent="0.2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</row>
    <row r="99" spans="2:48" x14ac:dyDescent="0.2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</row>
    <row r="100" spans="2:48" x14ac:dyDescent="0.2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</row>
    <row r="101" spans="2:48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</row>
    <row r="102" spans="2:48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</row>
    <row r="103" spans="2:48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</row>
    <row r="104" spans="2:48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</row>
    <row r="105" spans="2:48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</row>
    <row r="106" spans="2:48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</row>
    <row r="107" spans="2:48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</row>
    <row r="108" spans="2:48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</row>
    <row r="109" spans="2:48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</row>
    <row r="110" spans="2:48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</row>
    <row r="111" spans="2:48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</row>
    <row r="112" spans="2:48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</row>
    <row r="113" spans="2:44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</row>
    <row r="114" spans="2:44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</row>
    <row r="115" spans="2:44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</row>
    <row r="116" spans="2:44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</row>
    <row r="117" spans="2:44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</row>
    <row r="118" spans="2:44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</row>
    <row r="119" spans="2:44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</row>
    <row r="120" spans="2:44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</row>
    <row r="121" spans="2:44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</row>
    <row r="122" spans="2:44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</row>
    <row r="123" spans="2:44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</row>
    <row r="124" spans="2:44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</row>
    <row r="125" spans="2:44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</row>
    <row r="126" spans="2:44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</row>
    <row r="127" spans="2:44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</row>
    <row r="128" spans="2:44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</row>
    <row r="129" spans="2:44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</row>
    <row r="130" spans="2:44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</row>
    <row r="131" spans="2:44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</row>
    <row r="132" spans="2:44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</row>
    <row r="133" spans="2:44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</row>
    <row r="134" spans="2:44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</row>
    <row r="135" spans="2:44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</row>
    <row r="136" spans="2:44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</row>
    <row r="137" spans="2:44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</row>
    <row r="138" spans="2:44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</row>
    <row r="139" spans="2:44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</row>
    <row r="140" spans="2:44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</row>
    <row r="141" spans="2:44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</row>
    <row r="142" spans="2:44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</row>
    <row r="143" spans="2:44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</row>
    <row r="144" spans="2:44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</row>
    <row r="145" spans="2:44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</row>
    <row r="146" spans="2:44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</row>
    <row r="147" spans="2:44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</row>
    <row r="148" spans="2:44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</row>
    <row r="149" spans="2:44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</row>
    <row r="150" spans="2:44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</row>
    <row r="151" spans="2:44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</row>
    <row r="152" spans="2:44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</row>
    <row r="153" spans="2:44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</row>
    <row r="154" spans="2:44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</row>
    <row r="155" spans="2:44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</row>
    <row r="156" spans="2:44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</row>
    <row r="157" spans="2:44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</row>
    <row r="158" spans="2:44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</row>
    <row r="159" spans="2:44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</row>
    <row r="160" spans="2:44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</row>
    <row r="161" spans="2:44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</row>
    <row r="162" spans="2:44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</row>
    <row r="163" spans="2:44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</row>
    <row r="164" spans="2:44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</row>
    <row r="165" spans="2:44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</row>
    <row r="166" spans="2:44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</row>
    <row r="167" spans="2:44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</row>
    <row r="168" spans="2:44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</row>
    <row r="169" spans="2:44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</row>
    <row r="170" spans="2:44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</row>
    <row r="171" spans="2:44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</row>
    <row r="172" spans="2:44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</row>
    <row r="173" spans="2:44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</row>
    <row r="174" spans="2:44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</row>
    <row r="175" spans="2:44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</row>
    <row r="176" spans="2:44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</row>
    <row r="177" spans="2:44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</row>
    <row r="178" spans="2:44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</row>
    <row r="179" spans="2:44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</row>
    <row r="180" spans="2:44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</row>
    <row r="181" spans="2:44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</row>
    <row r="182" spans="2:44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</row>
    <row r="183" spans="2:44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</row>
    <row r="184" spans="2:44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</row>
    <row r="185" spans="2:44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</row>
    <row r="186" spans="2:44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</row>
    <row r="187" spans="2:44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</row>
    <row r="188" spans="2:44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</row>
    <row r="189" spans="2:44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</row>
    <row r="190" spans="2:44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</row>
    <row r="191" spans="2:44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</row>
    <row r="192" spans="2:44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</row>
    <row r="193" spans="2:44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</row>
    <row r="194" spans="2:44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</row>
    <row r="195" spans="2:44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</row>
    <row r="196" spans="2:44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</row>
    <row r="197" spans="2:44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</row>
    <row r="198" spans="2:44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</row>
    <row r="199" spans="2:44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</row>
    <row r="200" spans="2:44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</row>
    <row r="201" spans="2:44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</row>
    <row r="202" spans="2:44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</row>
    <row r="203" spans="2:44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</row>
    <row r="204" spans="2:44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</row>
    <row r="205" spans="2:44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</row>
    <row r="206" spans="2:44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</row>
    <row r="207" spans="2:44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</row>
    <row r="208" spans="2:44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</row>
    <row r="209" spans="2:44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</row>
    <row r="210" spans="2:44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</row>
    <row r="211" spans="2:44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</row>
    <row r="212" spans="2:44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</row>
    <row r="213" spans="2:44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</row>
    <row r="214" spans="2:44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</row>
    <row r="215" spans="2:44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</row>
    <row r="216" spans="2:44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</row>
    <row r="217" spans="2:44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</row>
    <row r="218" spans="2:44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</row>
    <row r="219" spans="2:44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</row>
    <row r="220" spans="2:44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</row>
    <row r="221" spans="2:44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</row>
    <row r="222" spans="2:44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</row>
    <row r="223" spans="2:44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</row>
    <row r="224" spans="2:44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</row>
    <row r="225" spans="2:44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</row>
    <row r="226" spans="2:44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</row>
    <row r="227" spans="2:44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</row>
    <row r="228" spans="2:44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</row>
    <row r="229" spans="2:44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</row>
    <row r="230" spans="2:44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</row>
    <row r="231" spans="2:44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</row>
    <row r="232" spans="2:44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</row>
    <row r="233" spans="2:44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</row>
    <row r="234" spans="2:44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</row>
    <row r="235" spans="2:44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</row>
    <row r="236" spans="2:44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</row>
    <row r="237" spans="2:44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</row>
    <row r="238" spans="2:44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</row>
    <row r="239" spans="2:44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</row>
    <row r="240" spans="2:44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</row>
    <row r="241" spans="2:44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</row>
    <row r="242" spans="2:44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</row>
    <row r="243" spans="2:44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</row>
    <row r="244" spans="2:44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</row>
    <row r="245" spans="2:44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</row>
    <row r="246" spans="2:44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</row>
    <row r="247" spans="2:44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</row>
    <row r="248" spans="2:44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</row>
    <row r="249" spans="2:44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</row>
    <row r="250" spans="2:44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</row>
    <row r="251" spans="2:44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</row>
    <row r="252" spans="2:44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</row>
    <row r="253" spans="2:44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</row>
    <row r="254" spans="2:44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</row>
    <row r="255" spans="2:44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</row>
    <row r="256" spans="2:44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</row>
    <row r="257" spans="2:44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</row>
    <row r="258" spans="2:44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</row>
    <row r="259" spans="2:44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</row>
    <row r="260" spans="2:44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</row>
    <row r="261" spans="2:44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</row>
    <row r="262" spans="2:44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</row>
    <row r="263" spans="2:44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</row>
    <row r="264" spans="2:44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</row>
    <row r="265" spans="2:44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</row>
    <row r="266" spans="2:44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</row>
    <row r="267" spans="2:44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</row>
    <row r="268" spans="2:44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</row>
    <row r="269" spans="2:44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</row>
    <row r="270" spans="2:44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</row>
    <row r="271" spans="2:44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</row>
    <row r="272" spans="2:44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</row>
    <row r="273" spans="2:44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</row>
    <row r="274" spans="2:44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</row>
    <row r="275" spans="2:44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</row>
    <row r="276" spans="2:44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</row>
    <row r="277" spans="2:44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</row>
    <row r="278" spans="2:44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</row>
    <row r="279" spans="2:44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</row>
    <row r="280" spans="2:44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</row>
    <row r="281" spans="2:44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</row>
    <row r="282" spans="2:44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</row>
    <row r="283" spans="2:44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</row>
    <row r="284" spans="2:44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</row>
    <row r="285" spans="2:44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</row>
    <row r="286" spans="2:44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</row>
    <row r="287" spans="2:44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</row>
    <row r="288" spans="2:44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</row>
    <row r="289" spans="2:44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</row>
    <row r="290" spans="2:44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</row>
    <row r="291" spans="2:44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</row>
    <row r="292" spans="2:44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</row>
    <row r="293" spans="2:44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</row>
    <row r="294" spans="2:44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</row>
    <row r="295" spans="2:44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</row>
    <row r="296" spans="2:44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</row>
    <row r="297" spans="2:44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</row>
    <row r="298" spans="2:44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</row>
    <row r="299" spans="2:44" x14ac:dyDescent="0.2">
      <c r="G299" s="50"/>
      <c r="H299" s="50"/>
      <c r="I299" s="50"/>
    </row>
    <row r="300" spans="2:44" x14ac:dyDescent="0.2">
      <c r="G300" s="50"/>
      <c r="H300" s="50"/>
      <c r="I300" s="50"/>
    </row>
    <row r="301" spans="2:44" x14ac:dyDescent="0.2">
      <c r="G301" s="50"/>
      <c r="H301" s="50"/>
      <c r="I301" s="50"/>
    </row>
    <row r="302" spans="2:44" x14ac:dyDescent="0.2">
      <c r="G302" s="50"/>
      <c r="H302" s="50"/>
      <c r="I302" s="50"/>
    </row>
    <row r="303" spans="2:44" x14ac:dyDescent="0.2">
      <c r="G303" s="50"/>
      <c r="H303" s="50"/>
      <c r="I303" s="50"/>
    </row>
    <row r="304" spans="2:44" x14ac:dyDescent="0.2">
      <c r="G304" s="50"/>
      <c r="H304" s="50"/>
      <c r="I304" s="50"/>
    </row>
    <row r="305" spans="7:9" x14ac:dyDescent="0.2">
      <c r="G305" s="50"/>
      <c r="H305" s="50"/>
      <c r="I305" s="50"/>
    </row>
    <row r="306" spans="7:9" x14ac:dyDescent="0.2">
      <c r="G306" s="50"/>
      <c r="H306" s="50"/>
      <c r="I306" s="50"/>
    </row>
    <row r="307" spans="7:9" x14ac:dyDescent="0.2">
      <c r="G307" s="50"/>
      <c r="H307" s="50"/>
      <c r="I307" s="50"/>
    </row>
    <row r="308" spans="7:9" x14ac:dyDescent="0.2">
      <c r="G308" s="50"/>
      <c r="H308" s="50"/>
      <c r="I308" s="50"/>
    </row>
    <row r="309" spans="7:9" x14ac:dyDescent="0.2">
      <c r="G309" s="50"/>
      <c r="H309" s="50"/>
      <c r="I309" s="50"/>
    </row>
    <row r="310" spans="7:9" x14ac:dyDescent="0.2">
      <c r="G310" s="50"/>
      <c r="H310" s="50"/>
      <c r="I310" s="50"/>
    </row>
    <row r="311" spans="7:9" x14ac:dyDescent="0.2">
      <c r="G311" s="50"/>
      <c r="H311" s="50"/>
      <c r="I311" s="50"/>
    </row>
    <row r="312" spans="7:9" x14ac:dyDescent="0.2">
      <c r="G312" s="50"/>
      <c r="H312" s="50"/>
      <c r="I312" s="50"/>
    </row>
    <row r="313" spans="7:9" x14ac:dyDescent="0.2">
      <c r="G313" s="50"/>
      <c r="H313" s="50"/>
      <c r="I313" s="50"/>
    </row>
    <row r="314" spans="7:9" x14ac:dyDescent="0.2">
      <c r="G314" s="50"/>
      <c r="H314" s="50"/>
      <c r="I314" s="50"/>
    </row>
    <row r="315" spans="7:9" x14ac:dyDescent="0.2">
      <c r="G315" s="50"/>
      <c r="H315" s="50"/>
      <c r="I315" s="50"/>
    </row>
    <row r="316" spans="7:9" x14ac:dyDescent="0.2">
      <c r="G316" s="50"/>
      <c r="H316" s="50"/>
      <c r="I316" s="50"/>
    </row>
    <row r="317" spans="7:9" x14ac:dyDescent="0.2">
      <c r="G317" s="50"/>
      <c r="H317" s="50"/>
      <c r="I317" s="50"/>
    </row>
    <row r="318" spans="7:9" x14ac:dyDescent="0.2">
      <c r="G318" s="50"/>
      <c r="H318" s="50"/>
      <c r="I318" s="50"/>
    </row>
    <row r="319" spans="7:9" x14ac:dyDescent="0.2">
      <c r="G319" s="50"/>
      <c r="H319" s="50"/>
      <c r="I319" s="50"/>
    </row>
    <row r="320" spans="7:9" x14ac:dyDescent="0.2">
      <c r="G320" s="50"/>
      <c r="H320" s="50"/>
      <c r="I320" s="50"/>
    </row>
    <row r="321" spans="7:9" x14ac:dyDescent="0.2">
      <c r="G321" s="50"/>
      <c r="H321" s="50"/>
      <c r="I321" s="50"/>
    </row>
    <row r="322" spans="7:9" x14ac:dyDescent="0.2">
      <c r="G322" s="50"/>
      <c r="H322" s="50"/>
      <c r="I322" s="50"/>
    </row>
    <row r="323" spans="7:9" x14ac:dyDescent="0.2">
      <c r="G323" s="50"/>
      <c r="H323" s="50"/>
      <c r="I323" s="50"/>
    </row>
    <row r="324" spans="7:9" x14ac:dyDescent="0.2">
      <c r="G324" s="50"/>
      <c r="H324" s="50"/>
      <c r="I324" s="50"/>
    </row>
    <row r="325" spans="7:9" x14ac:dyDescent="0.2">
      <c r="G325" s="50"/>
      <c r="H325" s="50"/>
      <c r="I325" s="50"/>
    </row>
    <row r="326" spans="7:9" x14ac:dyDescent="0.2">
      <c r="G326" s="50"/>
      <c r="H326" s="50"/>
      <c r="I326" s="50"/>
    </row>
    <row r="327" spans="7:9" x14ac:dyDescent="0.2">
      <c r="G327" s="50"/>
      <c r="H327" s="50"/>
      <c r="I327" s="50"/>
    </row>
    <row r="328" spans="7:9" x14ac:dyDescent="0.2">
      <c r="G328" s="50"/>
      <c r="H328" s="50"/>
      <c r="I328" s="50"/>
    </row>
    <row r="329" spans="7:9" x14ac:dyDescent="0.2">
      <c r="G329" s="50"/>
      <c r="H329" s="50"/>
      <c r="I329" s="50"/>
    </row>
    <row r="330" spans="7:9" x14ac:dyDescent="0.2">
      <c r="G330" s="50"/>
      <c r="H330" s="50"/>
      <c r="I330" s="50"/>
    </row>
    <row r="331" spans="7:9" x14ac:dyDescent="0.2">
      <c r="G331" s="50"/>
      <c r="H331" s="50"/>
      <c r="I331" s="50"/>
    </row>
    <row r="332" spans="7:9" x14ac:dyDescent="0.2">
      <c r="G332" s="50"/>
      <c r="H332" s="50"/>
      <c r="I332" s="50"/>
    </row>
    <row r="333" spans="7:9" x14ac:dyDescent="0.2">
      <c r="G333" s="50"/>
      <c r="H333" s="50"/>
      <c r="I333" s="50"/>
    </row>
    <row r="334" spans="7:9" x14ac:dyDescent="0.2">
      <c r="G334" s="50"/>
      <c r="H334" s="50"/>
      <c r="I334" s="50"/>
    </row>
    <row r="335" spans="7:9" x14ac:dyDescent="0.2">
      <c r="G335" s="50"/>
      <c r="H335" s="50"/>
      <c r="I335" s="50"/>
    </row>
    <row r="336" spans="7:9" x14ac:dyDescent="0.2">
      <c r="G336" s="50"/>
      <c r="H336" s="50"/>
      <c r="I336" s="50"/>
    </row>
    <row r="337" spans="7:9" x14ac:dyDescent="0.2">
      <c r="G337" s="50"/>
      <c r="H337" s="50"/>
      <c r="I337" s="50"/>
    </row>
    <row r="338" spans="7:9" x14ac:dyDescent="0.2">
      <c r="G338" s="50"/>
      <c r="H338" s="50"/>
      <c r="I338" s="50"/>
    </row>
    <row r="339" spans="7:9" x14ac:dyDescent="0.2">
      <c r="G339" s="50"/>
      <c r="H339" s="50"/>
      <c r="I339" s="50"/>
    </row>
    <row r="340" spans="7:9" x14ac:dyDescent="0.2">
      <c r="G340" s="50"/>
      <c r="H340" s="50"/>
      <c r="I340" s="50"/>
    </row>
    <row r="341" spans="7:9" x14ac:dyDescent="0.2">
      <c r="G341" s="50"/>
      <c r="H341" s="50"/>
      <c r="I341" s="50"/>
    </row>
    <row r="342" spans="7:9" x14ac:dyDescent="0.2">
      <c r="G342" s="50"/>
      <c r="H342" s="50"/>
      <c r="I342" s="50"/>
    </row>
    <row r="343" spans="7:9" x14ac:dyDescent="0.2">
      <c r="G343" s="50"/>
      <c r="H343" s="50"/>
      <c r="I343" s="50"/>
    </row>
    <row r="344" spans="7:9" x14ac:dyDescent="0.2">
      <c r="G344" s="50"/>
      <c r="H344" s="50"/>
      <c r="I344" s="50"/>
    </row>
    <row r="345" spans="7:9" x14ac:dyDescent="0.2">
      <c r="G345" s="50"/>
      <c r="H345" s="50"/>
      <c r="I345" s="50"/>
    </row>
    <row r="346" spans="7:9" x14ac:dyDescent="0.2">
      <c r="G346" s="50"/>
      <c r="H346" s="50"/>
      <c r="I346" s="50"/>
    </row>
    <row r="347" spans="7:9" x14ac:dyDescent="0.2">
      <c r="G347" s="50"/>
      <c r="H347" s="50"/>
      <c r="I347" s="50"/>
    </row>
    <row r="348" spans="7:9" x14ac:dyDescent="0.2">
      <c r="G348" s="50"/>
      <c r="H348" s="50"/>
      <c r="I348" s="50"/>
    </row>
    <row r="349" spans="7:9" x14ac:dyDescent="0.2">
      <c r="G349" s="50"/>
      <c r="H349" s="50"/>
      <c r="I349" s="50"/>
    </row>
    <row r="350" spans="7:9" x14ac:dyDescent="0.2">
      <c r="G350" s="50"/>
      <c r="H350" s="50"/>
      <c r="I350" s="50"/>
    </row>
    <row r="351" spans="7:9" x14ac:dyDescent="0.2">
      <c r="G351" s="50"/>
      <c r="H351" s="50"/>
      <c r="I351" s="50"/>
    </row>
    <row r="352" spans="7:9" x14ac:dyDescent="0.2">
      <c r="G352" s="50"/>
      <c r="H352" s="50"/>
      <c r="I352" s="50"/>
    </row>
    <row r="353" spans="7:9" x14ac:dyDescent="0.2">
      <c r="G353" s="50"/>
      <c r="H353" s="50"/>
      <c r="I353" s="50"/>
    </row>
    <row r="354" spans="7:9" x14ac:dyDescent="0.2">
      <c r="G354" s="50"/>
      <c r="H354" s="50"/>
      <c r="I354" s="50"/>
    </row>
    <row r="355" spans="7:9" x14ac:dyDescent="0.2">
      <c r="G355" s="50"/>
      <c r="H355" s="50"/>
      <c r="I355" s="50"/>
    </row>
    <row r="356" spans="7:9" x14ac:dyDescent="0.2">
      <c r="G356" s="50"/>
      <c r="H356" s="50"/>
      <c r="I356" s="50"/>
    </row>
    <row r="357" spans="7:9" x14ac:dyDescent="0.2">
      <c r="G357" s="50"/>
      <c r="H357" s="50"/>
      <c r="I357" s="50"/>
    </row>
    <row r="358" spans="7:9" x14ac:dyDescent="0.2">
      <c r="G358" s="50"/>
      <c r="H358" s="50"/>
      <c r="I358" s="50"/>
    </row>
    <row r="359" spans="7:9" x14ac:dyDescent="0.2">
      <c r="G359" s="50"/>
      <c r="H359" s="50"/>
      <c r="I359" s="50"/>
    </row>
    <row r="360" spans="7:9" x14ac:dyDescent="0.2">
      <c r="G360" s="50"/>
      <c r="H360" s="50"/>
      <c r="I360" s="50"/>
    </row>
    <row r="361" spans="7:9" x14ac:dyDescent="0.2">
      <c r="G361" s="50"/>
      <c r="H361" s="50"/>
      <c r="I361" s="50"/>
    </row>
    <row r="362" spans="7:9" x14ac:dyDescent="0.2">
      <c r="G362" s="50"/>
      <c r="H362" s="50"/>
      <c r="I362" s="50"/>
    </row>
    <row r="363" spans="7:9" x14ac:dyDescent="0.2">
      <c r="G363" s="50"/>
      <c r="H363" s="50"/>
      <c r="I363" s="50"/>
    </row>
    <row r="364" spans="7:9" x14ac:dyDescent="0.2">
      <c r="G364" s="50"/>
      <c r="H364" s="50"/>
      <c r="I364" s="50"/>
    </row>
    <row r="365" spans="7:9" x14ac:dyDescent="0.2">
      <c r="G365" s="50"/>
      <c r="H365" s="50"/>
      <c r="I365" s="50"/>
    </row>
    <row r="366" spans="7:9" x14ac:dyDescent="0.2">
      <c r="G366" s="50"/>
      <c r="H366" s="50"/>
      <c r="I366" s="50"/>
    </row>
    <row r="367" spans="7:9" x14ac:dyDescent="0.2">
      <c r="G367" s="50"/>
      <c r="H367" s="50"/>
      <c r="I367" s="50"/>
    </row>
    <row r="368" spans="7:9" x14ac:dyDescent="0.2">
      <c r="G368" s="50"/>
      <c r="H368" s="50"/>
      <c r="I368" s="50"/>
    </row>
    <row r="369" spans="7:9" x14ac:dyDescent="0.2">
      <c r="G369" s="50"/>
      <c r="H369" s="50"/>
      <c r="I369" s="50"/>
    </row>
    <row r="370" spans="7:9" x14ac:dyDescent="0.2">
      <c r="G370" s="50"/>
      <c r="H370" s="50"/>
      <c r="I370" s="50"/>
    </row>
    <row r="371" spans="7:9" x14ac:dyDescent="0.2">
      <c r="G371" s="50"/>
      <c r="H371" s="50"/>
      <c r="I371" s="50"/>
    </row>
    <row r="372" spans="7:9" x14ac:dyDescent="0.2">
      <c r="G372" s="50"/>
      <c r="H372" s="50"/>
      <c r="I372" s="50"/>
    </row>
    <row r="373" spans="7:9" x14ac:dyDescent="0.2">
      <c r="G373" s="50"/>
      <c r="H373" s="50"/>
      <c r="I373" s="50"/>
    </row>
    <row r="374" spans="7:9" x14ac:dyDescent="0.2">
      <c r="G374" s="50"/>
      <c r="H374" s="50"/>
      <c r="I374" s="50"/>
    </row>
    <row r="375" spans="7:9" x14ac:dyDescent="0.2">
      <c r="G375" s="50"/>
      <c r="H375" s="50"/>
      <c r="I375" s="50"/>
    </row>
    <row r="376" spans="7:9" x14ac:dyDescent="0.2">
      <c r="G376" s="50"/>
      <c r="H376" s="50"/>
      <c r="I376" s="50"/>
    </row>
    <row r="377" spans="7:9" x14ac:dyDescent="0.2">
      <c r="G377" s="50"/>
      <c r="H377" s="50"/>
      <c r="I377" s="50"/>
    </row>
    <row r="378" spans="7:9" x14ac:dyDescent="0.2">
      <c r="G378" s="50"/>
      <c r="H378" s="50"/>
      <c r="I378" s="50"/>
    </row>
    <row r="379" spans="7:9" x14ac:dyDescent="0.2">
      <c r="G379" s="50"/>
      <c r="H379" s="50"/>
      <c r="I379" s="50"/>
    </row>
    <row r="380" spans="7:9" x14ac:dyDescent="0.2">
      <c r="G380" s="50"/>
      <c r="H380" s="50"/>
      <c r="I380" s="50"/>
    </row>
    <row r="381" spans="7:9" x14ac:dyDescent="0.2">
      <c r="G381" s="50"/>
      <c r="H381" s="50"/>
      <c r="I381" s="50"/>
    </row>
    <row r="382" spans="7:9" x14ac:dyDescent="0.2">
      <c r="G382" s="50"/>
      <c r="H382" s="50"/>
      <c r="I382" s="50"/>
    </row>
    <row r="383" spans="7:9" x14ac:dyDescent="0.2">
      <c r="G383" s="50"/>
      <c r="H383" s="50"/>
      <c r="I383" s="50"/>
    </row>
    <row r="384" spans="7:9" x14ac:dyDescent="0.2">
      <c r="G384" s="50"/>
      <c r="H384" s="50"/>
      <c r="I384" s="50"/>
    </row>
    <row r="385" spans="7:9" x14ac:dyDescent="0.2">
      <c r="G385" s="50"/>
      <c r="H385" s="50"/>
      <c r="I385" s="50"/>
    </row>
    <row r="386" spans="7:9" x14ac:dyDescent="0.2">
      <c r="G386" s="50"/>
      <c r="H386" s="50"/>
      <c r="I386" s="50"/>
    </row>
    <row r="387" spans="7:9" x14ac:dyDescent="0.2">
      <c r="G387" s="50"/>
      <c r="H387" s="50"/>
      <c r="I387" s="50"/>
    </row>
    <row r="388" spans="7:9" x14ac:dyDescent="0.2">
      <c r="G388" s="50"/>
      <c r="H388" s="50"/>
      <c r="I388" s="50"/>
    </row>
    <row r="389" spans="7:9" x14ac:dyDescent="0.2">
      <c r="G389" s="50"/>
      <c r="H389" s="50"/>
      <c r="I389" s="50"/>
    </row>
    <row r="390" spans="7:9" x14ac:dyDescent="0.2">
      <c r="G390" s="50"/>
      <c r="H390" s="50"/>
      <c r="I390" s="50"/>
    </row>
    <row r="391" spans="7:9" x14ac:dyDescent="0.2">
      <c r="G391" s="50"/>
      <c r="H391" s="50"/>
      <c r="I391" s="50"/>
    </row>
    <row r="392" spans="7:9" x14ac:dyDescent="0.2">
      <c r="G392" s="50"/>
      <c r="H392" s="50"/>
      <c r="I392" s="50"/>
    </row>
    <row r="393" spans="7:9" x14ac:dyDescent="0.2">
      <c r="G393" s="50"/>
      <c r="H393" s="50"/>
      <c r="I393" s="50"/>
    </row>
    <row r="394" spans="7:9" x14ac:dyDescent="0.2">
      <c r="G394" s="50"/>
      <c r="H394" s="50"/>
      <c r="I394" s="50"/>
    </row>
    <row r="395" spans="7:9" x14ac:dyDescent="0.2">
      <c r="G395" s="50"/>
      <c r="H395" s="50"/>
      <c r="I395" s="50"/>
    </row>
    <row r="396" spans="7:9" x14ac:dyDescent="0.2">
      <c r="G396" s="50"/>
      <c r="H396" s="50"/>
      <c r="I396" s="50"/>
    </row>
    <row r="397" spans="7:9" x14ac:dyDescent="0.2">
      <c r="G397" s="50"/>
      <c r="H397" s="50"/>
      <c r="I397" s="50"/>
    </row>
    <row r="398" spans="7:9" x14ac:dyDescent="0.2">
      <c r="G398" s="50"/>
      <c r="H398" s="50"/>
      <c r="I398" s="50"/>
    </row>
    <row r="399" spans="7:9" x14ac:dyDescent="0.2">
      <c r="G399" s="50"/>
      <c r="H399" s="50"/>
      <c r="I399" s="50"/>
    </row>
    <row r="400" spans="7:9" x14ac:dyDescent="0.2">
      <c r="G400" s="50"/>
      <c r="H400" s="50"/>
      <c r="I400" s="50"/>
    </row>
    <row r="401" spans="7:9" x14ac:dyDescent="0.2">
      <c r="G401" s="50"/>
      <c r="H401" s="50"/>
      <c r="I401" s="50"/>
    </row>
    <row r="402" spans="7:9" x14ac:dyDescent="0.2">
      <c r="G402" s="50"/>
      <c r="H402" s="50"/>
      <c r="I402" s="50"/>
    </row>
    <row r="403" spans="7:9" x14ac:dyDescent="0.2">
      <c r="G403" s="50"/>
      <c r="H403" s="50"/>
      <c r="I403" s="50"/>
    </row>
    <row r="404" spans="7:9" x14ac:dyDescent="0.2">
      <c r="G404" s="50"/>
      <c r="H404" s="50"/>
      <c r="I404" s="50"/>
    </row>
    <row r="405" spans="7:9" x14ac:dyDescent="0.2">
      <c r="G405" s="50"/>
      <c r="H405" s="50"/>
      <c r="I405" s="50"/>
    </row>
    <row r="406" spans="7:9" x14ac:dyDescent="0.2">
      <c r="G406" s="50"/>
      <c r="H406" s="50"/>
      <c r="I406" s="50"/>
    </row>
    <row r="407" spans="7:9" x14ac:dyDescent="0.2">
      <c r="G407" s="50"/>
      <c r="H407" s="50"/>
      <c r="I407" s="50"/>
    </row>
    <row r="408" spans="7:9" x14ac:dyDescent="0.2">
      <c r="G408" s="50"/>
      <c r="H408" s="50"/>
      <c r="I408" s="50"/>
    </row>
    <row r="409" spans="7:9" x14ac:dyDescent="0.2">
      <c r="G409" s="50"/>
      <c r="H409" s="50"/>
      <c r="I409" s="50"/>
    </row>
    <row r="410" spans="7:9" x14ac:dyDescent="0.2">
      <c r="G410" s="50"/>
      <c r="H410" s="50"/>
      <c r="I410" s="50"/>
    </row>
    <row r="411" spans="7:9" x14ac:dyDescent="0.2">
      <c r="G411" s="50"/>
      <c r="H411" s="50"/>
      <c r="I411" s="50"/>
    </row>
    <row r="412" spans="7:9" x14ac:dyDescent="0.2">
      <c r="G412" s="50"/>
      <c r="H412" s="50"/>
      <c r="I412" s="50"/>
    </row>
    <row r="413" spans="7:9" x14ac:dyDescent="0.2">
      <c r="G413" s="50"/>
      <c r="H413" s="50"/>
      <c r="I413" s="50"/>
    </row>
    <row r="414" spans="7:9" x14ac:dyDescent="0.2">
      <c r="G414" s="50"/>
      <c r="H414" s="50"/>
      <c r="I414" s="50"/>
    </row>
    <row r="415" spans="7:9" x14ac:dyDescent="0.2">
      <c r="G415" s="50"/>
      <c r="H415" s="50"/>
      <c r="I415" s="50"/>
    </row>
    <row r="416" spans="7:9" x14ac:dyDescent="0.2">
      <c r="G416" s="50"/>
      <c r="H416" s="50"/>
      <c r="I416" s="50"/>
    </row>
    <row r="417" spans="7:9" x14ac:dyDescent="0.2">
      <c r="G417" s="50"/>
      <c r="H417" s="50"/>
      <c r="I417" s="50"/>
    </row>
    <row r="418" spans="7:9" x14ac:dyDescent="0.2">
      <c r="G418" s="50"/>
      <c r="H418" s="50"/>
      <c r="I418" s="50"/>
    </row>
    <row r="419" spans="7:9" x14ac:dyDescent="0.2">
      <c r="G419" s="50"/>
      <c r="H419" s="50"/>
      <c r="I419" s="50"/>
    </row>
    <row r="420" spans="7:9" x14ac:dyDescent="0.2">
      <c r="G420" s="50"/>
      <c r="H420" s="50"/>
      <c r="I420" s="50"/>
    </row>
    <row r="421" spans="7:9" x14ac:dyDescent="0.2">
      <c r="G421" s="50"/>
      <c r="H421" s="50"/>
      <c r="I421" s="50"/>
    </row>
    <row r="422" spans="7:9" x14ac:dyDescent="0.2">
      <c r="G422" s="50"/>
      <c r="H422" s="50"/>
      <c r="I422" s="50"/>
    </row>
    <row r="423" spans="7:9" x14ac:dyDescent="0.2">
      <c r="G423" s="50"/>
      <c r="H423" s="50"/>
      <c r="I423" s="50"/>
    </row>
    <row r="424" spans="7:9" x14ac:dyDescent="0.2">
      <c r="G424" s="50"/>
      <c r="H424" s="50"/>
      <c r="I424" s="50"/>
    </row>
    <row r="425" spans="7:9" x14ac:dyDescent="0.2">
      <c r="G425" s="50"/>
      <c r="H425" s="50"/>
      <c r="I425" s="50"/>
    </row>
    <row r="426" spans="7:9" x14ac:dyDescent="0.2">
      <c r="G426" s="50"/>
      <c r="H426" s="50"/>
      <c r="I426" s="50"/>
    </row>
    <row r="427" spans="7:9" x14ac:dyDescent="0.2">
      <c r="G427" s="50"/>
      <c r="H427" s="50"/>
      <c r="I427" s="50"/>
    </row>
    <row r="428" spans="7:9" x14ac:dyDescent="0.2">
      <c r="G428" s="50"/>
      <c r="H428" s="50"/>
      <c r="I428" s="50"/>
    </row>
    <row r="429" spans="7:9" x14ac:dyDescent="0.2">
      <c r="G429" s="50"/>
      <c r="H429" s="50"/>
      <c r="I429" s="50"/>
    </row>
    <row r="430" spans="7:9" x14ac:dyDescent="0.2">
      <c r="G430" s="50"/>
      <c r="H430" s="50"/>
      <c r="I430" s="50"/>
    </row>
    <row r="431" spans="7:9" x14ac:dyDescent="0.2">
      <c r="G431" s="50"/>
      <c r="H431" s="50"/>
      <c r="I431" s="50"/>
    </row>
    <row r="432" spans="7:9" x14ac:dyDescent="0.2">
      <c r="G432" s="50"/>
      <c r="H432" s="50"/>
      <c r="I432" s="50"/>
    </row>
    <row r="433" spans="7:9" x14ac:dyDescent="0.2">
      <c r="G433" s="50"/>
      <c r="H433" s="50"/>
      <c r="I433" s="50"/>
    </row>
    <row r="434" spans="7:9" x14ac:dyDescent="0.2">
      <c r="G434" s="50"/>
      <c r="H434" s="50"/>
      <c r="I434" s="50"/>
    </row>
    <row r="435" spans="7:9" x14ac:dyDescent="0.2">
      <c r="G435" s="50"/>
      <c r="H435" s="50"/>
      <c r="I435" s="50"/>
    </row>
    <row r="436" spans="7:9" x14ac:dyDescent="0.2">
      <c r="G436" s="50"/>
      <c r="H436" s="50"/>
      <c r="I436" s="50"/>
    </row>
    <row r="437" spans="7:9" x14ac:dyDescent="0.2">
      <c r="G437" s="50"/>
      <c r="H437" s="50"/>
      <c r="I437" s="50"/>
    </row>
    <row r="438" spans="7:9" x14ac:dyDescent="0.2">
      <c r="G438" s="50"/>
      <c r="H438" s="50"/>
      <c r="I438" s="50"/>
    </row>
    <row r="439" spans="7:9" x14ac:dyDescent="0.2">
      <c r="G439" s="50"/>
      <c r="H439" s="50"/>
      <c r="I439" s="50"/>
    </row>
    <row r="440" spans="7:9" x14ac:dyDescent="0.2">
      <c r="G440" s="50"/>
      <c r="H440" s="50"/>
      <c r="I440" s="50"/>
    </row>
    <row r="441" spans="7:9" x14ac:dyDescent="0.2">
      <c r="G441" s="50"/>
      <c r="H441" s="50"/>
      <c r="I441" s="50"/>
    </row>
    <row r="442" spans="7:9" x14ac:dyDescent="0.2">
      <c r="G442" s="50"/>
      <c r="H442" s="50"/>
      <c r="I442" s="50"/>
    </row>
    <row r="443" spans="7:9" x14ac:dyDescent="0.2">
      <c r="G443" s="50"/>
      <c r="H443" s="50"/>
      <c r="I443" s="50"/>
    </row>
    <row r="444" spans="7:9" x14ac:dyDescent="0.2">
      <c r="G444" s="50"/>
      <c r="H444" s="50"/>
      <c r="I444" s="50"/>
    </row>
    <row r="445" spans="7:9" x14ac:dyDescent="0.2">
      <c r="G445" s="50"/>
      <c r="H445" s="50"/>
      <c r="I445" s="50"/>
    </row>
    <row r="446" spans="7:9" x14ac:dyDescent="0.2">
      <c r="G446" s="50"/>
      <c r="H446" s="50"/>
      <c r="I446" s="50"/>
    </row>
    <row r="447" spans="7:9" x14ac:dyDescent="0.2">
      <c r="G447" s="50"/>
      <c r="H447" s="50"/>
      <c r="I447" s="50"/>
    </row>
    <row r="448" spans="7:9" x14ac:dyDescent="0.2">
      <c r="G448" s="50"/>
      <c r="H448" s="50"/>
      <c r="I448" s="50"/>
    </row>
    <row r="449" spans="7:9" x14ac:dyDescent="0.2">
      <c r="G449" s="50"/>
      <c r="H449" s="50"/>
      <c r="I449" s="50"/>
    </row>
    <row r="450" spans="7:9" x14ac:dyDescent="0.2">
      <c r="G450" s="50"/>
      <c r="H450" s="50"/>
      <c r="I450" s="50"/>
    </row>
    <row r="451" spans="7:9" x14ac:dyDescent="0.2">
      <c r="G451" s="50"/>
      <c r="H451" s="50"/>
      <c r="I451" s="50"/>
    </row>
    <row r="452" spans="7:9" x14ac:dyDescent="0.2">
      <c r="G452" s="50"/>
      <c r="H452" s="50"/>
      <c r="I452" s="50"/>
    </row>
    <row r="453" spans="7:9" x14ac:dyDescent="0.2">
      <c r="G453" s="50"/>
      <c r="H453" s="50"/>
      <c r="I453" s="50"/>
    </row>
    <row r="454" spans="7:9" x14ac:dyDescent="0.2">
      <c r="G454" s="50"/>
      <c r="H454" s="50"/>
      <c r="I454" s="50"/>
    </row>
    <row r="455" spans="7:9" x14ac:dyDescent="0.2">
      <c r="G455" s="50"/>
      <c r="H455" s="50"/>
      <c r="I455" s="50"/>
    </row>
    <row r="456" spans="7:9" x14ac:dyDescent="0.2">
      <c r="G456" s="50"/>
      <c r="H456" s="50"/>
      <c r="I456" s="50"/>
    </row>
    <row r="457" spans="7:9" x14ac:dyDescent="0.2">
      <c r="G457" s="50"/>
      <c r="H457" s="50"/>
      <c r="I457" s="50"/>
    </row>
    <row r="458" spans="7:9" x14ac:dyDescent="0.2">
      <c r="G458" s="50"/>
      <c r="H458" s="50"/>
      <c r="I458" s="50"/>
    </row>
    <row r="459" spans="7:9" x14ac:dyDescent="0.2">
      <c r="G459" s="50"/>
      <c r="H459" s="50"/>
      <c r="I459" s="50"/>
    </row>
    <row r="460" spans="7:9" x14ac:dyDescent="0.2">
      <c r="G460" s="50"/>
      <c r="H460" s="50"/>
      <c r="I460" s="50"/>
    </row>
    <row r="461" spans="7:9" x14ac:dyDescent="0.2">
      <c r="G461" s="50"/>
      <c r="H461" s="50"/>
      <c r="I461" s="50"/>
    </row>
    <row r="462" spans="7:9" x14ac:dyDescent="0.2">
      <c r="G462" s="50"/>
      <c r="H462" s="50"/>
      <c r="I462" s="50"/>
    </row>
    <row r="463" spans="7:9" x14ac:dyDescent="0.2">
      <c r="G463" s="50"/>
      <c r="H463" s="50"/>
      <c r="I463" s="50"/>
    </row>
    <row r="464" spans="7:9" x14ac:dyDescent="0.2">
      <c r="G464" s="50"/>
      <c r="H464" s="50"/>
      <c r="I464" s="50"/>
    </row>
    <row r="465" spans="7:9" x14ac:dyDescent="0.2">
      <c r="G465" s="50"/>
      <c r="H465" s="50"/>
      <c r="I465" s="50"/>
    </row>
    <row r="466" spans="7:9" x14ac:dyDescent="0.2">
      <c r="G466" s="50"/>
      <c r="H466" s="50"/>
      <c r="I466" s="50"/>
    </row>
    <row r="467" spans="7:9" x14ac:dyDescent="0.2">
      <c r="G467" s="50"/>
      <c r="H467" s="50"/>
      <c r="I467" s="50"/>
    </row>
    <row r="468" spans="7:9" x14ac:dyDescent="0.2">
      <c r="G468" s="50"/>
      <c r="H468" s="50"/>
      <c r="I468" s="50"/>
    </row>
    <row r="469" spans="7:9" x14ac:dyDescent="0.2">
      <c r="G469" s="50"/>
      <c r="H469" s="50"/>
      <c r="I469" s="50"/>
    </row>
    <row r="470" spans="7:9" x14ac:dyDescent="0.2">
      <c r="G470" s="50"/>
      <c r="H470" s="50"/>
      <c r="I470" s="50"/>
    </row>
    <row r="471" spans="7:9" x14ac:dyDescent="0.2">
      <c r="G471" s="50"/>
      <c r="H471" s="50"/>
      <c r="I471" s="50"/>
    </row>
    <row r="472" spans="7:9" x14ac:dyDescent="0.2">
      <c r="G472" s="50"/>
      <c r="H472" s="50"/>
      <c r="I472" s="50"/>
    </row>
    <row r="473" spans="7:9" x14ac:dyDescent="0.2">
      <c r="G473" s="50"/>
      <c r="H473" s="50"/>
      <c r="I473" s="50"/>
    </row>
    <row r="474" spans="7:9" x14ac:dyDescent="0.2">
      <c r="G474" s="50"/>
      <c r="H474" s="50"/>
      <c r="I474" s="50"/>
    </row>
    <row r="475" spans="7:9" x14ac:dyDescent="0.2">
      <c r="G475" s="50"/>
      <c r="H475" s="50"/>
      <c r="I475" s="50"/>
    </row>
    <row r="476" spans="7:9" x14ac:dyDescent="0.2">
      <c r="G476" s="50"/>
      <c r="H476" s="50"/>
      <c r="I476" s="50"/>
    </row>
    <row r="477" spans="7:9" x14ac:dyDescent="0.2">
      <c r="G477" s="50"/>
      <c r="H477" s="50"/>
      <c r="I477" s="50"/>
    </row>
    <row r="478" spans="7:9" x14ac:dyDescent="0.2">
      <c r="G478" s="50"/>
      <c r="H478" s="50"/>
      <c r="I478" s="50"/>
    </row>
    <row r="479" spans="7:9" x14ac:dyDescent="0.2">
      <c r="G479" s="50"/>
      <c r="H479" s="50"/>
      <c r="I479" s="50"/>
    </row>
    <row r="480" spans="7:9" x14ac:dyDescent="0.2">
      <c r="G480" s="50"/>
      <c r="H480" s="50"/>
      <c r="I480" s="50"/>
    </row>
    <row r="481" spans="7:9" x14ac:dyDescent="0.2">
      <c r="G481" s="50"/>
      <c r="H481" s="50"/>
      <c r="I481" s="50"/>
    </row>
    <row r="482" spans="7:9" x14ac:dyDescent="0.2">
      <c r="G482" s="50"/>
      <c r="H482" s="50"/>
      <c r="I482" s="50"/>
    </row>
    <row r="483" spans="7:9" x14ac:dyDescent="0.2">
      <c r="G483" s="50"/>
      <c r="H483" s="50"/>
      <c r="I483" s="50"/>
    </row>
    <row r="484" spans="7:9" x14ac:dyDescent="0.2">
      <c r="G484" s="50"/>
      <c r="H484" s="50"/>
      <c r="I484" s="50"/>
    </row>
    <row r="485" spans="7:9" x14ac:dyDescent="0.2">
      <c r="G485" s="50"/>
      <c r="H485" s="50"/>
      <c r="I485" s="50"/>
    </row>
    <row r="486" spans="7:9" x14ac:dyDescent="0.2">
      <c r="G486" s="50"/>
      <c r="H486" s="50"/>
      <c r="I486" s="50"/>
    </row>
    <row r="487" spans="7:9" x14ac:dyDescent="0.2">
      <c r="G487" s="50"/>
      <c r="H487" s="50"/>
      <c r="I487" s="50"/>
    </row>
    <row r="488" spans="7:9" x14ac:dyDescent="0.2">
      <c r="G488" s="50"/>
      <c r="H488" s="50"/>
      <c r="I488" s="50"/>
    </row>
    <row r="489" spans="7:9" x14ac:dyDescent="0.2">
      <c r="G489" s="50"/>
      <c r="H489" s="50"/>
      <c r="I489" s="50"/>
    </row>
    <row r="490" spans="7:9" x14ac:dyDescent="0.2">
      <c r="G490" s="50"/>
      <c r="H490" s="50"/>
      <c r="I490" s="50"/>
    </row>
    <row r="491" spans="7:9" x14ac:dyDescent="0.2">
      <c r="G491" s="50"/>
      <c r="H491" s="50"/>
      <c r="I491" s="50"/>
    </row>
    <row r="492" spans="7:9" x14ac:dyDescent="0.2">
      <c r="G492" s="50"/>
      <c r="H492" s="50"/>
      <c r="I492" s="50"/>
    </row>
    <row r="493" spans="7:9" x14ac:dyDescent="0.2">
      <c r="G493" s="50"/>
      <c r="H493" s="50"/>
      <c r="I493" s="50"/>
    </row>
    <row r="494" spans="7:9" x14ac:dyDescent="0.2">
      <c r="G494" s="50"/>
      <c r="H494" s="50"/>
      <c r="I494" s="50"/>
    </row>
    <row r="495" spans="7:9" x14ac:dyDescent="0.2">
      <c r="G495" s="50"/>
      <c r="H495" s="50"/>
      <c r="I495" s="50"/>
    </row>
    <row r="496" spans="7:9" x14ac:dyDescent="0.2">
      <c r="G496" s="50"/>
      <c r="H496" s="50"/>
      <c r="I496" s="50"/>
    </row>
    <row r="497" spans="7:9" x14ac:dyDescent="0.2">
      <c r="G497" s="50"/>
      <c r="H497" s="50"/>
      <c r="I497" s="50"/>
    </row>
    <row r="498" spans="7:9" x14ac:dyDescent="0.2">
      <c r="G498" s="50"/>
      <c r="H498" s="50"/>
      <c r="I498" s="50"/>
    </row>
    <row r="499" spans="7:9" x14ac:dyDescent="0.2">
      <c r="G499" s="50"/>
      <c r="H499" s="50"/>
      <c r="I499" s="50"/>
    </row>
    <row r="500" spans="7:9" x14ac:dyDescent="0.2">
      <c r="G500" s="50"/>
      <c r="H500" s="50"/>
      <c r="I500" s="50"/>
    </row>
    <row r="501" spans="7:9" x14ac:dyDescent="0.2">
      <c r="G501" s="50"/>
      <c r="H501" s="50"/>
      <c r="I501" s="50"/>
    </row>
    <row r="502" spans="7:9" x14ac:dyDescent="0.2">
      <c r="G502" s="50"/>
      <c r="H502" s="50"/>
      <c r="I502" s="50"/>
    </row>
    <row r="503" spans="7:9" x14ac:dyDescent="0.2">
      <c r="G503" s="50"/>
      <c r="H503" s="50"/>
      <c r="I503" s="50"/>
    </row>
    <row r="504" spans="7:9" x14ac:dyDescent="0.2">
      <c r="G504" s="50"/>
      <c r="H504" s="50"/>
      <c r="I504" s="50"/>
    </row>
    <row r="505" spans="7:9" x14ac:dyDescent="0.2">
      <c r="G505" s="50"/>
      <c r="H505" s="50"/>
      <c r="I505" s="50"/>
    </row>
    <row r="506" spans="7:9" x14ac:dyDescent="0.2">
      <c r="G506" s="50"/>
      <c r="H506" s="50"/>
      <c r="I506" s="50"/>
    </row>
    <row r="507" spans="7:9" x14ac:dyDescent="0.2">
      <c r="G507" s="50"/>
      <c r="H507" s="50"/>
      <c r="I507" s="50"/>
    </row>
    <row r="508" spans="7:9" x14ac:dyDescent="0.2">
      <c r="G508" s="50"/>
      <c r="H508" s="50"/>
      <c r="I508" s="50"/>
    </row>
    <row r="509" spans="7:9" x14ac:dyDescent="0.2">
      <c r="G509" s="50"/>
      <c r="H509" s="50"/>
      <c r="I509" s="50"/>
    </row>
    <row r="510" spans="7:9" x14ac:dyDescent="0.2">
      <c r="G510" s="50"/>
      <c r="H510" s="50"/>
      <c r="I510" s="50"/>
    </row>
    <row r="511" spans="7:9" x14ac:dyDescent="0.2">
      <c r="G511" s="50"/>
      <c r="H511" s="50"/>
      <c r="I511" s="50"/>
    </row>
    <row r="512" spans="7:9" x14ac:dyDescent="0.2">
      <c r="G512" s="50"/>
      <c r="H512" s="50"/>
      <c r="I512" s="50"/>
    </row>
    <row r="513" spans="7:9" x14ac:dyDescent="0.2">
      <c r="G513" s="50"/>
      <c r="H513" s="50"/>
      <c r="I513" s="50"/>
    </row>
    <row r="514" spans="7:9" x14ac:dyDescent="0.2">
      <c r="G514" s="50"/>
      <c r="H514" s="50"/>
      <c r="I514" s="50"/>
    </row>
    <row r="515" spans="7:9" x14ac:dyDescent="0.2">
      <c r="G515" s="50"/>
      <c r="H515" s="50"/>
      <c r="I515" s="50"/>
    </row>
    <row r="516" spans="7:9" x14ac:dyDescent="0.2">
      <c r="G516" s="50"/>
      <c r="H516" s="50"/>
      <c r="I516" s="50"/>
    </row>
    <row r="517" spans="7:9" x14ac:dyDescent="0.2">
      <c r="G517" s="50"/>
      <c r="H517" s="50"/>
      <c r="I517" s="50"/>
    </row>
    <row r="518" spans="7:9" x14ac:dyDescent="0.2">
      <c r="G518" s="50"/>
      <c r="H518" s="50"/>
      <c r="I518" s="50"/>
    </row>
    <row r="519" spans="7:9" x14ac:dyDescent="0.2">
      <c r="G519" s="50"/>
      <c r="H519" s="50"/>
      <c r="I519" s="50"/>
    </row>
    <row r="520" spans="7:9" x14ac:dyDescent="0.2">
      <c r="G520" s="50"/>
      <c r="H520" s="50"/>
      <c r="I520" s="50"/>
    </row>
    <row r="521" spans="7:9" x14ac:dyDescent="0.2">
      <c r="G521" s="50"/>
      <c r="H521" s="50"/>
      <c r="I521" s="50"/>
    </row>
    <row r="522" spans="7:9" x14ac:dyDescent="0.2">
      <c r="G522" s="50"/>
      <c r="H522" s="50"/>
      <c r="I522" s="50"/>
    </row>
    <row r="523" spans="7:9" x14ac:dyDescent="0.2">
      <c r="G523" s="50"/>
      <c r="H523" s="50"/>
      <c r="I523" s="50"/>
    </row>
    <row r="524" spans="7:9" x14ac:dyDescent="0.2">
      <c r="G524" s="50"/>
      <c r="H524" s="50"/>
      <c r="I524" s="50"/>
    </row>
    <row r="525" spans="7:9" x14ac:dyDescent="0.2">
      <c r="G525" s="50"/>
      <c r="H525" s="50"/>
      <c r="I525" s="50"/>
    </row>
    <row r="526" spans="7:9" x14ac:dyDescent="0.2">
      <c r="G526" s="50"/>
      <c r="H526" s="50"/>
      <c r="I526" s="50"/>
    </row>
    <row r="527" spans="7:9" x14ac:dyDescent="0.2">
      <c r="G527" s="50"/>
      <c r="H527" s="50"/>
      <c r="I527" s="50"/>
    </row>
    <row r="528" spans="7:9" x14ac:dyDescent="0.2">
      <c r="G528" s="50"/>
      <c r="H528" s="50"/>
      <c r="I528" s="50"/>
    </row>
    <row r="529" spans="7:9" x14ac:dyDescent="0.2">
      <c r="G529" s="50"/>
      <c r="H529" s="50"/>
      <c r="I529" s="50"/>
    </row>
    <row r="530" spans="7:9" x14ac:dyDescent="0.2">
      <c r="G530" s="50"/>
      <c r="H530" s="50"/>
      <c r="I530" s="50"/>
    </row>
    <row r="531" spans="7:9" x14ac:dyDescent="0.2">
      <c r="G531" s="50"/>
      <c r="H531" s="50"/>
      <c r="I531" s="50"/>
    </row>
    <row r="532" spans="7:9" x14ac:dyDescent="0.2">
      <c r="G532" s="50"/>
      <c r="H532" s="50"/>
      <c r="I532" s="50"/>
    </row>
    <row r="533" spans="7:9" x14ac:dyDescent="0.2">
      <c r="G533" s="50"/>
      <c r="H533" s="50"/>
      <c r="I533" s="50"/>
    </row>
    <row r="534" spans="7:9" x14ac:dyDescent="0.2">
      <c r="G534" s="50"/>
      <c r="H534" s="50"/>
      <c r="I534" s="50"/>
    </row>
    <row r="535" spans="7:9" x14ac:dyDescent="0.2">
      <c r="G535" s="50"/>
      <c r="H535" s="50"/>
      <c r="I535" s="50"/>
    </row>
    <row r="536" spans="7:9" x14ac:dyDescent="0.2">
      <c r="G536" s="50"/>
      <c r="H536" s="50"/>
      <c r="I536" s="50"/>
    </row>
    <row r="537" spans="7:9" x14ac:dyDescent="0.2">
      <c r="G537" s="50"/>
      <c r="H537" s="50"/>
      <c r="I537" s="50"/>
    </row>
    <row r="538" spans="7:9" x14ac:dyDescent="0.2">
      <c r="G538" s="50"/>
      <c r="H538" s="50"/>
      <c r="I538" s="50"/>
    </row>
    <row r="539" spans="7:9" x14ac:dyDescent="0.2">
      <c r="G539" s="50"/>
      <c r="H539" s="50"/>
      <c r="I539" s="50"/>
    </row>
    <row r="540" spans="7:9" x14ac:dyDescent="0.2">
      <c r="G540" s="50"/>
      <c r="H540" s="50"/>
      <c r="I540" s="50"/>
    </row>
    <row r="541" spans="7:9" x14ac:dyDescent="0.2">
      <c r="G541" s="50"/>
      <c r="H541" s="50"/>
      <c r="I541" s="50"/>
    </row>
    <row r="542" spans="7:9" x14ac:dyDescent="0.2">
      <c r="G542" s="50"/>
      <c r="H542" s="50"/>
      <c r="I542" s="50"/>
    </row>
    <row r="543" spans="7:9" x14ac:dyDescent="0.2">
      <c r="G543" s="50"/>
      <c r="H543" s="50"/>
      <c r="I543" s="50"/>
    </row>
    <row r="544" spans="7:9" x14ac:dyDescent="0.2">
      <c r="G544" s="50"/>
      <c r="H544" s="50"/>
      <c r="I544" s="50"/>
    </row>
    <row r="545" spans="7:9" x14ac:dyDescent="0.2">
      <c r="G545" s="50"/>
      <c r="H545" s="50"/>
      <c r="I545" s="50"/>
    </row>
    <row r="546" spans="7:9" x14ac:dyDescent="0.2">
      <c r="G546" s="50"/>
      <c r="H546" s="50"/>
      <c r="I546" s="50"/>
    </row>
    <row r="547" spans="7:9" x14ac:dyDescent="0.2">
      <c r="G547" s="50"/>
      <c r="H547" s="50"/>
      <c r="I547" s="50"/>
    </row>
    <row r="548" spans="7:9" x14ac:dyDescent="0.2">
      <c r="G548" s="50"/>
      <c r="H548" s="50"/>
      <c r="I548" s="50"/>
    </row>
    <row r="549" spans="7:9" x14ac:dyDescent="0.2">
      <c r="G549" s="50"/>
      <c r="H549" s="50"/>
      <c r="I549" s="50"/>
    </row>
    <row r="550" spans="7:9" x14ac:dyDescent="0.2">
      <c r="G550" s="50"/>
      <c r="H550" s="50"/>
      <c r="I550" s="50"/>
    </row>
    <row r="551" spans="7:9" x14ac:dyDescent="0.2">
      <c r="G551" s="50"/>
      <c r="H551" s="50"/>
      <c r="I551" s="50"/>
    </row>
    <row r="552" spans="7:9" x14ac:dyDescent="0.2">
      <c r="G552" s="50"/>
      <c r="H552" s="50"/>
      <c r="I552" s="50"/>
    </row>
    <row r="553" spans="7:9" x14ac:dyDescent="0.2">
      <c r="G553" s="50"/>
      <c r="H553" s="50"/>
      <c r="I553" s="50"/>
    </row>
    <row r="554" spans="7:9" x14ac:dyDescent="0.2">
      <c r="G554" s="50"/>
      <c r="H554" s="50"/>
      <c r="I554" s="50"/>
    </row>
    <row r="555" spans="7:9" x14ac:dyDescent="0.2">
      <c r="G555" s="50"/>
      <c r="H555" s="50"/>
      <c r="I555" s="50"/>
    </row>
    <row r="556" spans="7:9" x14ac:dyDescent="0.2">
      <c r="G556" s="50"/>
      <c r="H556" s="50"/>
      <c r="I556" s="50"/>
    </row>
    <row r="557" spans="7:9" x14ac:dyDescent="0.2">
      <c r="G557" s="50"/>
      <c r="H557" s="50"/>
      <c r="I557" s="50"/>
    </row>
    <row r="558" spans="7:9" x14ac:dyDescent="0.2">
      <c r="G558" s="50"/>
      <c r="H558" s="50"/>
      <c r="I558" s="50"/>
    </row>
    <row r="559" spans="7:9" x14ac:dyDescent="0.2">
      <c r="G559" s="50"/>
      <c r="H559" s="50"/>
      <c r="I559" s="50"/>
    </row>
    <row r="560" spans="7:9" x14ac:dyDescent="0.2">
      <c r="G560" s="50"/>
      <c r="H560" s="50"/>
      <c r="I560" s="50"/>
    </row>
    <row r="561" spans="7:9" x14ac:dyDescent="0.2">
      <c r="G561" s="50"/>
      <c r="H561" s="50"/>
      <c r="I561" s="50"/>
    </row>
    <row r="562" spans="7:9" x14ac:dyDescent="0.2">
      <c r="G562" s="50"/>
      <c r="H562" s="50"/>
      <c r="I562" s="50"/>
    </row>
    <row r="563" spans="7:9" x14ac:dyDescent="0.2">
      <c r="G563" s="50"/>
      <c r="H563" s="50"/>
      <c r="I563" s="50"/>
    </row>
    <row r="564" spans="7:9" x14ac:dyDescent="0.2">
      <c r="G564" s="50"/>
      <c r="H564" s="50"/>
      <c r="I564" s="50"/>
    </row>
    <row r="565" spans="7:9" x14ac:dyDescent="0.2">
      <c r="G565" s="50"/>
      <c r="H565" s="50"/>
      <c r="I565" s="50"/>
    </row>
    <row r="566" spans="7:9" x14ac:dyDescent="0.2">
      <c r="G566" s="50"/>
      <c r="H566" s="50"/>
      <c r="I566" s="50"/>
    </row>
    <row r="567" spans="7:9" x14ac:dyDescent="0.2">
      <c r="G567" s="50"/>
      <c r="H567" s="50"/>
      <c r="I567" s="50"/>
    </row>
    <row r="568" spans="7:9" x14ac:dyDescent="0.2">
      <c r="G568" s="50"/>
      <c r="H568" s="50"/>
      <c r="I568" s="50"/>
    </row>
    <row r="569" spans="7:9" x14ac:dyDescent="0.2">
      <c r="G569" s="50"/>
      <c r="H569" s="50"/>
      <c r="I569" s="50"/>
    </row>
    <row r="570" spans="7:9" x14ac:dyDescent="0.2">
      <c r="G570" s="50"/>
      <c r="H570" s="50"/>
      <c r="I570" s="50"/>
    </row>
    <row r="571" spans="7:9" x14ac:dyDescent="0.2">
      <c r="G571" s="50"/>
      <c r="H571" s="50"/>
      <c r="I571" s="50"/>
    </row>
    <row r="572" spans="7:9" x14ac:dyDescent="0.2">
      <c r="G572" s="50"/>
      <c r="H572" s="50"/>
      <c r="I572" s="50"/>
    </row>
    <row r="573" spans="7:9" x14ac:dyDescent="0.2">
      <c r="G573" s="50"/>
      <c r="H573" s="50"/>
      <c r="I573" s="50"/>
    </row>
    <row r="574" spans="7:9" x14ac:dyDescent="0.2">
      <c r="G574" s="50"/>
      <c r="H574" s="50"/>
      <c r="I574" s="50"/>
    </row>
    <row r="575" spans="7:9" x14ac:dyDescent="0.2">
      <c r="G575" s="50"/>
      <c r="H575" s="50"/>
      <c r="I575" s="50"/>
    </row>
    <row r="576" spans="7:9" x14ac:dyDescent="0.2">
      <c r="G576" s="50"/>
      <c r="H576" s="50"/>
      <c r="I576" s="50"/>
    </row>
    <row r="577" spans="7:9" x14ac:dyDescent="0.2">
      <c r="G577" s="50"/>
      <c r="H577" s="50"/>
      <c r="I577" s="50"/>
    </row>
    <row r="578" spans="7:9" x14ac:dyDescent="0.2">
      <c r="G578" s="50"/>
      <c r="H578" s="50"/>
      <c r="I578" s="50"/>
    </row>
    <row r="579" spans="7:9" x14ac:dyDescent="0.2">
      <c r="G579" s="50"/>
      <c r="H579" s="50"/>
      <c r="I579" s="50"/>
    </row>
    <row r="580" spans="7:9" x14ac:dyDescent="0.2">
      <c r="G580" s="50"/>
      <c r="H580" s="50"/>
      <c r="I580" s="50"/>
    </row>
    <row r="581" spans="7:9" x14ac:dyDescent="0.2">
      <c r="G581" s="50"/>
      <c r="H581" s="50"/>
      <c r="I581" s="50"/>
    </row>
    <row r="582" spans="7:9" x14ac:dyDescent="0.2">
      <c r="G582" s="50"/>
      <c r="H582" s="50"/>
      <c r="I582" s="50"/>
    </row>
    <row r="583" spans="7:9" x14ac:dyDescent="0.2">
      <c r="G583" s="50"/>
      <c r="H583" s="50"/>
      <c r="I583" s="50"/>
    </row>
    <row r="584" spans="7:9" x14ac:dyDescent="0.2">
      <c r="G584" s="50"/>
      <c r="H584" s="50"/>
      <c r="I584" s="50"/>
    </row>
    <row r="585" spans="7:9" x14ac:dyDescent="0.2">
      <c r="G585" s="50"/>
      <c r="H585" s="50"/>
      <c r="I585" s="50"/>
    </row>
    <row r="586" spans="7:9" x14ac:dyDescent="0.2">
      <c r="G586" s="50"/>
      <c r="H586" s="50"/>
      <c r="I586" s="50"/>
    </row>
    <row r="587" spans="7:9" x14ac:dyDescent="0.2">
      <c r="G587" s="50"/>
      <c r="H587" s="50"/>
      <c r="I587" s="50"/>
    </row>
    <row r="588" spans="7:9" x14ac:dyDescent="0.2">
      <c r="G588" s="50"/>
      <c r="H588" s="50"/>
      <c r="I588" s="50"/>
    </row>
    <row r="589" spans="7:9" x14ac:dyDescent="0.2">
      <c r="G589" s="50"/>
      <c r="H589" s="50"/>
      <c r="I589" s="50"/>
    </row>
    <row r="590" spans="7:9" x14ac:dyDescent="0.2">
      <c r="G590" s="50"/>
      <c r="H590" s="50"/>
      <c r="I590" s="50"/>
    </row>
    <row r="591" spans="7:9" x14ac:dyDescent="0.2">
      <c r="G591" s="50"/>
      <c r="H591" s="50"/>
      <c r="I591" s="50"/>
    </row>
    <row r="592" spans="7:9" x14ac:dyDescent="0.2">
      <c r="G592" s="50"/>
      <c r="H592" s="50"/>
      <c r="I592" s="50"/>
    </row>
    <row r="593" spans="7:9" x14ac:dyDescent="0.2">
      <c r="G593" s="50"/>
      <c r="H593" s="50"/>
      <c r="I593" s="50"/>
    </row>
    <row r="594" spans="7:9" x14ac:dyDescent="0.2">
      <c r="G594" s="50"/>
      <c r="H594" s="50"/>
      <c r="I594" s="50"/>
    </row>
    <row r="595" spans="7:9" x14ac:dyDescent="0.2">
      <c r="G595" s="50"/>
      <c r="H595" s="50"/>
      <c r="I595" s="50"/>
    </row>
    <row r="596" spans="7:9" x14ac:dyDescent="0.2">
      <c r="G596" s="50"/>
      <c r="H596" s="50"/>
      <c r="I596" s="50"/>
    </row>
    <row r="597" spans="7:9" x14ac:dyDescent="0.2">
      <c r="G597" s="50"/>
      <c r="H597" s="50"/>
      <c r="I597" s="50"/>
    </row>
    <row r="598" spans="7:9" x14ac:dyDescent="0.2">
      <c r="G598" s="50"/>
      <c r="H598" s="50"/>
      <c r="I598" s="50"/>
    </row>
    <row r="599" spans="7:9" x14ac:dyDescent="0.2">
      <c r="G599" s="50"/>
      <c r="H599" s="50"/>
      <c r="I599" s="50"/>
    </row>
    <row r="600" spans="7:9" x14ac:dyDescent="0.2">
      <c r="G600" s="50"/>
      <c r="H600" s="50"/>
      <c r="I600" s="50"/>
    </row>
    <row r="601" spans="7:9" x14ac:dyDescent="0.2">
      <c r="G601" s="50"/>
      <c r="H601" s="50"/>
      <c r="I601" s="50"/>
    </row>
    <row r="602" spans="7:9" x14ac:dyDescent="0.2">
      <c r="G602" s="50"/>
      <c r="H602" s="50"/>
      <c r="I602" s="50"/>
    </row>
    <row r="603" spans="7:9" x14ac:dyDescent="0.2">
      <c r="G603" s="50"/>
      <c r="H603" s="50"/>
      <c r="I603" s="50"/>
    </row>
    <row r="604" spans="7:9" x14ac:dyDescent="0.2">
      <c r="G604" s="50"/>
      <c r="H604" s="50"/>
      <c r="I604" s="50"/>
    </row>
    <row r="605" spans="7:9" x14ac:dyDescent="0.2">
      <c r="G605" s="50"/>
      <c r="H605" s="50"/>
      <c r="I605" s="50"/>
    </row>
    <row r="606" spans="7:9" x14ac:dyDescent="0.2">
      <c r="G606" s="50"/>
      <c r="H606" s="50"/>
      <c r="I606" s="50"/>
    </row>
    <row r="607" spans="7:9" x14ac:dyDescent="0.2">
      <c r="G607" s="50"/>
      <c r="H607" s="50"/>
      <c r="I607" s="50"/>
    </row>
    <row r="608" spans="7:9" x14ac:dyDescent="0.2">
      <c r="G608" s="50"/>
      <c r="H608" s="50"/>
      <c r="I608" s="50"/>
    </row>
    <row r="609" spans="7:9" x14ac:dyDescent="0.2">
      <c r="G609" s="50"/>
      <c r="H609" s="50"/>
      <c r="I609" s="50"/>
    </row>
    <row r="610" spans="7:9" x14ac:dyDescent="0.2">
      <c r="G610" s="50"/>
      <c r="H610" s="50"/>
      <c r="I610" s="50"/>
    </row>
    <row r="611" spans="7:9" x14ac:dyDescent="0.2">
      <c r="G611" s="50"/>
      <c r="H611" s="50"/>
      <c r="I611" s="50"/>
    </row>
    <row r="612" spans="7:9" x14ac:dyDescent="0.2">
      <c r="G612" s="50"/>
      <c r="H612" s="50"/>
      <c r="I612" s="50"/>
    </row>
    <row r="613" spans="7:9" x14ac:dyDescent="0.2">
      <c r="G613" s="50"/>
      <c r="H613" s="50"/>
      <c r="I613" s="50"/>
    </row>
    <row r="614" spans="7:9" x14ac:dyDescent="0.2">
      <c r="G614" s="50"/>
      <c r="H614" s="50"/>
      <c r="I614" s="50"/>
    </row>
    <row r="615" spans="7:9" x14ac:dyDescent="0.2">
      <c r="G615" s="50"/>
      <c r="H615" s="50"/>
      <c r="I615" s="50"/>
    </row>
    <row r="616" spans="7:9" x14ac:dyDescent="0.2">
      <c r="G616" s="50"/>
      <c r="H616" s="50"/>
      <c r="I616" s="50"/>
    </row>
    <row r="617" spans="7:9" x14ac:dyDescent="0.2">
      <c r="G617" s="50"/>
      <c r="H617" s="50"/>
      <c r="I617" s="50"/>
    </row>
    <row r="618" spans="7:9" x14ac:dyDescent="0.2">
      <c r="G618" s="50"/>
      <c r="H618" s="50"/>
      <c r="I618" s="50"/>
    </row>
    <row r="619" spans="7:9" x14ac:dyDescent="0.2">
      <c r="G619" s="50"/>
      <c r="H619" s="50"/>
      <c r="I619" s="50"/>
    </row>
    <row r="620" spans="7:9" x14ac:dyDescent="0.2">
      <c r="G620" s="50"/>
      <c r="H620" s="50"/>
      <c r="I620" s="50"/>
    </row>
    <row r="621" spans="7:9" x14ac:dyDescent="0.2">
      <c r="G621" s="50"/>
      <c r="H621" s="50"/>
      <c r="I621" s="50"/>
    </row>
    <row r="622" spans="7:9" x14ac:dyDescent="0.2">
      <c r="G622" s="50"/>
      <c r="H622" s="50"/>
      <c r="I622" s="50"/>
    </row>
    <row r="623" spans="7:9" x14ac:dyDescent="0.2">
      <c r="G623" s="50"/>
      <c r="H623" s="50"/>
      <c r="I623" s="50"/>
    </row>
    <row r="624" spans="7:9" x14ac:dyDescent="0.2">
      <c r="G624" s="50"/>
      <c r="H624" s="50"/>
      <c r="I624" s="50"/>
    </row>
    <row r="625" spans="7:9" x14ac:dyDescent="0.2">
      <c r="G625" s="50"/>
      <c r="H625" s="50"/>
      <c r="I625" s="50"/>
    </row>
    <row r="626" spans="7:9" x14ac:dyDescent="0.2">
      <c r="G626" s="50"/>
      <c r="H626" s="50"/>
      <c r="I626" s="50"/>
    </row>
    <row r="627" spans="7:9" x14ac:dyDescent="0.2">
      <c r="G627" s="50"/>
      <c r="H627" s="50"/>
      <c r="I627" s="50"/>
    </row>
    <row r="628" spans="7:9" x14ac:dyDescent="0.2">
      <c r="G628" s="50"/>
      <c r="H628" s="50"/>
      <c r="I628" s="50"/>
    </row>
    <row r="629" spans="7:9" x14ac:dyDescent="0.2">
      <c r="G629" s="50"/>
      <c r="H629" s="50"/>
      <c r="I629" s="50"/>
    </row>
    <row r="630" spans="7:9" x14ac:dyDescent="0.2">
      <c r="G630" s="50"/>
      <c r="H630" s="50"/>
      <c r="I630" s="50"/>
    </row>
    <row r="631" spans="7:9" x14ac:dyDescent="0.2">
      <c r="G631" s="50"/>
      <c r="H631" s="50"/>
      <c r="I631" s="50"/>
    </row>
    <row r="632" spans="7:9" x14ac:dyDescent="0.2">
      <c r="G632" s="50"/>
      <c r="H632" s="50"/>
      <c r="I632" s="50"/>
    </row>
    <row r="633" spans="7:9" x14ac:dyDescent="0.2">
      <c r="G633" s="50"/>
      <c r="H633" s="50"/>
      <c r="I633" s="50"/>
    </row>
    <row r="634" spans="7:9" x14ac:dyDescent="0.2">
      <c r="G634" s="50"/>
      <c r="H634" s="50"/>
      <c r="I634" s="50"/>
    </row>
    <row r="635" spans="7:9" x14ac:dyDescent="0.2">
      <c r="G635" s="50"/>
      <c r="H635" s="50"/>
      <c r="I635" s="50"/>
    </row>
    <row r="636" spans="7:9" x14ac:dyDescent="0.2">
      <c r="G636" s="50"/>
      <c r="H636" s="50"/>
      <c r="I636" s="50"/>
    </row>
    <row r="637" spans="7:9" x14ac:dyDescent="0.2">
      <c r="G637" s="50"/>
      <c r="H637" s="50"/>
      <c r="I637" s="50"/>
    </row>
    <row r="638" spans="7:9" x14ac:dyDescent="0.2">
      <c r="G638" s="50"/>
      <c r="H638" s="50"/>
      <c r="I638" s="50"/>
    </row>
    <row r="639" spans="7:9" x14ac:dyDescent="0.2">
      <c r="G639" s="50"/>
      <c r="H639" s="50"/>
      <c r="I639" s="50"/>
    </row>
    <row r="640" spans="7:9" x14ac:dyDescent="0.2">
      <c r="G640" s="50"/>
      <c r="H640" s="50"/>
      <c r="I640" s="50"/>
    </row>
    <row r="641" spans="7:9" x14ac:dyDescent="0.2">
      <c r="G641" s="50"/>
      <c r="H641" s="50"/>
      <c r="I641" s="50"/>
    </row>
    <row r="642" spans="7:9" x14ac:dyDescent="0.2">
      <c r="G642" s="50"/>
      <c r="H642" s="50"/>
      <c r="I642" s="50"/>
    </row>
    <row r="643" spans="7:9" x14ac:dyDescent="0.2">
      <c r="G643" s="50"/>
      <c r="H643" s="50"/>
      <c r="I643" s="50"/>
    </row>
    <row r="644" spans="7:9" x14ac:dyDescent="0.2">
      <c r="G644" s="50"/>
      <c r="H644" s="50"/>
      <c r="I644" s="50"/>
    </row>
    <row r="645" spans="7:9" x14ac:dyDescent="0.2">
      <c r="G645" s="50"/>
      <c r="H645" s="50"/>
      <c r="I645" s="50"/>
    </row>
    <row r="646" spans="7:9" x14ac:dyDescent="0.2">
      <c r="G646" s="50"/>
      <c r="H646" s="50"/>
      <c r="I646" s="50"/>
    </row>
    <row r="647" spans="7:9" x14ac:dyDescent="0.2">
      <c r="G647" s="50"/>
      <c r="H647" s="50"/>
      <c r="I647" s="50"/>
    </row>
    <row r="648" spans="7:9" x14ac:dyDescent="0.2">
      <c r="G648" s="50"/>
      <c r="H648" s="50"/>
      <c r="I648" s="50"/>
    </row>
    <row r="649" spans="7:9" x14ac:dyDescent="0.2">
      <c r="G649" s="50"/>
      <c r="H649" s="50"/>
      <c r="I649" s="50"/>
    </row>
    <row r="650" spans="7:9" x14ac:dyDescent="0.2">
      <c r="G650" s="50"/>
      <c r="H650" s="50"/>
      <c r="I650" s="50"/>
    </row>
    <row r="651" spans="7:9" x14ac:dyDescent="0.2">
      <c r="G651" s="50"/>
      <c r="H651" s="50"/>
      <c r="I651" s="50"/>
    </row>
    <row r="652" spans="7:9" x14ac:dyDescent="0.2">
      <c r="G652" s="50"/>
      <c r="H652" s="50"/>
      <c r="I652" s="50"/>
    </row>
    <row r="653" spans="7:9" x14ac:dyDescent="0.2">
      <c r="G653" s="50"/>
      <c r="H653" s="50"/>
      <c r="I653" s="50"/>
    </row>
    <row r="654" spans="7:9" x14ac:dyDescent="0.2">
      <c r="G654" s="50"/>
      <c r="H654" s="50"/>
      <c r="I654" s="50"/>
    </row>
    <row r="655" spans="7:9" x14ac:dyDescent="0.2">
      <c r="G655" s="50"/>
      <c r="H655" s="50"/>
      <c r="I655" s="50"/>
    </row>
    <row r="656" spans="7:9" x14ac:dyDescent="0.2">
      <c r="G656" s="50"/>
      <c r="H656" s="50"/>
      <c r="I656" s="50"/>
    </row>
    <row r="657" spans="7:9" x14ac:dyDescent="0.2">
      <c r="G657" s="50"/>
      <c r="H657" s="50"/>
      <c r="I657" s="50"/>
    </row>
    <row r="658" spans="7:9" x14ac:dyDescent="0.2">
      <c r="G658" s="50"/>
      <c r="H658" s="50"/>
      <c r="I658" s="50"/>
    </row>
    <row r="659" spans="7:9" x14ac:dyDescent="0.2">
      <c r="G659" s="50"/>
      <c r="H659" s="50"/>
      <c r="I659" s="50"/>
    </row>
    <row r="660" spans="7:9" x14ac:dyDescent="0.2">
      <c r="G660" s="50"/>
      <c r="H660" s="50"/>
      <c r="I660" s="50"/>
    </row>
    <row r="661" spans="7:9" x14ac:dyDescent="0.2">
      <c r="G661" s="50"/>
      <c r="H661" s="50"/>
      <c r="I661" s="50"/>
    </row>
    <row r="662" spans="7:9" x14ac:dyDescent="0.2">
      <c r="G662" s="50"/>
      <c r="H662" s="50"/>
      <c r="I662" s="50"/>
    </row>
    <row r="663" spans="7:9" x14ac:dyDescent="0.2">
      <c r="G663" s="50"/>
      <c r="H663" s="50"/>
      <c r="I663" s="50"/>
    </row>
    <row r="664" spans="7:9" x14ac:dyDescent="0.2">
      <c r="G664" s="50"/>
      <c r="H664" s="50"/>
      <c r="I664" s="50"/>
    </row>
    <row r="665" spans="7:9" x14ac:dyDescent="0.2">
      <c r="G665" s="50"/>
      <c r="H665" s="50"/>
      <c r="I665" s="50"/>
    </row>
    <row r="666" spans="7:9" x14ac:dyDescent="0.2">
      <c r="G666" s="50"/>
      <c r="H666" s="50"/>
      <c r="I666" s="50"/>
    </row>
    <row r="667" spans="7:9" x14ac:dyDescent="0.2">
      <c r="G667" s="50"/>
      <c r="H667" s="50"/>
      <c r="I667" s="50"/>
    </row>
    <row r="668" spans="7:9" x14ac:dyDescent="0.2">
      <c r="G668" s="50"/>
      <c r="H668" s="50"/>
      <c r="I668" s="50"/>
    </row>
    <row r="669" spans="7:9" x14ac:dyDescent="0.2">
      <c r="G669" s="50"/>
      <c r="H669" s="50"/>
      <c r="I669" s="50"/>
    </row>
    <row r="670" spans="7:9" x14ac:dyDescent="0.2">
      <c r="G670" s="50"/>
      <c r="H670" s="50"/>
      <c r="I670" s="50"/>
    </row>
    <row r="671" spans="7:9" x14ac:dyDescent="0.2">
      <c r="G671" s="50"/>
      <c r="H671" s="50"/>
      <c r="I671" s="50"/>
    </row>
    <row r="672" spans="7:9" x14ac:dyDescent="0.2">
      <c r="G672" s="50"/>
      <c r="H672" s="50"/>
      <c r="I672" s="50"/>
    </row>
    <row r="673" spans="7:9" x14ac:dyDescent="0.2">
      <c r="G673" s="50"/>
      <c r="H673" s="50"/>
      <c r="I673" s="50"/>
    </row>
    <row r="674" spans="7:9" x14ac:dyDescent="0.2">
      <c r="G674" s="50"/>
      <c r="H674" s="50"/>
      <c r="I674" s="50"/>
    </row>
    <row r="675" spans="7:9" x14ac:dyDescent="0.2">
      <c r="G675" s="50"/>
      <c r="H675" s="50"/>
      <c r="I675" s="50"/>
    </row>
    <row r="676" spans="7:9" x14ac:dyDescent="0.2">
      <c r="G676" s="50"/>
      <c r="H676" s="50"/>
      <c r="I676" s="50"/>
    </row>
    <row r="677" spans="7:9" x14ac:dyDescent="0.2">
      <c r="G677" s="50"/>
      <c r="H677" s="50"/>
      <c r="I677" s="50"/>
    </row>
    <row r="678" spans="7:9" x14ac:dyDescent="0.2">
      <c r="G678" s="50"/>
      <c r="H678" s="50"/>
      <c r="I678" s="50"/>
    </row>
    <row r="679" spans="7:9" x14ac:dyDescent="0.2">
      <c r="G679" s="50"/>
      <c r="H679" s="50"/>
      <c r="I679" s="50"/>
    </row>
    <row r="680" spans="7:9" x14ac:dyDescent="0.2">
      <c r="G680" s="50"/>
      <c r="H680" s="50"/>
      <c r="I680" s="50"/>
    </row>
    <row r="681" spans="7:9" x14ac:dyDescent="0.2">
      <c r="G681" s="50"/>
      <c r="H681" s="50"/>
      <c r="I681" s="50"/>
    </row>
    <row r="682" spans="7:9" x14ac:dyDescent="0.2">
      <c r="G682" s="50"/>
      <c r="H682" s="50"/>
      <c r="I682" s="50"/>
    </row>
    <row r="683" spans="7:9" x14ac:dyDescent="0.2">
      <c r="G683" s="50"/>
      <c r="H683" s="50"/>
      <c r="I683" s="50"/>
    </row>
    <row r="684" spans="7:9" x14ac:dyDescent="0.2">
      <c r="G684" s="50"/>
      <c r="H684" s="50"/>
      <c r="I684" s="50"/>
    </row>
    <row r="685" spans="7:9" x14ac:dyDescent="0.2">
      <c r="G685" s="50"/>
      <c r="H685" s="50"/>
      <c r="I685" s="50"/>
    </row>
    <row r="686" spans="7:9" x14ac:dyDescent="0.2">
      <c r="G686" s="50"/>
      <c r="H686" s="50"/>
      <c r="I686" s="50"/>
    </row>
    <row r="687" spans="7:9" x14ac:dyDescent="0.2">
      <c r="G687" s="50"/>
      <c r="H687" s="50"/>
      <c r="I687" s="50"/>
    </row>
    <row r="688" spans="7:9" x14ac:dyDescent="0.2">
      <c r="G688" s="50"/>
      <c r="H688" s="50"/>
      <c r="I688" s="50"/>
    </row>
    <row r="689" spans="7:9" x14ac:dyDescent="0.2">
      <c r="G689" s="50"/>
      <c r="H689" s="50"/>
      <c r="I689" s="50"/>
    </row>
    <row r="690" spans="7:9" x14ac:dyDescent="0.2">
      <c r="G690" s="50"/>
      <c r="H690" s="50"/>
      <c r="I690" s="50"/>
    </row>
    <row r="691" spans="7:9" x14ac:dyDescent="0.2">
      <c r="G691" s="50"/>
      <c r="H691" s="50"/>
      <c r="I691" s="50"/>
    </row>
    <row r="692" spans="7:9" x14ac:dyDescent="0.2">
      <c r="G692" s="50"/>
      <c r="H692" s="50"/>
      <c r="I692" s="50"/>
    </row>
    <row r="693" spans="7:9" x14ac:dyDescent="0.2">
      <c r="G693" s="50"/>
      <c r="H693" s="50"/>
      <c r="I693" s="50"/>
    </row>
    <row r="694" spans="7:9" x14ac:dyDescent="0.2">
      <c r="G694" s="50"/>
      <c r="H694" s="50"/>
      <c r="I694" s="50"/>
    </row>
    <row r="695" spans="7:9" x14ac:dyDescent="0.2">
      <c r="G695" s="50"/>
      <c r="H695" s="50"/>
      <c r="I695" s="50"/>
    </row>
    <row r="696" spans="7:9" x14ac:dyDescent="0.2">
      <c r="G696" s="50"/>
      <c r="H696" s="50"/>
      <c r="I696" s="50"/>
    </row>
    <row r="697" spans="7:9" x14ac:dyDescent="0.2">
      <c r="G697" s="50"/>
      <c r="H697" s="50"/>
      <c r="I697" s="50"/>
    </row>
    <row r="698" spans="7:9" x14ac:dyDescent="0.2">
      <c r="G698" s="50"/>
      <c r="H698" s="50"/>
      <c r="I698" s="50"/>
    </row>
    <row r="699" spans="7:9" x14ac:dyDescent="0.2">
      <c r="G699" s="50"/>
      <c r="H699" s="50"/>
      <c r="I699" s="50"/>
    </row>
    <row r="700" spans="7:9" x14ac:dyDescent="0.2">
      <c r="G700" s="50"/>
      <c r="H700" s="50"/>
      <c r="I700" s="50"/>
    </row>
    <row r="701" spans="7:9" x14ac:dyDescent="0.2">
      <c r="G701" s="50"/>
      <c r="H701" s="50"/>
      <c r="I701" s="50"/>
    </row>
    <row r="702" spans="7:9" x14ac:dyDescent="0.2">
      <c r="G702" s="50"/>
      <c r="H702" s="50"/>
      <c r="I702" s="50"/>
    </row>
    <row r="703" spans="7:9" x14ac:dyDescent="0.2">
      <c r="G703" s="50"/>
      <c r="H703" s="50"/>
      <c r="I703" s="50"/>
    </row>
    <row r="704" spans="7:9" x14ac:dyDescent="0.2">
      <c r="G704" s="50"/>
      <c r="H704" s="50"/>
      <c r="I704" s="50"/>
    </row>
    <row r="705" spans="7:9" x14ac:dyDescent="0.2">
      <c r="G705" s="50"/>
      <c r="H705" s="50"/>
      <c r="I705" s="50"/>
    </row>
    <row r="706" spans="7:9" x14ac:dyDescent="0.2">
      <c r="G706" s="50"/>
      <c r="H706" s="50"/>
      <c r="I706" s="50"/>
    </row>
    <row r="707" spans="7:9" x14ac:dyDescent="0.2">
      <c r="G707" s="50"/>
      <c r="H707" s="50"/>
      <c r="I707" s="50"/>
    </row>
    <row r="708" spans="7:9" x14ac:dyDescent="0.2">
      <c r="G708" s="50"/>
      <c r="H708" s="50"/>
      <c r="I708" s="50"/>
    </row>
    <row r="709" spans="7:9" x14ac:dyDescent="0.2">
      <c r="G709" s="50"/>
      <c r="H709" s="50"/>
      <c r="I709" s="50"/>
    </row>
    <row r="710" spans="7:9" x14ac:dyDescent="0.2">
      <c r="G710" s="50"/>
      <c r="H710" s="50"/>
      <c r="I710" s="50"/>
    </row>
    <row r="711" spans="7:9" x14ac:dyDescent="0.2">
      <c r="G711" s="50"/>
      <c r="H711" s="50"/>
      <c r="I711" s="50"/>
    </row>
    <row r="712" spans="7:9" x14ac:dyDescent="0.2">
      <c r="G712" s="50"/>
      <c r="H712" s="50"/>
      <c r="I712" s="50"/>
    </row>
    <row r="713" spans="7:9" x14ac:dyDescent="0.2">
      <c r="G713" s="50"/>
      <c r="H713" s="50"/>
      <c r="I713" s="50"/>
    </row>
    <row r="714" spans="7:9" x14ac:dyDescent="0.2">
      <c r="G714" s="50"/>
      <c r="H714" s="50"/>
      <c r="I714" s="50"/>
    </row>
    <row r="715" spans="7:9" x14ac:dyDescent="0.2">
      <c r="G715" s="50"/>
      <c r="H715" s="50"/>
      <c r="I715" s="50"/>
    </row>
    <row r="716" spans="7:9" x14ac:dyDescent="0.2">
      <c r="G716" s="50"/>
      <c r="H716" s="50"/>
      <c r="I716" s="50"/>
    </row>
    <row r="717" spans="7:9" x14ac:dyDescent="0.2">
      <c r="G717" s="50"/>
      <c r="H717" s="50"/>
      <c r="I717" s="50"/>
    </row>
    <row r="718" spans="7:9" x14ac:dyDescent="0.2">
      <c r="G718" s="50"/>
      <c r="H718" s="50"/>
      <c r="I718" s="50"/>
    </row>
    <row r="719" spans="7:9" x14ac:dyDescent="0.2">
      <c r="G719" s="50"/>
      <c r="H719" s="50"/>
      <c r="I719" s="50"/>
    </row>
    <row r="720" spans="7:9" x14ac:dyDescent="0.2">
      <c r="G720" s="50"/>
      <c r="H720" s="50"/>
      <c r="I720" s="50"/>
    </row>
    <row r="721" spans="7:9" x14ac:dyDescent="0.2">
      <c r="G721" s="50"/>
      <c r="H721" s="50"/>
      <c r="I721" s="50"/>
    </row>
    <row r="722" spans="7:9" x14ac:dyDescent="0.2">
      <c r="G722" s="50"/>
      <c r="H722" s="50"/>
      <c r="I722" s="50"/>
    </row>
    <row r="723" spans="7:9" x14ac:dyDescent="0.2">
      <c r="G723" s="50"/>
      <c r="H723" s="50"/>
      <c r="I723" s="50"/>
    </row>
    <row r="724" spans="7:9" x14ac:dyDescent="0.2">
      <c r="G724" s="50"/>
      <c r="H724" s="50"/>
      <c r="I724" s="50"/>
    </row>
    <row r="725" spans="7:9" x14ac:dyDescent="0.2">
      <c r="G725" s="50"/>
      <c r="H725" s="50"/>
      <c r="I725" s="50"/>
    </row>
    <row r="726" spans="7:9" x14ac:dyDescent="0.2">
      <c r="G726" s="50"/>
      <c r="H726" s="50"/>
      <c r="I726" s="50"/>
    </row>
    <row r="727" spans="7:9" x14ac:dyDescent="0.2">
      <c r="G727" s="50"/>
      <c r="H727" s="50"/>
      <c r="I727" s="50"/>
    </row>
    <row r="728" spans="7:9" x14ac:dyDescent="0.2">
      <c r="G728" s="50"/>
      <c r="H728" s="50"/>
      <c r="I728" s="50"/>
    </row>
    <row r="729" spans="7:9" x14ac:dyDescent="0.2">
      <c r="G729" s="50"/>
      <c r="H729" s="50"/>
      <c r="I729" s="50"/>
    </row>
    <row r="730" spans="7:9" x14ac:dyDescent="0.2">
      <c r="G730" s="50"/>
      <c r="H730" s="50"/>
      <c r="I730" s="50"/>
    </row>
    <row r="731" spans="7:9" x14ac:dyDescent="0.2">
      <c r="G731" s="50"/>
      <c r="H731" s="50"/>
      <c r="I731" s="50"/>
    </row>
    <row r="732" spans="7:9" x14ac:dyDescent="0.2">
      <c r="G732" s="50"/>
      <c r="H732" s="50"/>
      <c r="I732" s="50"/>
    </row>
    <row r="733" spans="7:9" x14ac:dyDescent="0.2">
      <c r="G733" s="50"/>
      <c r="H733" s="50"/>
      <c r="I733" s="50"/>
    </row>
    <row r="734" spans="7:9" x14ac:dyDescent="0.2">
      <c r="G734" s="50"/>
      <c r="H734" s="50"/>
      <c r="I734" s="50"/>
    </row>
    <row r="735" spans="7:9" x14ac:dyDescent="0.2">
      <c r="G735" s="50"/>
      <c r="H735" s="50"/>
      <c r="I735" s="50"/>
    </row>
    <row r="736" spans="7:9" x14ac:dyDescent="0.2">
      <c r="G736" s="50"/>
      <c r="H736" s="50"/>
      <c r="I736" s="50"/>
    </row>
    <row r="737" spans="7:9" x14ac:dyDescent="0.2">
      <c r="G737" s="50"/>
      <c r="H737" s="50"/>
      <c r="I737" s="50"/>
    </row>
    <row r="738" spans="7:9" x14ac:dyDescent="0.2">
      <c r="G738" s="50"/>
      <c r="H738" s="50"/>
      <c r="I738" s="50"/>
    </row>
    <row r="739" spans="7:9" x14ac:dyDescent="0.2">
      <c r="G739" s="50"/>
      <c r="H739" s="50"/>
      <c r="I739" s="50"/>
    </row>
    <row r="740" spans="7:9" x14ac:dyDescent="0.2">
      <c r="G740" s="50"/>
      <c r="H740" s="50"/>
      <c r="I740" s="50"/>
    </row>
    <row r="741" spans="7:9" x14ac:dyDescent="0.2">
      <c r="G741" s="50"/>
      <c r="H741" s="50"/>
      <c r="I741" s="50"/>
    </row>
    <row r="742" spans="7:9" x14ac:dyDescent="0.2">
      <c r="G742" s="50"/>
      <c r="H742" s="50"/>
      <c r="I742" s="50"/>
    </row>
    <row r="743" spans="7:9" x14ac:dyDescent="0.2">
      <c r="G743" s="50"/>
      <c r="H743" s="50"/>
      <c r="I743" s="50"/>
    </row>
    <row r="744" spans="7:9" x14ac:dyDescent="0.2">
      <c r="G744" s="50"/>
      <c r="H744" s="50"/>
      <c r="I744" s="50"/>
    </row>
    <row r="745" spans="7:9" x14ac:dyDescent="0.2">
      <c r="G745" s="50"/>
      <c r="H745" s="50"/>
      <c r="I745" s="50"/>
    </row>
    <row r="746" spans="7:9" x14ac:dyDescent="0.2">
      <c r="G746" s="50"/>
      <c r="H746" s="50"/>
      <c r="I746" s="50"/>
    </row>
    <row r="747" spans="7:9" x14ac:dyDescent="0.2">
      <c r="G747" s="50"/>
      <c r="H747" s="50"/>
      <c r="I747" s="50"/>
    </row>
    <row r="748" spans="7:9" x14ac:dyDescent="0.2">
      <c r="G748" s="50"/>
      <c r="H748" s="50"/>
      <c r="I748" s="50"/>
    </row>
    <row r="749" spans="7:9" x14ac:dyDescent="0.2">
      <c r="G749" s="50"/>
      <c r="H749" s="50"/>
      <c r="I749" s="50"/>
    </row>
    <row r="750" spans="7:9" x14ac:dyDescent="0.2">
      <c r="G750" s="50"/>
      <c r="H750" s="50"/>
      <c r="I750" s="50"/>
    </row>
    <row r="751" spans="7:9" x14ac:dyDescent="0.2">
      <c r="G751" s="50"/>
      <c r="H751" s="50"/>
      <c r="I751" s="50"/>
    </row>
    <row r="752" spans="7:9" x14ac:dyDescent="0.2">
      <c r="G752" s="50"/>
      <c r="H752" s="50"/>
      <c r="I752" s="50"/>
    </row>
    <row r="753" spans="7:9" x14ac:dyDescent="0.2">
      <c r="G753" s="50"/>
      <c r="H753" s="50"/>
      <c r="I753" s="50"/>
    </row>
    <row r="754" spans="7:9" x14ac:dyDescent="0.2">
      <c r="G754" s="50"/>
      <c r="H754" s="50"/>
      <c r="I754" s="50"/>
    </row>
    <row r="755" spans="7:9" x14ac:dyDescent="0.2">
      <c r="G755" s="50"/>
      <c r="H755" s="50"/>
      <c r="I755" s="50"/>
    </row>
    <row r="756" spans="7:9" x14ac:dyDescent="0.2">
      <c r="G756" s="50"/>
      <c r="H756" s="50"/>
      <c r="I756" s="50"/>
    </row>
    <row r="757" spans="7:9" x14ac:dyDescent="0.2">
      <c r="G757" s="50"/>
      <c r="H757" s="50"/>
      <c r="I757" s="50"/>
    </row>
    <row r="758" spans="7:9" x14ac:dyDescent="0.2">
      <c r="G758" s="50"/>
      <c r="H758" s="50"/>
      <c r="I758" s="50"/>
    </row>
    <row r="759" spans="7:9" x14ac:dyDescent="0.2">
      <c r="G759" s="50"/>
      <c r="H759" s="50"/>
      <c r="I759" s="50"/>
    </row>
    <row r="760" spans="7:9" x14ac:dyDescent="0.2">
      <c r="G760" s="50"/>
      <c r="H760" s="50"/>
      <c r="I760" s="50"/>
    </row>
    <row r="761" spans="7:9" x14ac:dyDescent="0.2">
      <c r="G761" s="50"/>
      <c r="H761" s="50"/>
      <c r="I761" s="50"/>
    </row>
    <row r="762" spans="7:9" x14ac:dyDescent="0.2">
      <c r="G762" s="50"/>
      <c r="H762" s="50"/>
      <c r="I762" s="50"/>
    </row>
    <row r="763" spans="7:9" x14ac:dyDescent="0.2">
      <c r="G763" s="50"/>
      <c r="H763" s="50"/>
      <c r="I763" s="50"/>
    </row>
    <row r="764" spans="7:9" x14ac:dyDescent="0.2">
      <c r="G764" s="50"/>
      <c r="H764" s="50"/>
      <c r="I764" s="50"/>
    </row>
    <row r="765" spans="7:9" x14ac:dyDescent="0.2">
      <c r="G765" s="50"/>
      <c r="H765" s="50"/>
      <c r="I765" s="50"/>
    </row>
    <row r="766" spans="7:9" x14ac:dyDescent="0.2">
      <c r="G766" s="50"/>
      <c r="H766" s="50"/>
      <c r="I766" s="50"/>
    </row>
    <row r="767" spans="7:9" x14ac:dyDescent="0.2">
      <c r="G767" s="50"/>
      <c r="H767" s="50"/>
      <c r="I767" s="50"/>
    </row>
    <row r="768" spans="7:9" x14ac:dyDescent="0.2">
      <c r="G768" s="50"/>
      <c r="H768" s="50"/>
      <c r="I768" s="50"/>
    </row>
    <row r="769" spans="7:9" x14ac:dyDescent="0.2">
      <c r="G769" s="50"/>
      <c r="H769" s="50"/>
      <c r="I769" s="50"/>
    </row>
    <row r="770" spans="7:9" x14ac:dyDescent="0.2">
      <c r="G770" s="50"/>
      <c r="H770" s="50"/>
      <c r="I770" s="50"/>
    </row>
    <row r="771" spans="7:9" x14ac:dyDescent="0.2">
      <c r="G771" s="50"/>
      <c r="H771" s="50"/>
      <c r="I771" s="50"/>
    </row>
    <row r="772" spans="7:9" x14ac:dyDescent="0.2">
      <c r="G772" s="50"/>
      <c r="H772" s="50"/>
      <c r="I772" s="50"/>
    </row>
    <row r="773" spans="7:9" x14ac:dyDescent="0.2">
      <c r="G773" s="50"/>
      <c r="H773" s="50"/>
      <c r="I773" s="50"/>
    </row>
    <row r="774" spans="7:9" x14ac:dyDescent="0.2">
      <c r="G774" s="50"/>
      <c r="H774" s="50"/>
      <c r="I774" s="50"/>
    </row>
    <row r="775" spans="7:9" x14ac:dyDescent="0.2">
      <c r="G775" s="50"/>
      <c r="H775" s="50"/>
      <c r="I775" s="50"/>
    </row>
    <row r="776" spans="7:9" x14ac:dyDescent="0.2">
      <c r="G776" s="50"/>
      <c r="H776" s="50"/>
      <c r="I776" s="50"/>
    </row>
    <row r="777" spans="7:9" x14ac:dyDescent="0.2">
      <c r="G777" s="50"/>
      <c r="H777" s="50"/>
      <c r="I777" s="50"/>
    </row>
    <row r="778" spans="7:9" x14ac:dyDescent="0.2">
      <c r="G778" s="50"/>
      <c r="H778" s="50"/>
      <c r="I778" s="50"/>
    </row>
    <row r="779" spans="7:9" x14ac:dyDescent="0.2">
      <c r="G779" s="50"/>
      <c r="H779" s="50"/>
      <c r="I779" s="50"/>
    </row>
    <row r="780" spans="7:9" x14ac:dyDescent="0.2">
      <c r="G780" s="50"/>
      <c r="H780" s="50"/>
      <c r="I780" s="50"/>
    </row>
    <row r="781" spans="7:9" x14ac:dyDescent="0.2">
      <c r="G781" s="50"/>
      <c r="H781" s="50"/>
      <c r="I781" s="50"/>
    </row>
    <row r="782" spans="7:9" x14ac:dyDescent="0.2">
      <c r="G782" s="50"/>
      <c r="H782" s="50"/>
      <c r="I782" s="50"/>
    </row>
    <row r="783" spans="7:9" x14ac:dyDescent="0.2">
      <c r="G783" s="50"/>
      <c r="H783" s="50"/>
      <c r="I783" s="50"/>
    </row>
    <row r="784" spans="7:9" x14ac:dyDescent="0.2">
      <c r="G784" s="50"/>
      <c r="H784" s="50"/>
      <c r="I784" s="50"/>
    </row>
    <row r="785" spans="7:9" x14ac:dyDescent="0.2">
      <c r="G785" s="50"/>
      <c r="H785" s="50"/>
      <c r="I785" s="50"/>
    </row>
    <row r="786" spans="7:9" x14ac:dyDescent="0.2">
      <c r="G786" s="50"/>
      <c r="H786" s="50"/>
      <c r="I786" s="50"/>
    </row>
    <row r="787" spans="7:9" x14ac:dyDescent="0.2">
      <c r="G787" s="50"/>
      <c r="H787" s="50"/>
      <c r="I787" s="50"/>
    </row>
    <row r="788" spans="7:9" x14ac:dyDescent="0.2">
      <c r="G788" s="50"/>
      <c r="H788" s="50"/>
      <c r="I788" s="50"/>
    </row>
    <row r="789" spans="7:9" x14ac:dyDescent="0.2">
      <c r="G789" s="50"/>
      <c r="H789" s="50"/>
      <c r="I789" s="50"/>
    </row>
    <row r="790" spans="7:9" x14ac:dyDescent="0.2">
      <c r="G790" s="50"/>
      <c r="H790" s="50"/>
      <c r="I790" s="50"/>
    </row>
    <row r="791" spans="7:9" x14ac:dyDescent="0.2">
      <c r="G791" s="50"/>
      <c r="H791" s="50"/>
      <c r="I791" s="50"/>
    </row>
    <row r="792" spans="7:9" x14ac:dyDescent="0.2">
      <c r="G792" s="50"/>
      <c r="H792" s="50"/>
      <c r="I792" s="50"/>
    </row>
    <row r="793" spans="7:9" x14ac:dyDescent="0.2">
      <c r="G793" s="50"/>
      <c r="H793" s="50"/>
      <c r="I793" s="50"/>
    </row>
    <row r="794" spans="7:9" x14ac:dyDescent="0.2">
      <c r="G794" s="50"/>
      <c r="H794" s="50"/>
      <c r="I794" s="50"/>
    </row>
    <row r="795" spans="7:9" x14ac:dyDescent="0.2">
      <c r="G795" s="50"/>
      <c r="H795" s="50"/>
      <c r="I795" s="50"/>
    </row>
    <row r="796" spans="7:9" x14ac:dyDescent="0.2">
      <c r="G796" s="50"/>
      <c r="H796" s="50"/>
      <c r="I796" s="50"/>
    </row>
    <row r="797" spans="7:9" x14ac:dyDescent="0.2">
      <c r="G797" s="50"/>
      <c r="H797" s="50"/>
      <c r="I797" s="50"/>
    </row>
    <row r="798" spans="7:9" x14ac:dyDescent="0.2">
      <c r="G798" s="50"/>
      <c r="H798" s="50"/>
      <c r="I798" s="50"/>
    </row>
    <row r="799" spans="7:9" x14ac:dyDescent="0.2">
      <c r="G799" s="50"/>
      <c r="H799" s="50"/>
      <c r="I799" s="50"/>
    </row>
    <row r="800" spans="7:9" x14ac:dyDescent="0.2">
      <c r="G800" s="50"/>
      <c r="H800" s="50"/>
      <c r="I800" s="50"/>
    </row>
    <row r="801" spans="7:9" x14ac:dyDescent="0.2">
      <c r="G801" s="50"/>
      <c r="H801" s="50"/>
      <c r="I801" s="50"/>
    </row>
    <row r="802" spans="7:9" x14ac:dyDescent="0.2">
      <c r="G802" s="50"/>
      <c r="H802" s="50"/>
      <c r="I802" s="50"/>
    </row>
    <row r="803" spans="7:9" x14ac:dyDescent="0.2">
      <c r="G803" s="50"/>
      <c r="H803" s="50"/>
      <c r="I803" s="50"/>
    </row>
    <row r="804" spans="7:9" x14ac:dyDescent="0.2">
      <c r="G804" s="50"/>
      <c r="H804" s="50"/>
      <c r="I804" s="50"/>
    </row>
    <row r="805" spans="7:9" x14ac:dyDescent="0.2">
      <c r="G805" s="50"/>
      <c r="H805" s="50"/>
      <c r="I805" s="50"/>
    </row>
    <row r="806" spans="7:9" x14ac:dyDescent="0.2">
      <c r="G806" s="50"/>
      <c r="H806" s="50"/>
      <c r="I806" s="50"/>
    </row>
    <row r="807" spans="7:9" x14ac:dyDescent="0.2">
      <c r="G807" s="50"/>
      <c r="H807" s="50"/>
      <c r="I807" s="50"/>
    </row>
    <row r="808" spans="7:9" x14ac:dyDescent="0.2">
      <c r="G808" s="50"/>
      <c r="H808" s="50"/>
      <c r="I808" s="50"/>
    </row>
    <row r="809" spans="7:9" x14ac:dyDescent="0.2">
      <c r="G809" s="50"/>
      <c r="H809" s="50"/>
      <c r="I809" s="50"/>
    </row>
    <row r="810" spans="7:9" x14ac:dyDescent="0.2">
      <c r="G810" s="50"/>
      <c r="H810" s="50"/>
      <c r="I810" s="50"/>
    </row>
    <row r="811" spans="7:9" x14ac:dyDescent="0.2">
      <c r="G811" s="50"/>
      <c r="H811" s="50"/>
      <c r="I811" s="50"/>
    </row>
    <row r="812" spans="7:9" x14ac:dyDescent="0.2">
      <c r="G812" s="50"/>
      <c r="H812" s="50"/>
      <c r="I812" s="50"/>
    </row>
    <row r="813" spans="7:9" x14ac:dyDescent="0.2">
      <c r="G813" s="50"/>
      <c r="H813" s="50"/>
      <c r="I813" s="50"/>
    </row>
    <row r="814" spans="7:9" x14ac:dyDescent="0.2">
      <c r="G814" s="50"/>
      <c r="H814" s="50"/>
      <c r="I814" s="50"/>
    </row>
    <row r="815" spans="7:9" x14ac:dyDescent="0.2">
      <c r="G815" s="50"/>
      <c r="H815" s="50"/>
      <c r="I815" s="50"/>
    </row>
    <row r="816" spans="7:9" x14ac:dyDescent="0.2">
      <c r="G816" s="50"/>
      <c r="H816" s="50"/>
      <c r="I816" s="50"/>
    </row>
    <row r="817" spans="7:9" x14ac:dyDescent="0.2">
      <c r="G817" s="50"/>
      <c r="H817" s="50"/>
      <c r="I817" s="50"/>
    </row>
    <row r="818" spans="7:9" x14ac:dyDescent="0.2">
      <c r="G818" s="50"/>
      <c r="H818" s="50"/>
      <c r="I818" s="50"/>
    </row>
    <row r="819" spans="7:9" x14ac:dyDescent="0.2">
      <c r="G819" s="50"/>
      <c r="H819" s="50"/>
      <c r="I819" s="50"/>
    </row>
    <row r="820" spans="7:9" x14ac:dyDescent="0.2">
      <c r="G820" s="50"/>
      <c r="H820" s="50"/>
      <c r="I820" s="50"/>
    </row>
    <row r="821" spans="7:9" x14ac:dyDescent="0.2">
      <c r="G821" s="50"/>
      <c r="H821" s="50"/>
      <c r="I821" s="50"/>
    </row>
    <row r="822" spans="7:9" x14ac:dyDescent="0.2">
      <c r="G822" s="50"/>
      <c r="H822" s="50"/>
      <c r="I822" s="50"/>
    </row>
    <row r="823" spans="7:9" x14ac:dyDescent="0.2">
      <c r="G823" s="50"/>
      <c r="H823" s="50"/>
      <c r="I823" s="50"/>
    </row>
    <row r="824" spans="7:9" x14ac:dyDescent="0.2">
      <c r="G824" s="50"/>
      <c r="H824" s="50"/>
      <c r="I824" s="50"/>
    </row>
    <row r="825" spans="7:9" x14ac:dyDescent="0.2">
      <c r="G825" s="50"/>
      <c r="H825" s="50"/>
      <c r="I825" s="50"/>
    </row>
    <row r="826" spans="7:9" x14ac:dyDescent="0.2">
      <c r="G826" s="50"/>
      <c r="H826" s="50"/>
      <c r="I826" s="50"/>
    </row>
    <row r="827" spans="7:9" x14ac:dyDescent="0.2">
      <c r="G827" s="50"/>
      <c r="H827" s="50"/>
      <c r="I827" s="50"/>
    </row>
    <row r="828" spans="7:9" x14ac:dyDescent="0.2">
      <c r="G828" s="50"/>
      <c r="H828" s="50"/>
      <c r="I828" s="50"/>
    </row>
    <row r="829" spans="7:9" x14ac:dyDescent="0.2">
      <c r="G829" s="50"/>
      <c r="H829" s="50"/>
      <c r="I829" s="50"/>
    </row>
    <row r="830" spans="7:9" x14ac:dyDescent="0.2">
      <c r="G830" s="50"/>
      <c r="H830" s="50"/>
      <c r="I830" s="50"/>
    </row>
    <row r="831" spans="7:9" x14ac:dyDescent="0.2">
      <c r="G831" s="50"/>
      <c r="H831" s="50"/>
      <c r="I831" s="50"/>
    </row>
    <row r="832" spans="7:9" x14ac:dyDescent="0.2">
      <c r="G832" s="50"/>
      <c r="H832" s="50"/>
      <c r="I832" s="50"/>
    </row>
    <row r="833" spans="7:9" x14ac:dyDescent="0.2">
      <c r="G833" s="50"/>
      <c r="H833" s="50"/>
      <c r="I833" s="50"/>
    </row>
    <row r="834" spans="7:9" x14ac:dyDescent="0.2">
      <c r="G834" s="50"/>
      <c r="H834" s="50"/>
      <c r="I834" s="50"/>
    </row>
    <row r="835" spans="7:9" x14ac:dyDescent="0.2">
      <c r="G835" s="50"/>
      <c r="H835" s="50"/>
      <c r="I835" s="50"/>
    </row>
    <row r="836" spans="7:9" x14ac:dyDescent="0.2">
      <c r="G836" s="50"/>
      <c r="H836" s="50"/>
      <c r="I836" s="50"/>
    </row>
    <row r="837" spans="7:9" x14ac:dyDescent="0.2">
      <c r="G837" s="50"/>
      <c r="H837" s="50"/>
      <c r="I837" s="50"/>
    </row>
    <row r="838" spans="7:9" x14ac:dyDescent="0.2">
      <c r="G838" s="50"/>
      <c r="H838" s="50"/>
      <c r="I838" s="50"/>
    </row>
    <row r="839" spans="7:9" x14ac:dyDescent="0.2">
      <c r="G839" s="50"/>
      <c r="H839" s="50"/>
      <c r="I839" s="50"/>
    </row>
    <row r="840" spans="7:9" x14ac:dyDescent="0.2">
      <c r="G840" s="50"/>
      <c r="H840" s="50"/>
      <c r="I840" s="50"/>
    </row>
    <row r="841" spans="7:9" x14ac:dyDescent="0.2">
      <c r="G841" s="50"/>
      <c r="H841" s="50"/>
      <c r="I841" s="50"/>
    </row>
    <row r="842" spans="7:9" x14ac:dyDescent="0.2">
      <c r="G842" s="50"/>
      <c r="H842" s="50"/>
      <c r="I842" s="50"/>
    </row>
    <row r="843" spans="7:9" x14ac:dyDescent="0.2">
      <c r="G843" s="50"/>
      <c r="H843" s="50"/>
      <c r="I843" s="50"/>
    </row>
    <row r="844" spans="7:9" x14ac:dyDescent="0.2">
      <c r="G844" s="50"/>
      <c r="H844" s="50"/>
      <c r="I844" s="50"/>
    </row>
    <row r="845" spans="7:9" x14ac:dyDescent="0.2">
      <c r="G845" s="50"/>
      <c r="H845" s="50"/>
      <c r="I845" s="50"/>
    </row>
    <row r="846" spans="7:9" x14ac:dyDescent="0.2">
      <c r="G846" s="50"/>
      <c r="H846" s="50"/>
      <c r="I846" s="50"/>
    </row>
    <row r="847" spans="7:9" x14ac:dyDescent="0.2">
      <c r="G847" s="50"/>
      <c r="H847" s="50"/>
      <c r="I847" s="50"/>
    </row>
    <row r="848" spans="7:9" x14ac:dyDescent="0.2">
      <c r="G848" s="50"/>
      <c r="H848" s="50"/>
      <c r="I848" s="50"/>
    </row>
    <row r="849" spans="7:9" x14ac:dyDescent="0.2">
      <c r="G849" s="50"/>
      <c r="H849" s="50"/>
      <c r="I849" s="50"/>
    </row>
    <row r="850" spans="7:9" x14ac:dyDescent="0.2">
      <c r="G850" s="50"/>
      <c r="H850" s="50"/>
      <c r="I850" s="50"/>
    </row>
    <row r="851" spans="7:9" x14ac:dyDescent="0.2">
      <c r="G851" s="50"/>
      <c r="H851" s="50"/>
      <c r="I851" s="50"/>
    </row>
    <row r="852" spans="7:9" x14ac:dyDescent="0.2">
      <c r="G852" s="50"/>
      <c r="H852" s="50"/>
      <c r="I852" s="50"/>
    </row>
    <row r="853" spans="7:9" x14ac:dyDescent="0.2">
      <c r="G853" s="50"/>
      <c r="H853" s="50"/>
      <c r="I853" s="50"/>
    </row>
    <row r="854" spans="7:9" x14ac:dyDescent="0.2">
      <c r="G854" s="50"/>
      <c r="H854" s="50"/>
      <c r="I854" s="50"/>
    </row>
    <row r="855" spans="7:9" x14ac:dyDescent="0.2">
      <c r="G855" s="50"/>
      <c r="H855" s="50"/>
      <c r="I855" s="50"/>
    </row>
    <row r="856" spans="7:9" x14ac:dyDescent="0.2">
      <c r="G856" s="50"/>
      <c r="H856" s="50"/>
      <c r="I856" s="50"/>
    </row>
    <row r="857" spans="7:9" x14ac:dyDescent="0.2">
      <c r="G857" s="50"/>
      <c r="H857" s="50"/>
      <c r="I857" s="50"/>
    </row>
    <row r="858" spans="7:9" x14ac:dyDescent="0.2">
      <c r="G858" s="50"/>
      <c r="H858" s="50"/>
      <c r="I858" s="50"/>
    </row>
    <row r="859" spans="7:9" x14ac:dyDescent="0.2">
      <c r="G859" s="50"/>
      <c r="H859" s="50"/>
      <c r="I859" s="50"/>
    </row>
    <row r="860" spans="7:9" x14ac:dyDescent="0.2">
      <c r="G860" s="50"/>
      <c r="H860" s="50"/>
      <c r="I860" s="50"/>
    </row>
    <row r="861" spans="7:9" x14ac:dyDescent="0.2">
      <c r="G861" s="50"/>
      <c r="H861" s="50"/>
      <c r="I861" s="50"/>
    </row>
    <row r="862" spans="7:9" x14ac:dyDescent="0.2">
      <c r="G862" s="50"/>
      <c r="H862" s="50"/>
      <c r="I862" s="50"/>
    </row>
    <row r="863" spans="7:9" x14ac:dyDescent="0.2">
      <c r="G863" s="50"/>
      <c r="H863" s="50"/>
      <c r="I863" s="50"/>
    </row>
    <row r="864" spans="7:9" x14ac:dyDescent="0.2">
      <c r="G864" s="50"/>
      <c r="H864" s="50"/>
      <c r="I864" s="50"/>
    </row>
    <row r="865" spans="7:9" x14ac:dyDescent="0.2">
      <c r="G865" s="50"/>
      <c r="H865" s="50"/>
      <c r="I865" s="50"/>
    </row>
    <row r="866" spans="7:9" x14ac:dyDescent="0.2">
      <c r="G866" s="50"/>
      <c r="H866" s="50"/>
      <c r="I866" s="50"/>
    </row>
    <row r="867" spans="7:9" x14ac:dyDescent="0.2">
      <c r="G867" s="50"/>
      <c r="H867" s="50"/>
      <c r="I867" s="50"/>
    </row>
    <row r="868" spans="7:9" x14ac:dyDescent="0.2">
      <c r="G868" s="50"/>
      <c r="H868" s="50"/>
      <c r="I868" s="50"/>
    </row>
    <row r="869" spans="7:9" x14ac:dyDescent="0.2">
      <c r="G869" s="50"/>
      <c r="H869" s="50"/>
      <c r="I869" s="50"/>
    </row>
    <row r="870" spans="7:9" x14ac:dyDescent="0.2">
      <c r="G870" s="50"/>
      <c r="H870" s="50"/>
      <c r="I870" s="50"/>
    </row>
    <row r="871" spans="7:9" x14ac:dyDescent="0.2">
      <c r="G871" s="50"/>
      <c r="H871" s="50"/>
      <c r="I871" s="50"/>
    </row>
    <row r="872" spans="7:9" x14ac:dyDescent="0.2">
      <c r="G872" s="50"/>
      <c r="H872" s="50"/>
      <c r="I872" s="50"/>
    </row>
    <row r="873" spans="7:9" x14ac:dyDescent="0.2">
      <c r="G873" s="50"/>
      <c r="H873" s="50"/>
      <c r="I873" s="50"/>
    </row>
    <row r="874" spans="7:9" x14ac:dyDescent="0.2">
      <c r="G874" s="50"/>
      <c r="H874" s="50"/>
      <c r="I874" s="50"/>
    </row>
    <row r="875" spans="7:9" x14ac:dyDescent="0.2">
      <c r="G875" s="50"/>
      <c r="H875" s="50"/>
      <c r="I875" s="50"/>
    </row>
    <row r="876" spans="7:9" x14ac:dyDescent="0.2">
      <c r="G876" s="50"/>
      <c r="H876" s="50"/>
      <c r="I876" s="50"/>
    </row>
    <row r="877" spans="7:9" x14ac:dyDescent="0.2">
      <c r="G877" s="50"/>
      <c r="H877" s="50"/>
      <c r="I877" s="50"/>
    </row>
    <row r="878" spans="7:9" x14ac:dyDescent="0.2">
      <c r="G878" s="50"/>
      <c r="H878" s="50"/>
      <c r="I878" s="50"/>
    </row>
    <row r="879" spans="7:9" x14ac:dyDescent="0.2">
      <c r="G879" s="50"/>
      <c r="H879" s="50"/>
      <c r="I879" s="50"/>
    </row>
    <row r="880" spans="7:9" x14ac:dyDescent="0.2">
      <c r="G880" s="50"/>
      <c r="H880" s="50"/>
      <c r="I880" s="50"/>
    </row>
    <row r="881" spans="7:9" x14ac:dyDescent="0.2">
      <c r="G881" s="50"/>
      <c r="H881" s="50"/>
      <c r="I881" s="50"/>
    </row>
    <row r="882" spans="7:9" x14ac:dyDescent="0.2">
      <c r="G882" s="50"/>
      <c r="H882" s="50"/>
      <c r="I882" s="50"/>
    </row>
    <row r="883" spans="7:9" x14ac:dyDescent="0.2">
      <c r="G883" s="50"/>
      <c r="H883" s="50"/>
      <c r="I883" s="50"/>
    </row>
    <row r="884" spans="7:9" x14ac:dyDescent="0.2">
      <c r="G884" s="50"/>
      <c r="H884" s="50"/>
      <c r="I884" s="50"/>
    </row>
    <row r="885" spans="7:9" x14ac:dyDescent="0.2">
      <c r="G885" s="50"/>
      <c r="H885" s="50"/>
      <c r="I885" s="50"/>
    </row>
    <row r="886" spans="7:9" x14ac:dyDescent="0.2">
      <c r="G886" s="50"/>
      <c r="H886" s="50"/>
      <c r="I886" s="50"/>
    </row>
    <row r="887" spans="7:9" x14ac:dyDescent="0.2">
      <c r="G887" s="50"/>
      <c r="H887" s="50"/>
      <c r="I887" s="50"/>
    </row>
    <row r="888" spans="7:9" x14ac:dyDescent="0.2">
      <c r="G888" s="50"/>
      <c r="H888" s="50"/>
      <c r="I888" s="50"/>
    </row>
    <row r="889" spans="7:9" x14ac:dyDescent="0.2">
      <c r="G889" s="50"/>
      <c r="H889" s="50"/>
      <c r="I889" s="50"/>
    </row>
    <row r="890" spans="7:9" x14ac:dyDescent="0.2">
      <c r="G890" s="50"/>
      <c r="H890" s="50"/>
      <c r="I890" s="50"/>
    </row>
    <row r="891" spans="7:9" x14ac:dyDescent="0.2">
      <c r="G891" s="50"/>
      <c r="H891" s="50"/>
      <c r="I891" s="50"/>
    </row>
    <row r="892" spans="7:9" x14ac:dyDescent="0.2">
      <c r="G892" s="50"/>
      <c r="H892" s="50"/>
      <c r="I892" s="50"/>
    </row>
    <row r="893" spans="7:9" x14ac:dyDescent="0.2">
      <c r="G893" s="50"/>
      <c r="H893" s="50"/>
      <c r="I893" s="50"/>
    </row>
    <row r="894" spans="7:9" x14ac:dyDescent="0.2">
      <c r="G894" s="50"/>
      <c r="H894" s="50"/>
      <c r="I894" s="50"/>
    </row>
    <row r="895" spans="7:9" x14ac:dyDescent="0.2">
      <c r="G895" s="50"/>
      <c r="H895" s="50"/>
      <c r="I895" s="50"/>
    </row>
    <row r="896" spans="7:9" x14ac:dyDescent="0.2">
      <c r="G896" s="50"/>
      <c r="H896" s="50"/>
      <c r="I896" s="50"/>
    </row>
    <row r="897" spans="7:9" x14ac:dyDescent="0.2">
      <c r="G897" s="50"/>
      <c r="H897" s="50"/>
      <c r="I897" s="50"/>
    </row>
    <row r="898" spans="7:9" x14ac:dyDescent="0.2">
      <c r="G898" s="50"/>
      <c r="H898" s="50"/>
      <c r="I898" s="50"/>
    </row>
    <row r="899" spans="7:9" x14ac:dyDescent="0.2">
      <c r="G899" s="50"/>
      <c r="H899" s="50"/>
      <c r="I899" s="50"/>
    </row>
    <row r="900" spans="7:9" x14ac:dyDescent="0.2">
      <c r="G900" s="50"/>
      <c r="H900" s="50"/>
      <c r="I900" s="50"/>
    </row>
    <row r="901" spans="7:9" x14ac:dyDescent="0.2">
      <c r="G901" s="50"/>
      <c r="H901" s="50"/>
      <c r="I901" s="50"/>
    </row>
    <row r="902" spans="7:9" x14ac:dyDescent="0.2">
      <c r="G902" s="50"/>
      <c r="H902" s="50"/>
      <c r="I902" s="50"/>
    </row>
    <row r="903" spans="7:9" x14ac:dyDescent="0.2">
      <c r="G903" s="50"/>
      <c r="H903" s="50"/>
      <c r="I903" s="50"/>
    </row>
    <row r="904" spans="7:9" x14ac:dyDescent="0.2">
      <c r="G904" s="50"/>
      <c r="H904" s="50"/>
      <c r="I904" s="50"/>
    </row>
    <row r="905" spans="7:9" x14ac:dyDescent="0.2">
      <c r="G905" s="50"/>
      <c r="H905" s="50"/>
      <c r="I905" s="50"/>
    </row>
    <row r="906" spans="7:9" x14ac:dyDescent="0.2">
      <c r="G906" s="50"/>
      <c r="H906" s="50"/>
      <c r="I906" s="50"/>
    </row>
    <row r="907" spans="7:9" x14ac:dyDescent="0.2">
      <c r="G907" s="50"/>
      <c r="H907" s="50"/>
      <c r="I907" s="50"/>
    </row>
    <row r="908" spans="7:9" x14ac:dyDescent="0.2">
      <c r="G908" s="50"/>
      <c r="H908" s="50"/>
      <c r="I908" s="50"/>
    </row>
    <row r="909" spans="7:9" x14ac:dyDescent="0.2">
      <c r="G909" s="50"/>
      <c r="H909" s="50"/>
      <c r="I909" s="50"/>
    </row>
    <row r="910" spans="7:9" x14ac:dyDescent="0.2">
      <c r="G910" s="50"/>
      <c r="H910" s="50"/>
      <c r="I910" s="50"/>
    </row>
    <row r="911" spans="7:9" x14ac:dyDescent="0.2">
      <c r="G911" s="50"/>
      <c r="H911" s="50"/>
      <c r="I911" s="50"/>
    </row>
    <row r="912" spans="7:9" x14ac:dyDescent="0.2">
      <c r="G912" s="50"/>
      <c r="H912" s="50"/>
      <c r="I912" s="50"/>
    </row>
    <row r="913" spans="7:9" x14ac:dyDescent="0.2">
      <c r="G913" s="50"/>
      <c r="H913" s="50"/>
      <c r="I913" s="50"/>
    </row>
    <row r="914" spans="7:9" x14ac:dyDescent="0.2">
      <c r="G914" s="50"/>
      <c r="H914" s="50"/>
      <c r="I914" s="50"/>
    </row>
    <row r="915" spans="7:9" x14ac:dyDescent="0.2">
      <c r="G915" s="50"/>
      <c r="H915" s="50"/>
      <c r="I915" s="50"/>
    </row>
    <row r="916" spans="7:9" x14ac:dyDescent="0.2">
      <c r="G916" s="50"/>
      <c r="H916" s="50"/>
      <c r="I916" s="50"/>
    </row>
    <row r="917" spans="7:9" x14ac:dyDescent="0.2">
      <c r="G917" s="50"/>
      <c r="H917" s="50"/>
      <c r="I917" s="50"/>
    </row>
    <row r="918" spans="7:9" x14ac:dyDescent="0.2">
      <c r="G918" s="50"/>
      <c r="H918" s="50"/>
      <c r="I918" s="50"/>
    </row>
    <row r="919" spans="7:9" x14ac:dyDescent="0.2">
      <c r="G919" s="50"/>
      <c r="H919" s="50"/>
      <c r="I919" s="50"/>
    </row>
    <row r="920" spans="7:9" x14ac:dyDescent="0.2">
      <c r="G920" s="50"/>
      <c r="H920" s="50"/>
      <c r="I920" s="50"/>
    </row>
    <row r="921" spans="7:9" x14ac:dyDescent="0.2">
      <c r="G921" s="50"/>
      <c r="H921" s="50"/>
      <c r="I921" s="50"/>
    </row>
    <row r="922" spans="7:9" x14ac:dyDescent="0.2">
      <c r="G922" s="50"/>
      <c r="H922" s="50"/>
      <c r="I922" s="50"/>
    </row>
    <row r="923" spans="7:9" x14ac:dyDescent="0.2">
      <c r="G923" s="50"/>
      <c r="H923" s="50"/>
      <c r="I923" s="50"/>
    </row>
    <row r="924" spans="7:9" x14ac:dyDescent="0.2">
      <c r="G924" s="50"/>
      <c r="H924" s="50"/>
      <c r="I924" s="50"/>
    </row>
    <row r="925" spans="7:9" x14ac:dyDescent="0.2">
      <c r="G925" s="50"/>
      <c r="H925" s="50"/>
      <c r="I925" s="50"/>
    </row>
    <row r="926" spans="7:9" x14ac:dyDescent="0.2">
      <c r="G926" s="50"/>
      <c r="H926" s="50"/>
      <c r="I926" s="50"/>
    </row>
    <row r="927" spans="7:9" x14ac:dyDescent="0.2">
      <c r="G927" s="50"/>
      <c r="H927" s="50"/>
      <c r="I927" s="50"/>
    </row>
    <row r="928" spans="7:9" x14ac:dyDescent="0.2">
      <c r="G928" s="50"/>
      <c r="H928" s="50"/>
      <c r="I928" s="50"/>
    </row>
    <row r="929" spans="7:9" x14ac:dyDescent="0.2">
      <c r="G929" s="50"/>
      <c r="H929" s="50"/>
      <c r="I929" s="50"/>
    </row>
    <row r="930" spans="7:9" x14ac:dyDescent="0.2">
      <c r="G930" s="50"/>
      <c r="H930" s="50"/>
      <c r="I930" s="50"/>
    </row>
    <row r="931" spans="7:9" x14ac:dyDescent="0.2">
      <c r="G931" s="50"/>
      <c r="H931" s="50"/>
      <c r="I931" s="50"/>
    </row>
    <row r="932" spans="7:9" x14ac:dyDescent="0.2">
      <c r="G932" s="50"/>
      <c r="H932" s="50"/>
      <c r="I932" s="50"/>
    </row>
    <row r="933" spans="7:9" x14ac:dyDescent="0.2">
      <c r="G933" s="50"/>
      <c r="H933" s="50"/>
      <c r="I933" s="50"/>
    </row>
    <row r="934" spans="7:9" x14ac:dyDescent="0.2">
      <c r="G934" s="50"/>
      <c r="H934" s="50"/>
      <c r="I934" s="50"/>
    </row>
    <row r="935" spans="7:9" x14ac:dyDescent="0.2">
      <c r="G935" s="50"/>
      <c r="H935" s="50"/>
      <c r="I935" s="50"/>
    </row>
    <row r="936" spans="7:9" x14ac:dyDescent="0.2">
      <c r="G936" s="50"/>
      <c r="H936" s="50"/>
      <c r="I936" s="50"/>
    </row>
    <row r="937" spans="7:9" x14ac:dyDescent="0.2">
      <c r="G937" s="50"/>
      <c r="H937" s="50"/>
      <c r="I937" s="50"/>
    </row>
    <row r="938" spans="7:9" x14ac:dyDescent="0.2">
      <c r="G938" s="50"/>
      <c r="H938" s="50"/>
      <c r="I938" s="50"/>
    </row>
    <row r="939" spans="7:9" x14ac:dyDescent="0.2">
      <c r="G939" s="50"/>
      <c r="H939" s="50"/>
      <c r="I939" s="50"/>
    </row>
    <row r="940" spans="7:9" x14ac:dyDescent="0.2">
      <c r="G940" s="50"/>
      <c r="H940" s="50"/>
      <c r="I940" s="50"/>
    </row>
    <row r="941" spans="7:9" x14ac:dyDescent="0.2">
      <c r="G941" s="50"/>
      <c r="H941" s="50"/>
      <c r="I941" s="50"/>
    </row>
    <row r="942" spans="7:9" x14ac:dyDescent="0.2">
      <c r="G942" s="50"/>
      <c r="H942" s="50"/>
      <c r="I942" s="50"/>
    </row>
    <row r="943" spans="7:9" x14ac:dyDescent="0.2">
      <c r="G943" s="50"/>
      <c r="H943" s="50"/>
      <c r="I943" s="50"/>
    </row>
    <row r="944" spans="7:9" x14ac:dyDescent="0.2">
      <c r="G944" s="50"/>
      <c r="H944" s="50"/>
      <c r="I944" s="50"/>
    </row>
    <row r="945" spans="7:9" x14ac:dyDescent="0.2">
      <c r="G945" s="50"/>
      <c r="H945" s="50"/>
      <c r="I945" s="50"/>
    </row>
    <row r="946" spans="7:9" x14ac:dyDescent="0.2">
      <c r="G946" s="50"/>
      <c r="H946" s="50"/>
      <c r="I946" s="50"/>
    </row>
    <row r="947" spans="7:9" x14ac:dyDescent="0.2">
      <c r="G947" s="50"/>
      <c r="H947" s="50"/>
      <c r="I947" s="50"/>
    </row>
    <row r="948" spans="7:9" x14ac:dyDescent="0.2">
      <c r="G948" s="50"/>
      <c r="H948" s="50"/>
      <c r="I948" s="50"/>
    </row>
    <row r="949" spans="7:9" x14ac:dyDescent="0.2">
      <c r="G949" s="50"/>
      <c r="H949" s="50"/>
      <c r="I949" s="50"/>
    </row>
    <row r="950" spans="7:9" x14ac:dyDescent="0.2">
      <c r="G950" s="50"/>
      <c r="H950" s="50"/>
      <c r="I950" s="50"/>
    </row>
    <row r="951" spans="7:9" x14ac:dyDescent="0.2">
      <c r="G951" s="50"/>
      <c r="H951" s="50"/>
      <c r="I951" s="50"/>
    </row>
    <row r="952" spans="7:9" x14ac:dyDescent="0.2">
      <c r="G952" s="50"/>
      <c r="H952" s="50"/>
      <c r="I952" s="50"/>
    </row>
    <row r="953" spans="7:9" x14ac:dyDescent="0.2">
      <c r="G953" s="50"/>
      <c r="H953" s="50"/>
      <c r="I953" s="50"/>
    </row>
    <row r="954" spans="7:9" x14ac:dyDescent="0.2">
      <c r="G954" s="50"/>
      <c r="H954" s="50"/>
      <c r="I954" s="50"/>
    </row>
    <row r="955" spans="7:9" x14ac:dyDescent="0.2">
      <c r="G955" s="50"/>
      <c r="H955" s="50"/>
      <c r="I955" s="50"/>
    </row>
    <row r="956" spans="7:9" x14ac:dyDescent="0.2">
      <c r="G956" s="50"/>
      <c r="H956" s="50"/>
      <c r="I956" s="50"/>
    </row>
    <row r="957" spans="7:9" x14ac:dyDescent="0.2">
      <c r="G957" s="50"/>
      <c r="H957" s="50"/>
      <c r="I957" s="50"/>
    </row>
    <row r="958" spans="7:9" x14ac:dyDescent="0.2">
      <c r="G958" s="50"/>
      <c r="H958" s="50"/>
      <c r="I958" s="50"/>
    </row>
    <row r="959" spans="7:9" x14ac:dyDescent="0.2">
      <c r="G959" s="50"/>
      <c r="H959" s="50"/>
      <c r="I959" s="50"/>
    </row>
    <row r="960" spans="7:9" x14ac:dyDescent="0.2">
      <c r="G960" s="50"/>
      <c r="H960" s="50"/>
      <c r="I960" s="50"/>
    </row>
    <row r="961" spans="7:9" x14ac:dyDescent="0.2">
      <c r="G961" s="50"/>
      <c r="H961" s="50"/>
      <c r="I961" s="50"/>
    </row>
    <row r="962" spans="7:9" x14ac:dyDescent="0.2">
      <c r="G962" s="50"/>
      <c r="H962" s="50"/>
      <c r="I962" s="50"/>
    </row>
    <row r="963" spans="7:9" x14ac:dyDescent="0.2">
      <c r="G963" s="50"/>
      <c r="H963" s="50"/>
      <c r="I963" s="50"/>
    </row>
    <row r="964" spans="7:9" x14ac:dyDescent="0.2">
      <c r="G964" s="50"/>
      <c r="H964" s="50"/>
      <c r="I964" s="50"/>
    </row>
    <row r="965" spans="7:9" x14ac:dyDescent="0.2">
      <c r="G965" s="50"/>
      <c r="H965" s="50"/>
      <c r="I965" s="50"/>
    </row>
    <row r="966" spans="7:9" x14ac:dyDescent="0.2">
      <c r="G966" s="50"/>
      <c r="H966" s="50"/>
      <c r="I966" s="50"/>
    </row>
    <row r="967" spans="7:9" x14ac:dyDescent="0.2">
      <c r="G967" s="50"/>
      <c r="H967" s="50"/>
      <c r="I967" s="50"/>
    </row>
    <row r="968" spans="7:9" x14ac:dyDescent="0.2">
      <c r="G968" s="50"/>
      <c r="H968" s="50"/>
      <c r="I968" s="50"/>
    </row>
    <row r="969" spans="7:9" x14ac:dyDescent="0.2">
      <c r="G969" s="50"/>
      <c r="H969" s="50"/>
      <c r="I969" s="50"/>
    </row>
    <row r="970" spans="7:9" x14ac:dyDescent="0.2">
      <c r="G970" s="50"/>
      <c r="H970" s="50"/>
      <c r="I970" s="50"/>
    </row>
    <row r="971" spans="7:9" x14ac:dyDescent="0.2">
      <c r="G971" s="50"/>
      <c r="H971" s="50"/>
      <c r="I971" s="50"/>
    </row>
    <row r="972" spans="7:9" x14ac:dyDescent="0.2">
      <c r="G972" s="50"/>
      <c r="H972" s="50"/>
      <c r="I972" s="50"/>
    </row>
    <row r="973" spans="7:9" x14ac:dyDescent="0.2">
      <c r="G973" s="50"/>
      <c r="H973" s="50"/>
      <c r="I973" s="50"/>
    </row>
    <row r="974" spans="7:9" x14ac:dyDescent="0.2">
      <c r="G974" s="50"/>
      <c r="H974" s="50"/>
      <c r="I974" s="50"/>
    </row>
    <row r="975" spans="7:9" x14ac:dyDescent="0.2">
      <c r="G975" s="50"/>
      <c r="H975" s="50"/>
      <c r="I975" s="50"/>
    </row>
    <row r="976" spans="7:9" x14ac:dyDescent="0.2">
      <c r="G976" s="50"/>
      <c r="H976" s="50"/>
      <c r="I976" s="50"/>
    </row>
    <row r="977" spans="7:9" x14ac:dyDescent="0.2">
      <c r="G977" s="50"/>
      <c r="H977" s="50"/>
      <c r="I977" s="50"/>
    </row>
    <row r="978" spans="7:9" x14ac:dyDescent="0.2">
      <c r="G978" s="50"/>
      <c r="H978" s="50"/>
      <c r="I978" s="50"/>
    </row>
    <row r="979" spans="7:9" x14ac:dyDescent="0.2">
      <c r="G979" s="50"/>
      <c r="H979" s="50"/>
      <c r="I979" s="50"/>
    </row>
    <row r="980" spans="7:9" x14ac:dyDescent="0.2">
      <c r="G980" s="50"/>
      <c r="H980" s="50"/>
      <c r="I980" s="50"/>
    </row>
    <row r="981" spans="7:9" x14ac:dyDescent="0.2">
      <c r="G981" s="50"/>
      <c r="H981" s="50"/>
      <c r="I981" s="50"/>
    </row>
    <row r="982" spans="7:9" x14ac:dyDescent="0.2">
      <c r="G982" s="50"/>
      <c r="H982" s="50"/>
      <c r="I982" s="50"/>
    </row>
    <row r="983" spans="7:9" x14ac:dyDescent="0.2">
      <c r="G983" s="50"/>
      <c r="H983" s="50"/>
      <c r="I983" s="50"/>
    </row>
    <row r="984" spans="7:9" x14ac:dyDescent="0.2">
      <c r="G984" s="50"/>
      <c r="H984" s="50"/>
      <c r="I984" s="50"/>
    </row>
    <row r="985" spans="7:9" x14ac:dyDescent="0.2">
      <c r="G985" s="50"/>
      <c r="H985" s="50"/>
      <c r="I985" s="50"/>
    </row>
    <row r="986" spans="7:9" x14ac:dyDescent="0.2">
      <c r="G986" s="50"/>
      <c r="H986" s="50"/>
      <c r="I986" s="50"/>
    </row>
    <row r="987" spans="7:9" x14ac:dyDescent="0.2">
      <c r="G987" s="50"/>
      <c r="H987" s="50"/>
      <c r="I987" s="50"/>
    </row>
    <row r="988" spans="7:9" x14ac:dyDescent="0.2">
      <c r="G988" s="50"/>
      <c r="H988" s="50"/>
      <c r="I988" s="50"/>
    </row>
    <row r="989" spans="7:9" x14ac:dyDescent="0.2">
      <c r="G989" s="50"/>
      <c r="H989" s="50"/>
      <c r="I989" s="50"/>
    </row>
    <row r="990" spans="7:9" x14ac:dyDescent="0.2">
      <c r="G990" s="50"/>
      <c r="H990" s="50"/>
      <c r="I990" s="50"/>
    </row>
    <row r="991" spans="7:9" x14ac:dyDescent="0.2">
      <c r="G991" s="50"/>
      <c r="H991" s="50"/>
      <c r="I991" s="50"/>
    </row>
    <row r="992" spans="7:9" x14ac:dyDescent="0.2">
      <c r="G992" s="50"/>
      <c r="H992" s="50"/>
      <c r="I992" s="50"/>
    </row>
    <row r="993" spans="7:9" x14ac:dyDescent="0.2">
      <c r="G993" s="50"/>
      <c r="H993" s="50"/>
      <c r="I993" s="50"/>
    </row>
  </sheetData>
  <sheetProtection password="DAF9" sheet="1" objects="1" scenarios="1"/>
  <mergeCells count="2">
    <mergeCell ref="B9:B21"/>
    <mergeCell ref="K23:K24"/>
  </mergeCells>
  <pageMargins left="0.7" right="0.7" top="0.75" bottom="0.75" header="0.3" footer="0.3"/>
  <ignoredErrors>
    <ignoredError sqref="K9:K22" evalError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65"/>
  <sheetViews>
    <sheetView tabSelected="1" workbookViewId="0">
      <selection activeCell="E95" sqref="E95"/>
    </sheetView>
  </sheetViews>
  <sheetFormatPr defaultRowHeight="12.75" x14ac:dyDescent="0.2"/>
  <cols>
    <col min="1" max="1" width="9.140625" style="41"/>
    <col min="2" max="2" width="30" style="41" bestFit="1" customWidth="1"/>
    <col min="3" max="3" width="53" style="41" bestFit="1" customWidth="1"/>
    <col min="4" max="4" width="12" style="41" bestFit="1" customWidth="1"/>
    <col min="5" max="5" width="22.5703125" style="41" bestFit="1" customWidth="1"/>
    <col min="6" max="6" width="27.85546875" style="41" customWidth="1"/>
    <col min="7" max="7" width="24.28515625" style="51" customWidth="1"/>
    <col min="8" max="8" width="18" style="52" customWidth="1"/>
    <col min="9" max="9" width="16.140625" style="52" customWidth="1"/>
    <col min="10" max="10" width="18.85546875" style="41" customWidth="1"/>
    <col min="11" max="11" width="19.42578125" style="41" customWidth="1"/>
    <col min="12" max="16384" width="9.140625" style="41"/>
  </cols>
  <sheetData>
    <row r="1" spans="1:40" x14ac:dyDescent="0.2">
      <c r="A1" s="7"/>
      <c r="B1" s="7"/>
      <c r="C1" s="7"/>
      <c r="D1" s="7"/>
      <c r="E1" s="7"/>
      <c r="F1" s="7"/>
      <c r="G1" s="7"/>
      <c r="H1" s="7"/>
      <c r="I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 ht="18" x14ac:dyDescent="0.25">
      <c r="A2" s="7"/>
      <c r="B2" s="6" t="s">
        <v>210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0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0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0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13.5" thickBo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0" s="7" customFormat="1" ht="50.25" customHeight="1" thickBot="1" x14ac:dyDescent="0.25">
      <c r="B8" s="92" t="s">
        <v>0</v>
      </c>
      <c r="C8" s="93" t="s">
        <v>190</v>
      </c>
      <c r="D8" s="93" t="s">
        <v>1</v>
      </c>
      <c r="E8" s="93" t="s">
        <v>2</v>
      </c>
      <c r="F8" s="42" t="s">
        <v>211</v>
      </c>
      <c r="G8" s="42" t="s">
        <v>212</v>
      </c>
      <c r="H8" s="22" t="s">
        <v>194</v>
      </c>
      <c r="I8" s="22" t="s">
        <v>193</v>
      </c>
      <c r="J8" s="42" t="s">
        <v>192</v>
      </c>
      <c r="K8" s="82" t="s">
        <v>195</v>
      </c>
    </row>
    <row r="9" spans="1:40" x14ac:dyDescent="0.2">
      <c r="A9" s="7"/>
      <c r="B9" s="121" t="s">
        <v>3</v>
      </c>
      <c r="C9" s="43" t="s">
        <v>4</v>
      </c>
      <c r="D9" s="24">
        <v>4515</v>
      </c>
      <c r="E9" s="44" t="s">
        <v>5</v>
      </c>
      <c r="F9" s="97"/>
      <c r="G9" s="89"/>
      <c r="H9" s="54">
        <v>0</v>
      </c>
      <c r="I9" s="53">
        <v>0</v>
      </c>
      <c r="J9" s="79">
        <f>D9*I9</f>
        <v>0</v>
      </c>
      <c r="K9" s="63" t="e">
        <f>1/(H9/(H9-I9))</f>
        <v>#DIV/0!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0" x14ac:dyDescent="0.2">
      <c r="A10" s="7"/>
      <c r="B10" s="115"/>
      <c r="C10" s="45" t="s">
        <v>6</v>
      </c>
      <c r="D10" s="26">
        <v>566</v>
      </c>
      <c r="E10" s="46" t="s">
        <v>5</v>
      </c>
      <c r="F10" s="98"/>
      <c r="G10" s="87"/>
      <c r="H10" s="55">
        <v>0</v>
      </c>
      <c r="I10" s="17">
        <v>0</v>
      </c>
      <c r="J10" s="80">
        <f>D10*I10</f>
        <v>0</v>
      </c>
      <c r="K10" s="84" t="e">
        <f t="shared" ref="K10:K77" si="0">1/(H10/(H10-I10))</f>
        <v>#DIV/0!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0" ht="13.5" thickBot="1" x14ac:dyDescent="0.25">
      <c r="A11" s="7"/>
      <c r="B11" s="123"/>
      <c r="C11" s="45" t="s">
        <v>7</v>
      </c>
      <c r="D11" s="26">
        <v>508</v>
      </c>
      <c r="E11" s="46" t="s">
        <v>5</v>
      </c>
      <c r="F11" s="98"/>
      <c r="G11" s="87"/>
      <c r="H11" s="55">
        <v>0</v>
      </c>
      <c r="I11" s="17">
        <v>0</v>
      </c>
      <c r="J11" s="80">
        <f t="shared" ref="J11:J78" si="1">D11*I11</f>
        <v>0</v>
      </c>
      <c r="K11" s="84" t="e">
        <f t="shared" si="0"/>
        <v>#DIV/0!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0" ht="13.5" thickBot="1" x14ac:dyDescent="0.25">
      <c r="A12" s="7"/>
      <c r="B12" s="47" t="s">
        <v>8</v>
      </c>
      <c r="C12" s="45" t="s">
        <v>9</v>
      </c>
      <c r="D12" s="26">
        <v>305</v>
      </c>
      <c r="E12" s="46" t="s">
        <v>10</v>
      </c>
      <c r="F12" s="98"/>
      <c r="G12" s="87"/>
      <c r="H12" s="55">
        <v>0</v>
      </c>
      <c r="I12" s="17">
        <v>0</v>
      </c>
      <c r="J12" s="80">
        <f t="shared" si="1"/>
        <v>0</v>
      </c>
      <c r="K12" s="84" t="e">
        <f t="shared" si="0"/>
        <v>#DIV/0!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0" ht="13.5" thickBot="1" x14ac:dyDescent="0.25">
      <c r="A13" s="7"/>
      <c r="B13" s="47" t="s">
        <v>11</v>
      </c>
      <c r="C13" s="45" t="s">
        <v>12</v>
      </c>
      <c r="D13" s="26">
        <v>442</v>
      </c>
      <c r="E13" s="46" t="s">
        <v>13</v>
      </c>
      <c r="F13" s="98"/>
      <c r="G13" s="87"/>
      <c r="H13" s="55">
        <v>0</v>
      </c>
      <c r="I13" s="17">
        <v>0</v>
      </c>
      <c r="J13" s="80">
        <f t="shared" si="1"/>
        <v>0</v>
      </c>
      <c r="K13" s="84" t="e">
        <f t="shared" si="0"/>
        <v>#DIV/0!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0" x14ac:dyDescent="0.2">
      <c r="A14" s="7"/>
      <c r="B14" s="121" t="s">
        <v>20</v>
      </c>
      <c r="C14" s="45" t="s">
        <v>216</v>
      </c>
      <c r="D14" s="26">
        <v>492</v>
      </c>
      <c r="E14" s="46" t="s">
        <v>21</v>
      </c>
      <c r="F14" s="98"/>
      <c r="G14" s="87"/>
      <c r="H14" s="55">
        <v>0</v>
      </c>
      <c r="I14" s="17">
        <v>0</v>
      </c>
      <c r="J14" s="80">
        <f t="shared" si="1"/>
        <v>0</v>
      </c>
      <c r="K14" s="84" t="e">
        <f t="shared" si="0"/>
        <v>#DIV/0!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0" x14ac:dyDescent="0.2">
      <c r="A15" s="7"/>
      <c r="B15" s="115"/>
      <c r="C15" s="45" t="s">
        <v>217</v>
      </c>
      <c r="D15" s="26">
        <v>438</v>
      </c>
      <c r="E15" s="46" t="s">
        <v>22</v>
      </c>
      <c r="F15" s="98"/>
      <c r="G15" s="87"/>
      <c r="H15" s="55">
        <v>0</v>
      </c>
      <c r="I15" s="17">
        <v>0</v>
      </c>
      <c r="J15" s="80">
        <f t="shared" si="1"/>
        <v>0</v>
      </c>
      <c r="K15" s="84" t="e">
        <f t="shared" si="0"/>
        <v>#DIV/0!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 x14ac:dyDescent="0.2">
      <c r="A16" s="7"/>
      <c r="B16" s="115"/>
      <c r="C16" s="45" t="s">
        <v>218</v>
      </c>
      <c r="D16" s="26">
        <v>493</v>
      </c>
      <c r="E16" s="46" t="s">
        <v>23</v>
      </c>
      <c r="F16" s="98"/>
      <c r="G16" s="87"/>
      <c r="H16" s="55">
        <v>0</v>
      </c>
      <c r="I16" s="17">
        <v>0</v>
      </c>
      <c r="J16" s="80">
        <f t="shared" si="1"/>
        <v>0</v>
      </c>
      <c r="K16" s="84" t="e">
        <f t="shared" si="0"/>
        <v>#DIV/0!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48" x14ac:dyDescent="0.2">
      <c r="A17" s="7"/>
      <c r="B17" s="115"/>
      <c r="C17" s="45" t="s">
        <v>219</v>
      </c>
      <c r="D17" s="26">
        <v>589</v>
      </c>
      <c r="E17" s="46" t="s">
        <v>24</v>
      </c>
      <c r="F17" s="98"/>
      <c r="G17" s="87"/>
      <c r="H17" s="55">
        <v>0</v>
      </c>
      <c r="I17" s="17">
        <v>0</v>
      </c>
      <c r="J17" s="80">
        <f t="shared" si="1"/>
        <v>0</v>
      </c>
      <c r="K17" s="84" t="e">
        <f t="shared" si="0"/>
        <v>#DIV/0!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1:48" x14ac:dyDescent="0.2">
      <c r="A18" s="7"/>
      <c r="B18" s="115"/>
      <c r="C18" s="45" t="s">
        <v>220</v>
      </c>
      <c r="D18" s="26">
        <v>544</v>
      </c>
      <c r="E18" s="46" t="s">
        <v>25</v>
      </c>
      <c r="F18" s="98"/>
      <c r="G18" s="87"/>
      <c r="H18" s="55">
        <v>0</v>
      </c>
      <c r="I18" s="17">
        <v>0</v>
      </c>
      <c r="J18" s="80">
        <f t="shared" si="1"/>
        <v>0</v>
      </c>
      <c r="K18" s="84" t="e">
        <f t="shared" si="0"/>
        <v>#DIV/0!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8" x14ac:dyDescent="0.2">
      <c r="A19" s="7"/>
      <c r="B19" s="115"/>
      <c r="C19" s="45" t="s">
        <v>221</v>
      </c>
      <c r="D19" s="26">
        <v>557</v>
      </c>
      <c r="E19" s="46" t="s">
        <v>26</v>
      </c>
      <c r="F19" s="98"/>
      <c r="G19" s="87"/>
      <c r="H19" s="55">
        <v>0</v>
      </c>
      <c r="I19" s="17">
        <v>0</v>
      </c>
      <c r="J19" s="80">
        <f t="shared" si="1"/>
        <v>0</v>
      </c>
      <c r="K19" s="84" t="e">
        <f t="shared" si="0"/>
        <v>#DIV/0!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8" x14ac:dyDescent="0.2">
      <c r="A20" s="7"/>
      <c r="B20" s="115"/>
      <c r="C20" s="45" t="s">
        <v>222</v>
      </c>
      <c r="D20" s="26">
        <v>239</v>
      </c>
      <c r="E20" s="46" t="s">
        <v>27</v>
      </c>
      <c r="F20" s="98"/>
      <c r="G20" s="87"/>
      <c r="H20" s="55">
        <v>0</v>
      </c>
      <c r="I20" s="17">
        <v>0</v>
      </c>
      <c r="J20" s="80">
        <f t="shared" si="1"/>
        <v>0</v>
      </c>
      <c r="K20" s="84" t="e">
        <f t="shared" si="0"/>
        <v>#DIV/0!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1:48" x14ac:dyDescent="0.2">
      <c r="A21" s="7"/>
      <c r="B21" s="115"/>
      <c r="C21" s="45" t="s">
        <v>213</v>
      </c>
      <c r="D21" s="26"/>
      <c r="E21" s="46" t="s">
        <v>16</v>
      </c>
      <c r="F21" s="98"/>
      <c r="G21" s="87"/>
      <c r="H21" s="55">
        <v>0</v>
      </c>
      <c r="I21" s="17">
        <v>0</v>
      </c>
      <c r="J21" s="80">
        <f t="shared" si="1"/>
        <v>0</v>
      </c>
      <c r="K21" s="84" t="e">
        <f t="shared" si="0"/>
        <v>#DIV/0!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</row>
    <row r="22" spans="1:48" x14ac:dyDescent="0.2">
      <c r="A22" s="7"/>
      <c r="B22" s="115"/>
      <c r="C22" s="45" t="s">
        <v>214</v>
      </c>
      <c r="D22" s="26"/>
      <c r="E22" s="46" t="s">
        <v>16</v>
      </c>
      <c r="F22" s="98"/>
      <c r="G22" s="87"/>
      <c r="H22" s="55">
        <v>0</v>
      </c>
      <c r="I22" s="17">
        <v>0</v>
      </c>
      <c r="J22" s="80">
        <f t="shared" si="1"/>
        <v>0</v>
      </c>
      <c r="K22" s="84" t="e">
        <f t="shared" si="0"/>
        <v>#DIV/0!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1:48" ht="13.5" thickBot="1" x14ac:dyDescent="0.25">
      <c r="A23" s="7"/>
      <c r="B23" s="122"/>
      <c r="C23" s="45" t="s">
        <v>215</v>
      </c>
      <c r="D23" s="26"/>
      <c r="E23" s="46" t="s">
        <v>16</v>
      </c>
      <c r="F23" s="98"/>
      <c r="G23" s="87"/>
      <c r="H23" s="55">
        <v>0</v>
      </c>
      <c r="I23" s="17">
        <v>0</v>
      </c>
      <c r="J23" s="80">
        <f t="shared" si="1"/>
        <v>0</v>
      </c>
      <c r="K23" s="84" t="e">
        <f t="shared" si="0"/>
        <v>#DIV/0!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8" x14ac:dyDescent="0.2">
      <c r="A24" s="7"/>
      <c r="B24" s="121" t="s">
        <v>28</v>
      </c>
      <c r="C24" s="45" t="s">
        <v>29</v>
      </c>
      <c r="D24" s="26">
        <v>14872</v>
      </c>
      <c r="E24" s="46" t="s">
        <v>16</v>
      </c>
      <c r="F24" s="98"/>
      <c r="G24" s="87"/>
      <c r="H24" s="55">
        <v>0</v>
      </c>
      <c r="I24" s="55">
        <v>0</v>
      </c>
      <c r="J24" s="66">
        <f t="shared" si="1"/>
        <v>0</v>
      </c>
      <c r="K24" s="67" t="e">
        <f t="shared" si="0"/>
        <v>#DIV/0!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x14ac:dyDescent="0.2">
      <c r="A25" s="7"/>
      <c r="B25" s="115"/>
      <c r="C25" s="45" t="s">
        <v>30</v>
      </c>
      <c r="D25" s="26">
        <v>14876</v>
      </c>
      <c r="E25" s="46" t="s">
        <v>16</v>
      </c>
      <c r="F25" s="98"/>
      <c r="G25" s="87"/>
      <c r="H25" s="55">
        <v>0</v>
      </c>
      <c r="I25" s="17">
        <v>0</v>
      </c>
      <c r="J25" s="91">
        <f t="shared" si="1"/>
        <v>0</v>
      </c>
      <c r="K25" s="67" t="e">
        <f t="shared" si="0"/>
        <v>#DIV/0!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x14ac:dyDescent="0.2">
      <c r="A26" s="7"/>
      <c r="B26" s="115"/>
      <c r="C26" s="45" t="s">
        <v>31</v>
      </c>
      <c r="D26" s="26">
        <v>1164</v>
      </c>
      <c r="E26" s="46" t="s">
        <v>16</v>
      </c>
      <c r="F26" s="98"/>
      <c r="G26" s="87"/>
      <c r="H26" s="55">
        <v>0</v>
      </c>
      <c r="I26" s="17">
        <v>0</v>
      </c>
      <c r="J26" s="91">
        <f t="shared" si="1"/>
        <v>0</v>
      </c>
      <c r="K26" s="67" t="e">
        <f t="shared" si="0"/>
        <v>#DIV/0!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ht="13.5" thickBot="1" x14ac:dyDescent="0.25">
      <c r="A27" s="7"/>
      <c r="B27" s="122"/>
      <c r="C27" s="45" t="s">
        <v>32</v>
      </c>
      <c r="D27" s="26">
        <v>1204</v>
      </c>
      <c r="E27" s="46" t="s">
        <v>16</v>
      </c>
      <c r="F27" s="98"/>
      <c r="G27" s="87"/>
      <c r="H27" s="55">
        <v>0</v>
      </c>
      <c r="I27" s="17">
        <v>0</v>
      </c>
      <c r="J27" s="91">
        <f t="shared" si="1"/>
        <v>0</v>
      </c>
      <c r="K27" s="67" t="e">
        <f t="shared" si="0"/>
        <v>#DIV/0!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1:48" ht="13.5" thickBot="1" x14ac:dyDescent="0.25">
      <c r="A28" s="7"/>
      <c r="B28" s="47" t="s">
        <v>33</v>
      </c>
      <c r="C28" s="45" t="s">
        <v>34</v>
      </c>
      <c r="D28" s="26">
        <v>120</v>
      </c>
      <c r="E28" s="46" t="s">
        <v>16</v>
      </c>
      <c r="F28" s="98"/>
      <c r="G28" s="87"/>
      <c r="H28" s="55">
        <v>0</v>
      </c>
      <c r="I28" s="17">
        <v>0</v>
      </c>
      <c r="J28" s="80">
        <f t="shared" si="1"/>
        <v>0</v>
      </c>
      <c r="K28" s="84" t="e">
        <f t="shared" si="0"/>
        <v>#DIV/0!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1:48" x14ac:dyDescent="0.2">
      <c r="A29" s="7"/>
      <c r="B29" s="121" t="s">
        <v>35</v>
      </c>
      <c r="C29" s="45" t="s">
        <v>36</v>
      </c>
      <c r="D29" s="26">
        <v>279</v>
      </c>
      <c r="E29" s="46" t="s">
        <v>5</v>
      </c>
      <c r="F29" s="98"/>
      <c r="G29" s="87"/>
      <c r="H29" s="55">
        <v>0</v>
      </c>
      <c r="I29" s="17">
        <v>0</v>
      </c>
      <c r="J29" s="80">
        <f t="shared" si="1"/>
        <v>0</v>
      </c>
      <c r="K29" s="84" t="e">
        <f t="shared" si="0"/>
        <v>#DIV/0!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spans="1:48" x14ac:dyDescent="0.2">
      <c r="A30" s="7"/>
      <c r="B30" s="115"/>
      <c r="C30" s="45" t="s">
        <v>37</v>
      </c>
      <c r="D30" s="26">
        <v>1060</v>
      </c>
      <c r="E30" s="46" t="s">
        <v>5</v>
      </c>
      <c r="F30" s="98"/>
      <c r="G30" s="87"/>
      <c r="H30" s="55">
        <v>0</v>
      </c>
      <c r="I30" s="17">
        <v>0</v>
      </c>
      <c r="J30" s="80">
        <f t="shared" si="1"/>
        <v>0</v>
      </c>
      <c r="K30" s="84" t="e">
        <f t="shared" si="0"/>
        <v>#DIV/0!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1:48" x14ac:dyDescent="0.2">
      <c r="A31" s="7"/>
      <c r="B31" s="115"/>
      <c r="C31" s="45" t="s">
        <v>38</v>
      </c>
      <c r="D31" s="26">
        <v>544</v>
      </c>
      <c r="E31" s="46" t="s">
        <v>5</v>
      </c>
      <c r="F31" s="98"/>
      <c r="G31" s="87"/>
      <c r="H31" s="55">
        <v>0</v>
      </c>
      <c r="I31" s="17">
        <v>0</v>
      </c>
      <c r="J31" s="80">
        <f t="shared" si="1"/>
        <v>0</v>
      </c>
      <c r="K31" s="84" t="e">
        <f t="shared" si="0"/>
        <v>#DIV/0!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8" x14ac:dyDescent="0.2">
      <c r="A32" s="7"/>
      <c r="B32" s="115"/>
      <c r="C32" s="45" t="s">
        <v>39</v>
      </c>
      <c r="D32" s="26">
        <v>352</v>
      </c>
      <c r="E32" s="46" t="s">
        <v>5</v>
      </c>
      <c r="F32" s="98"/>
      <c r="G32" s="87"/>
      <c r="H32" s="55">
        <v>0</v>
      </c>
      <c r="I32" s="17">
        <v>0</v>
      </c>
      <c r="J32" s="80">
        <f t="shared" si="1"/>
        <v>0</v>
      </c>
      <c r="K32" s="84" t="e">
        <f t="shared" si="0"/>
        <v>#DIV/0!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40" x14ac:dyDescent="0.2">
      <c r="A33" s="7"/>
      <c r="B33" s="115"/>
      <c r="C33" s="45" t="s">
        <v>40</v>
      </c>
      <c r="D33" s="26">
        <v>232</v>
      </c>
      <c r="E33" s="46" t="s">
        <v>5</v>
      </c>
      <c r="F33" s="98"/>
      <c r="G33" s="87"/>
      <c r="H33" s="55">
        <v>0</v>
      </c>
      <c r="I33" s="17">
        <v>0</v>
      </c>
      <c r="J33" s="80">
        <f t="shared" si="1"/>
        <v>0</v>
      </c>
      <c r="K33" s="84" t="e">
        <f t="shared" si="0"/>
        <v>#DIV/0!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1:40" x14ac:dyDescent="0.2">
      <c r="A34" s="7"/>
      <c r="B34" s="115"/>
      <c r="C34" s="45" t="s">
        <v>41</v>
      </c>
      <c r="D34" s="26">
        <v>28</v>
      </c>
      <c r="E34" s="46" t="s">
        <v>5</v>
      </c>
      <c r="F34" s="98"/>
      <c r="G34" s="87"/>
      <c r="H34" s="55">
        <v>0</v>
      </c>
      <c r="I34" s="17">
        <v>0</v>
      </c>
      <c r="J34" s="80">
        <f t="shared" si="1"/>
        <v>0</v>
      </c>
      <c r="K34" s="84" t="e">
        <f t="shared" si="0"/>
        <v>#DIV/0!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40" ht="13.5" thickBot="1" x14ac:dyDescent="0.25">
      <c r="A35" s="7"/>
      <c r="B35" s="122"/>
      <c r="C35" s="45" t="s">
        <v>42</v>
      </c>
      <c r="D35" s="26">
        <v>10</v>
      </c>
      <c r="E35" s="46" t="s">
        <v>5</v>
      </c>
      <c r="F35" s="98"/>
      <c r="G35" s="87"/>
      <c r="H35" s="55">
        <v>0</v>
      </c>
      <c r="I35" s="17">
        <v>0</v>
      </c>
      <c r="J35" s="80">
        <f t="shared" si="1"/>
        <v>0</v>
      </c>
      <c r="K35" s="84" t="e">
        <f t="shared" si="0"/>
        <v>#DIV/0!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40" x14ac:dyDescent="0.2">
      <c r="A36" s="7"/>
      <c r="B36" s="121" t="s">
        <v>43</v>
      </c>
      <c r="C36" s="45" t="s">
        <v>223</v>
      </c>
      <c r="D36" s="26">
        <v>1471</v>
      </c>
      <c r="E36" s="46" t="s">
        <v>24</v>
      </c>
      <c r="F36" s="98"/>
      <c r="G36" s="87"/>
      <c r="H36" s="55">
        <v>0</v>
      </c>
      <c r="I36" s="17">
        <v>0</v>
      </c>
      <c r="J36" s="80">
        <f t="shared" si="1"/>
        <v>0</v>
      </c>
      <c r="K36" s="84" t="e">
        <f t="shared" si="0"/>
        <v>#DIV/0!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40" x14ac:dyDescent="0.2">
      <c r="A37" s="7"/>
      <c r="B37" s="115"/>
      <c r="C37" s="45" t="s">
        <v>250</v>
      </c>
      <c r="D37" s="26">
        <v>2795</v>
      </c>
      <c r="E37" s="46" t="s">
        <v>24</v>
      </c>
      <c r="F37" s="98"/>
      <c r="G37" s="87"/>
      <c r="H37" s="55">
        <v>0</v>
      </c>
      <c r="I37" s="17">
        <v>0</v>
      </c>
      <c r="J37" s="80">
        <f t="shared" si="1"/>
        <v>0</v>
      </c>
      <c r="K37" s="84" t="e">
        <f t="shared" si="0"/>
        <v>#DIV/0!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</row>
    <row r="38" spans="1:40" x14ac:dyDescent="0.2">
      <c r="A38" s="7"/>
      <c r="B38" s="115"/>
      <c r="C38" s="45" t="s">
        <v>224</v>
      </c>
      <c r="D38" s="26">
        <v>1096</v>
      </c>
      <c r="E38" s="46" t="s">
        <v>44</v>
      </c>
      <c r="F38" s="98"/>
      <c r="G38" s="87"/>
      <c r="H38" s="55">
        <v>0</v>
      </c>
      <c r="I38" s="17">
        <v>0</v>
      </c>
      <c r="J38" s="80">
        <f t="shared" si="1"/>
        <v>0</v>
      </c>
      <c r="K38" s="84" t="e">
        <f t="shared" si="0"/>
        <v>#DIV/0!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40" x14ac:dyDescent="0.2">
      <c r="A39" s="7"/>
      <c r="B39" s="115"/>
      <c r="C39" s="45" t="s">
        <v>225</v>
      </c>
      <c r="D39" s="26">
        <v>385</v>
      </c>
      <c r="E39" s="46" t="s">
        <v>45</v>
      </c>
      <c r="F39" s="98"/>
      <c r="G39" s="87"/>
      <c r="H39" s="55">
        <v>0</v>
      </c>
      <c r="I39" s="17">
        <v>0</v>
      </c>
      <c r="J39" s="80">
        <f t="shared" si="1"/>
        <v>0</v>
      </c>
      <c r="K39" s="84" t="e">
        <f t="shared" si="0"/>
        <v>#DIV/0!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</row>
    <row r="40" spans="1:40" ht="13.5" thickBot="1" x14ac:dyDescent="0.25">
      <c r="A40" s="7"/>
      <c r="B40" s="122"/>
      <c r="C40" s="45" t="s">
        <v>226</v>
      </c>
      <c r="D40" s="26">
        <v>601</v>
      </c>
      <c r="E40" s="46" t="s">
        <v>46</v>
      </c>
      <c r="F40" s="98"/>
      <c r="G40" s="87"/>
      <c r="H40" s="55">
        <v>0</v>
      </c>
      <c r="I40" s="17">
        <v>0</v>
      </c>
      <c r="J40" s="80">
        <f t="shared" si="1"/>
        <v>0</v>
      </c>
      <c r="K40" s="84" t="e">
        <f t="shared" si="0"/>
        <v>#DIV/0!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</row>
    <row r="41" spans="1:40" x14ac:dyDescent="0.2">
      <c r="A41" s="7"/>
      <c r="B41" s="121" t="s">
        <v>47</v>
      </c>
      <c r="C41" s="45" t="s">
        <v>48</v>
      </c>
      <c r="D41" s="26">
        <v>919</v>
      </c>
      <c r="E41" s="46" t="s">
        <v>49</v>
      </c>
      <c r="F41" s="98"/>
      <c r="G41" s="87"/>
      <c r="H41" s="55">
        <v>0</v>
      </c>
      <c r="I41" s="17">
        <v>0</v>
      </c>
      <c r="J41" s="80">
        <f t="shared" si="1"/>
        <v>0</v>
      </c>
      <c r="K41" s="84" t="e">
        <f t="shared" si="0"/>
        <v>#DIV/0!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</row>
    <row r="42" spans="1:40" x14ac:dyDescent="0.2">
      <c r="A42" s="7"/>
      <c r="B42" s="115"/>
      <c r="C42" s="45" t="s">
        <v>50</v>
      </c>
      <c r="D42" s="26">
        <v>818</v>
      </c>
      <c r="E42" s="46" t="s">
        <v>51</v>
      </c>
      <c r="F42" s="98"/>
      <c r="G42" s="87"/>
      <c r="H42" s="55">
        <v>0</v>
      </c>
      <c r="I42" s="17">
        <v>0</v>
      </c>
      <c r="J42" s="80">
        <f t="shared" si="1"/>
        <v>0</v>
      </c>
      <c r="K42" s="84" t="e">
        <f t="shared" si="0"/>
        <v>#DIV/0!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1:40" x14ac:dyDescent="0.2">
      <c r="A43" s="7"/>
      <c r="B43" s="115"/>
      <c r="C43" s="45" t="s">
        <v>52</v>
      </c>
      <c r="D43" s="26">
        <v>683</v>
      </c>
      <c r="E43" s="46" t="s">
        <v>53</v>
      </c>
      <c r="F43" s="98"/>
      <c r="G43" s="87"/>
      <c r="H43" s="55">
        <v>0</v>
      </c>
      <c r="I43" s="17">
        <v>0</v>
      </c>
      <c r="J43" s="80">
        <f t="shared" si="1"/>
        <v>0</v>
      </c>
      <c r="K43" s="84" t="e">
        <f t="shared" si="0"/>
        <v>#DIV/0!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1:40" x14ac:dyDescent="0.2">
      <c r="A44" s="7"/>
      <c r="B44" s="115"/>
      <c r="C44" s="45" t="s">
        <v>54</v>
      </c>
      <c r="D44" s="26">
        <v>445</v>
      </c>
      <c r="E44" s="46" t="s">
        <v>53</v>
      </c>
      <c r="F44" s="98"/>
      <c r="G44" s="87"/>
      <c r="H44" s="55">
        <v>0</v>
      </c>
      <c r="I44" s="17">
        <v>0</v>
      </c>
      <c r="J44" s="80">
        <f t="shared" si="1"/>
        <v>0</v>
      </c>
      <c r="K44" s="84" t="e">
        <f t="shared" si="0"/>
        <v>#DIV/0!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1:40" x14ac:dyDescent="0.2">
      <c r="A45" s="7"/>
      <c r="B45" s="115"/>
      <c r="C45" s="45" t="s">
        <v>55</v>
      </c>
      <c r="D45" s="26">
        <v>414</v>
      </c>
      <c r="E45" s="46" t="s">
        <v>53</v>
      </c>
      <c r="F45" s="98"/>
      <c r="G45" s="87"/>
      <c r="H45" s="55">
        <v>0</v>
      </c>
      <c r="I45" s="17">
        <v>0</v>
      </c>
      <c r="J45" s="80">
        <f t="shared" si="1"/>
        <v>0</v>
      </c>
      <c r="K45" s="84" t="e">
        <f t="shared" si="0"/>
        <v>#DIV/0!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1:40" ht="13.5" thickBot="1" x14ac:dyDescent="0.25">
      <c r="A46" s="7"/>
      <c r="B46" s="122"/>
      <c r="C46" s="45" t="s">
        <v>56</v>
      </c>
      <c r="D46" s="26">
        <v>248</v>
      </c>
      <c r="E46" s="46" t="s">
        <v>51</v>
      </c>
      <c r="F46" s="98"/>
      <c r="G46" s="87"/>
      <c r="H46" s="55">
        <v>0</v>
      </c>
      <c r="I46" s="17">
        <v>0</v>
      </c>
      <c r="J46" s="80">
        <f t="shared" si="1"/>
        <v>0</v>
      </c>
      <c r="K46" s="84" t="e">
        <f t="shared" si="0"/>
        <v>#DIV/0!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1:40" x14ac:dyDescent="0.2">
      <c r="A47" s="7"/>
      <c r="B47" s="121" t="s">
        <v>57</v>
      </c>
      <c r="C47" s="45" t="s">
        <v>58</v>
      </c>
      <c r="D47" s="26">
        <v>229</v>
      </c>
      <c r="E47" s="46" t="s">
        <v>59</v>
      </c>
      <c r="F47" s="98"/>
      <c r="G47" s="87"/>
      <c r="H47" s="55">
        <v>0</v>
      </c>
      <c r="I47" s="17">
        <v>0</v>
      </c>
      <c r="J47" s="80">
        <f t="shared" si="1"/>
        <v>0</v>
      </c>
      <c r="K47" s="84" t="e">
        <f t="shared" si="0"/>
        <v>#DIV/0!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1:40" ht="13.5" thickBot="1" x14ac:dyDescent="0.25">
      <c r="A48" s="7"/>
      <c r="B48" s="122"/>
      <c r="C48" s="45" t="s">
        <v>60</v>
      </c>
      <c r="D48" s="26">
        <v>185</v>
      </c>
      <c r="E48" s="46" t="s">
        <v>61</v>
      </c>
      <c r="F48" s="98"/>
      <c r="G48" s="87"/>
      <c r="H48" s="55">
        <v>0</v>
      </c>
      <c r="I48" s="17">
        <v>0</v>
      </c>
      <c r="J48" s="80">
        <f t="shared" si="1"/>
        <v>0</v>
      </c>
      <c r="K48" s="84" t="e">
        <f t="shared" si="0"/>
        <v>#DIV/0!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x14ac:dyDescent="0.2">
      <c r="A49" s="7"/>
      <c r="B49" s="121" t="s">
        <v>62</v>
      </c>
      <c r="C49" s="45" t="s">
        <v>63</v>
      </c>
      <c r="D49" s="26">
        <v>82167</v>
      </c>
      <c r="E49" s="46" t="s">
        <v>200</v>
      </c>
      <c r="F49" s="98"/>
      <c r="G49" s="87"/>
      <c r="H49" s="55">
        <v>0</v>
      </c>
      <c r="I49" s="17">
        <v>0</v>
      </c>
      <c r="J49" s="80">
        <f t="shared" si="1"/>
        <v>0</v>
      </c>
      <c r="K49" s="84" t="e">
        <f t="shared" si="0"/>
        <v>#DIV/0!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x14ac:dyDescent="0.2">
      <c r="A50" s="7"/>
      <c r="B50" s="115"/>
      <c r="C50" s="45" t="s">
        <v>64</v>
      </c>
      <c r="D50" s="26">
        <v>67618</v>
      </c>
      <c r="E50" s="46" t="s">
        <v>201</v>
      </c>
      <c r="F50" s="98"/>
      <c r="G50" s="87"/>
      <c r="H50" s="55">
        <v>0</v>
      </c>
      <c r="I50" s="17">
        <v>0</v>
      </c>
      <c r="J50" s="80">
        <f t="shared" si="1"/>
        <v>0</v>
      </c>
      <c r="K50" s="84" t="e">
        <f t="shared" si="0"/>
        <v>#DIV/0!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x14ac:dyDescent="0.2">
      <c r="A51" s="7"/>
      <c r="B51" s="115"/>
      <c r="C51" s="45" t="s">
        <v>65</v>
      </c>
      <c r="D51" s="26">
        <v>36534</v>
      </c>
      <c r="E51" s="46" t="s">
        <v>202</v>
      </c>
      <c r="F51" s="98"/>
      <c r="G51" s="87"/>
      <c r="H51" s="55">
        <v>0</v>
      </c>
      <c r="I51" s="17">
        <v>0</v>
      </c>
      <c r="J51" s="80">
        <f t="shared" si="1"/>
        <v>0</v>
      </c>
      <c r="K51" s="84" t="e">
        <f t="shared" si="0"/>
        <v>#DIV/0!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  <row r="52" spans="1:38" x14ac:dyDescent="0.2">
      <c r="A52" s="7"/>
      <c r="B52" s="115"/>
      <c r="C52" s="45" t="s">
        <v>66</v>
      </c>
      <c r="D52" s="26">
        <v>35148</v>
      </c>
      <c r="E52" s="46" t="s">
        <v>203</v>
      </c>
      <c r="F52" s="98"/>
      <c r="G52" s="87"/>
      <c r="H52" s="55">
        <v>0</v>
      </c>
      <c r="I52" s="17">
        <v>0</v>
      </c>
      <c r="J52" s="80">
        <f t="shared" si="1"/>
        <v>0</v>
      </c>
      <c r="K52" s="84" t="e">
        <f t="shared" si="0"/>
        <v>#DIV/0!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x14ac:dyDescent="0.2">
      <c r="A53" s="7"/>
      <c r="B53" s="115"/>
      <c r="C53" s="45" t="s">
        <v>67</v>
      </c>
      <c r="D53" s="26">
        <v>34452</v>
      </c>
      <c r="E53" s="46" t="s">
        <v>203</v>
      </c>
      <c r="F53" s="98"/>
      <c r="G53" s="87"/>
      <c r="H53" s="55">
        <v>0</v>
      </c>
      <c r="I53" s="17">
        <v>0</v>
      </c>
      <c r="J53" s="80">
        <f t="shared" si="1"/>
        <v>0</v>
      </c>
      <c r="K53" s="84" t="e">
        <f t="shared" si="0"/>
        <v>#DIV/0!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x14ac:dyDescent="0.2">
      <c r="A54" s="7"/>
      <c r="B54" s="115"/>
      <c r="C54" s="45" t="s">
        <v>68</v>
      </c>
      <c r="D54" s="26">
        <v>32232</v>
      </c>
      <c r="E54" s="46" t="s">
        <v>201</v>
      </c>
      <c r="F54" s="98"/>
      <c r="G54" s="87"/>
      <c r="H54" s="55">
        <v>0</v>
      </c>
      <c r="I54" s="17">
        <v>0</v>
      </c>
      <c r="J54" s="80">
        <f t="shared" si="1"/>
        <v>0</v>
      </c>
      <c r="K54" s="84" t="e">
        <f t="shared" si="0"/>
        <v>#DIV/0!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x14ac:dyDescent="0.2">
      <c r="A55" s="7"/>
      <c r="B55" s="115"/>
      <c r="C55" s="45" t="s">
        <v>69</v>
      </c>
      <c r="D55" s="26">
        <v>13851</v>
      </c>
      <c r="E55" s="46" t="s">
        <v>200</v>
      </c>
      <c r="F55" s="98"/>
      <c r="G55" s="87"/>
      <c r="H55" s="55">
        <v>0</v>
      </c>
      <c r="I55" s="17">
        <v>0</v>
      </c>
      <c r="J55" s="80">
        <f t="shared" si="1"/>
        <v>0</v>
      </c>
      <c r="K55" s="84" t="e">
        <f t="shared" si="0"/>
        <v>#DIV/0!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x14ac:dyDescent="0.2">
      <c r="A56" s="7"/>
      <c r="B56" s="115"/>
      <c r="C56" s="45" t="s">
        <v>70</v>
      </c>
      <c r="D56" s="26">
        <v>16505</v>
      </c>
      <c r="E56" s="46" t="s">
        <v>203</v>
      </c>
      <c r="F56" s="98"/>
      <c r="G56" s="87"/>
      <c r="H56" s="55">
        <v>0</v>
      </c>
      <c r="I56" s="17">
        <v>0</v>
      </c>
      <c r="J56" s="80">
        <f t="shared" si="1"/>
        <v>0</v>
      </c>
      <c r="K56" s="84" t="e">
        <f t="shared" si="0"/>
        <v>#DIV/0!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x14ac:dyDescent="0.2">
      <c r="A57" s="7"/>
      <c r="B57" s="115"/>
      <c r="C57" s="45" t="s">
        <v>71</v>
      </c>
      <c r="D57" s="26">
        <v>20472</v>
      </c>
      <c r="E57" s="46" t="s">
        <v>201</v>
      </c>
      <c r="F57" s="98"/>
      <c r="G57" s="87"/>
      <c r="H57" s="55">
        <v>0</v>
      </c>
      <c r="I57" s="17">
        <v>0</v>
      </c>
      <c r="J57" s="80">
        <f t="shared" si="1"/>
        <v>0</v>
      </c>
      <c r="K57" s="84" t="e">
        <f t="shared" si="0"/>
        <v>#DIV/0!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x14ac:dyDescent="0.2">
      <c r="A58" s="7"/>
      <c r="B58" s="115"/>
      <c r="C58" s="45" t="s">
        <v>72</v>
      </c>
      <c r="D58" s="26">
        <v>15545</v>
      </c>
      <c r="E58" s="46" t="s">
        <v>203</v>
      </c>
      <c r="F58" s="98"/>
      <c r="G58" s="87"/>
      <c r="H58" s="55">
        <v>0</v>
      </c>
      <c r="I58" s="17">
        <v>0</v>
      </c>
      <c r="J58" s="80">
        <f t="shared" si="1"/>
        <v>0</v>
      </c>
      <c r="K58" s="84" t="e">
        <f t="shared" si="0"/>
        <v>#DIV/0!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x14ac:dyDescent="0.2">
      <c r="A59" s="7"/>
      <c r="B59" s="115"/>
      <c r="C59" s="45" t="s">
        <v>73</v>
      </c>
      <c r="D59" s="26">
        <v>19427</v>
      </c>
      <c r="E59" s="46" t="s">
        <v>201</v>
      </c>
      <c r="F59" s="98"/>
      <c r="G59" s="87"/>
      <c r="H59" s="55">
        <v>0</v>
      </c>
      <c r="I59" s="17">
        <v>0</v>
      </c>
      <c r="J59" s="80">
        <f t="shared" si="1"/>
        <v>0</v>
      </c>
      <c r="K59" s="84" t="e">
        <f t="shared" si="0"/>
        <v>#DIV/0!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x14ac:dyDescent="0.2">
      <c r="A60" s="7"/>
      <c r="B60" s="115"/>
      <c r="C60" s="45" t="s">
        <v>74</v>
      </c>
      <c r="D60" s="26">
        <v>18080</v>
      </c>
      <c r="E60" s="46" t="s">
        <v>201</v>
      </c>
      <c r="F60" s="98"/>
      <c r="G60" s="87"/>
      <c r="H60" s="55">
        <v>0</v>
      </c>
      <c r="I60" s="17">
        <v>0</v>
      </c>
      <c r="J60" s="80">
        <f t="shared" si="1"/>
        <v>0</v>
      </c>
      <c r="K60" s="84" t="e">
        <f t="shared" si="0"/>
        <v>#DIV/0!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x14ac:dyDescent="0.2">
      <c r="A61" s="7"/>
      <c r="B61" s="115"/>
      <c r="C61" s="45" t="s">
        <v>75</v>
      </c>
      <c r="D61" s="26">
        <v>11489</v>
      </c>
      <c r="E61" s="46" t="s">
        <v>203</v>
      </c>
      <c r="F61" s="98"/>
      <c r="G61" s="87"/>
      <c r="H61" s="55">
        <v>0</v>
      </c>
      <c r="I61" s="17">
        <v>0</v>
      </c>
      <c r="J61" s="80">
        <f t="shared" si="1"/>
        <v>0</v>
      </c>
      <c r="K61" s="84" t="e">
        <f t="shared" si="0"/>
        <v>#DIV/0!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x14ac:dyDescent="0.2">
      <c r="A62" s="7"/>
      <c r="B62" s="115"/>
      <c r="C62" s="45" t="s">
        <v>76</v>
      </c>
      <c r="D62" s="26">
        <v>12122</v>
      </c>
      <c r="E62" s="46" t="s">
        <v>201</v>
      </c>
      <c r="F62" s="98"/>
      <c r="G62" s="87"/>
      <c r="H62" s="55">
        <v>0</v>
      </c>
      <c r="I62" s="17">
        <v>0</v>
      </c>
      <c r="J62" s="80">
        <f t="shared" si="1"/>
        <v>0</v>
      </c>
      <c r="K62" s="84" t="e">
        <f t="shared" si="0"/>
        <v>#DIV/0!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x14ac:dyDescent="0.2">
      <c r="A63" s="7"/>
      <c r="B63" s="115"/>
      <c r="C63" s="45" t="s">
        <v>77</v>
      </c>
      <c r="D63" s="26">
        <v>6816</v>
      </c>
      <c r="E63" s="46" t="s">
        <v>204</v>
      </c>
      <c r="F63" s="98"/>
      <c r="G63" s="87"/>
      <c r="H63" s="55">
        <v>0</v>
      </c>
      <c r="I63" s="17">
        <v>0</v>
      </c>
      <c r="J63" s="80">
        <f t="shared" si="1"/>
        <v>0</v>
      </c>
      <c r="K63" s="84" t="e">
        <f t="shared" si="0"/>
        <v>#DIV/0!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x14ac:dyDescent="0.2">
      <c r="A64" s="7"/>
      <c r="B64" s="115"/>
      <c r="C64" s="45" t="s">
        <v>78</v>
      </c>
      <c r="D64" s="26">
        <v>4640</v>
      </c>
      <c r="E64" s="46" t="s">
        <v>201</v>
      </c>
      <c r="F64" s="98"/>
      <c r="G64" s="87"/>
      <c r="H64" s="55">
        <v>0</v>
      </c>
      <c r="I64" s="17">
        <v>0</v>
      </c>
      <c r="J64" s="80">
        <f t="shared" si="1"/>
        <v>0</v>
      </c>
      <c r="K64" s="84" t="e">
        <f t="shared" si="0"/>
        <v>#DIV/0!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38" ht="13.5" thickBot="1" x14ac:dyDescent="0.25">
      <c r="A65" s="7"/>
      <c r="B65" s="122"/>
      <c r="C65" s="45" t="s">
        <v>79</v>
      </c>
      <c r="D65" s="26">
        <v>5026</v>
      </c>
      <c r="E65" s="46" t="s">
        <v>204</v>
      </c>
      <c r="F65" s="98"/>
      <c r="G65" s="87"/>
      <c r="H65" s="55">
        <v>0</v>
      </c>
      <c r="I65" s="17">
        <v>0</v>
      </c>
      <c r="J65" s="80">
        <f t="shared" si="1"/>
        <v>0</v>
      </c>
      <c r="K65" s="84" t="e">
        <f t="shared" si="0"/>
        <v>#DIV/0!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38" x14ac:dyDescent="0.2">
      <c r="A66" s="7"/>
      <c r="B66" s="121" t="s">
        <v>80</v>
      </c>
      <c r="C66" s="45" t="s">
        <v>81</v>
      </c>
      <c r="D66" s="26">
        <v>987</v>
      </c>
      <c r="E66" s="46" t="s">
        <v>82</v>
      </c>
      <c r="F66" s="98"/>
      <c r="G66" s="87"/>
      <c r="H66" s="55">
        <v>0</v>
      </c>
      <c r="I66" s="17">
        <v>0</v>
      </c>
      <c r="J66" s="80">
        <f t="shared" si="1"/>
        <v>0</v>
      </c>
      <c r="K66" s="84" t="e">
        <f t="shared" si="0"/>
        <v>#DIV/0!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38" ht="13.5" thickBot="1" x14ac:dyDescent="0.25">
      <c r="A67" s="7"/>
      <c r="B67" s="122"/>
      <c r="C67" s="45" t="s">
        <v>83</v>
      </c>
      <c r="D67" s="26">
        <v>1469</v>
      </c>
      <c r="E67" s="46" t="s">
        <v>84</v>
      </c>
      <c r="F67" s="98"/>
      <c r="G67" s="87"/>
      <c r="H67" s="55">
        <v>0</v>
      </c>
      <c r="I67" s="17">
        <v>0</v>
      </c>
      <c r="J67" s="80">
        <f t="shared" si="1"/>
        <v>0</v>
      </c>
      <c r="K67" s="84" t="e">
        <f t="shared" si="0"/>
        <v>#DIV/0!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38" x14ac:dyDescent="0.2">
      <c r="A68" s="7"/>
      <c r="B68" s="121" t="s">
        <v>85</v>
      </c>
      <c r="C68" s="45" t="s">
        <v>86</v>
      </c>
      <c r="D68" s="26">
        <v>470</v>
      </c>
      <c r="E68" s="46" t="s">
        <v>87</v>
      </c>
      <c r="F68" s="98"/>
      <c r="G68" s="87"/>
      <c r="H68" s="55">
        <v>0</v>
      </c>
      <c r="I68" s="17">
        <v>0</v>
      </c>
      <c r="J68" s="80">
        <f t="shared" si="1"/>
        <v>0</v>
      </c>
      <c r="K68" s="84" t="e">
        <f t="shared" si="0"/>
        <v>#DIV/0!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38" x14ac:dyDescent="0.2">
      <c r="A69" s="7"/>
      <c r="B69" s="115"/>
      <c r="C69" s="45" t="s">
        <v>227</v>
      </c>
      <c r="D69" s="26">
        <v>796</v>
      </c>
      <c r="E69" s="46" t="s">
        <v>88</v>
      </c>
      <c r="F69" s="98"/>
      <c r="G69" s="87"/>
      <c r="H69" s="55">
        <v>0</v>
      </c>
      <c r="I69" s="17">
        <v>0</v>
      </c>
      <c r="J69" s="80">
        <f t="shared" si="1"/>
        <v>0</v>
      </c>
      <c r="K69" s="84" t="e">
        <f t="shared" si="0"/>
        <v>#DIV/0!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38" x14ac:dyDescent="0.2">
      <c r="A70" s="7"/>
      <c r="B70" s="115"/>
      <c r="C70" s="45" t="s">
        <v>228</v>
      </c>
      <c r="D70" s="26">
        <v>548</v>
      </c>
      <c r="E70" s="46" t="s">
        <v>88</v>
      </c>
      <c r="F70" s="98"/>
      <c r="G70" s="87"/>
      <c r="H70" s="55">
        <v>0</v>
      </c>
      <c r="I70" s="17">
        <v>0</v>
      </c>
      <c r="J70" s="80">
        <f t="shared" si="1"/>
        <v>0</v>
      </c>
      <c r="K70" s="84" t="e">
        <f t="shared" si="0"/>
        <v>#DIV/0!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38" x14ac:dyDescent="0.2">
      <c r="A71" s="7"/>
      <c r="B71" s="115"/>
      <c r="C71" s="45" t="s">
        <v>89</v>
      </c>
      <c r="D71" s="26">
        <v>507</v>
      </c>
      <c r="E71" s="46" t="s">
        <v>87</v>
      </c>
      <c r="F71" s="98"/>
      <c r="G71" s="87"/>
      <c r="H71" s="55">
        <v>0</v>
      </c>
      <c r="I71" s="17">
        <v>0</v>
      </c>
      <c r="J71" s="80">
        <f t="shared" si="1"/>
        <v>0</v>
      </c>
      <c r="K71" s="84" t="e">
        <f t="shared" si="0"/>
        <v>#DIV/0!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38" x14ac:dyDescent="0.2">
      <c r="A72" s="7"/>
      <c r="B72" s="115"/>
      <c r="C72" s="45" t="s">
        <v>229</v>
      </c>
      <c r="D72" s="26">
        <v>310</v>
      </c>
      <c r="E72" s="46" t="s">
        <v>88</v>
      </c>
      <c r="F72" s="98"/>
      <c r="G72" s="87"/>
      <c r="H72" s="55">
        <v>0</v>
      </c>
      <c r="I72" s="17">
        <v>0</v>
      </c>
      <c r="J72" s="80">
        <f t="shared" si="1"/>
        <v>0</v>
      </c>
      <c r="K72" s="84" t="e">
        <f t="shared" si="0"/>
        <v>#DIV/0!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38" ht="13.5" thickBot="1" x14ac:dyDescent="0.25">
      <c r="A73" s="7"/>
      <c r="B73" s="122"/>
      <c r="C73" s="45" t="s">
        <v>90</v>
      </c>
      <c r="D73" s="26">
        <v>380</v>
      </c>
      <c r="E73" s="46" t="s">
        <v>87</v>
      </c>
      <c r="F73" s="98"/>
      <c r="G73" s="87"/>
      <c r="H73" s="55">
        <v>0</v>
      </c>
      <c r="I73" s="17">
        <v>0</v>
      </c>
      <c r="J73" s="80">
        <f t="shared" si="1"/>
        <v>0</v>
      </c>
      <c r="K73" s="84" t="e">
        <f t="shared" si="0"/>
        <v>#DIV/0!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1:38" x14ac:dyDescent="0.2">
      <c r="A74" s="7"/>
      <c r="B74" s="121" t="s">
        <v>138</v>
      </c>
      <c r="C74" s="45" t="s">
        <v>139</v>
      </c>
      <c r="D74" s="26">
        <v>238</v>
      </c>
      <c r="E74" s="46" t="s">
        <v>59</v>
      </c>
      <c r="F74" s="98"/>
      <c r="G74" s="87"/>
      <c r="H74" s="55">
        <v>0</v>
      </c>
      <c r="I74" s="17">
        <v>0</v>
      </c>
      <c r="J74" s="80">
        <f t="shared" si="1"/>
        <v>0</v>
      </c>
      <c r="K74" s="84" t="e">
        <f t="shared" si="0"/>
        <v>#DIV/0!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38" x14ac:dyDescent="0.2">
      <c r="A75" s="7"/>
      <c r="B75" s="115"/>
      <c r="C75" s="45" t="s">
        <v>140</v>
      </c>
      <c r="D75" s="26">
        <v>134.93</v>
      </c>
      <c r="E75" s="46" t="s">
        <v>59</v>
      </c>
      <c r="F75" s="98"/>
      <c r="G75" s="87"/>
      <c r="H75" s="55">
        <v>0</v>
      </c>
      <c r="I75" s="17">
        <v>0</v>
      </c>
      <c r="J75" s="80">
        <f t="shared" si="1"/>
        <v>0</v>
      </c>
      <c r="K75" s="84" t="e">
        <f t="shared" si="0"/>
        <v>#DIV/0!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1:38" ht="13.5" thickBot="1" x14ac:dyDescent="0.25">
      <c r="A76" s="7"/>
      <c r="B76" s="122"/>
      <c r="C76" s="45" t="s">
        <v>141</v>
      </c>
      <c r="D76" s="26">
        <v>90.34</v>
      </c>
      <c r="E76" s="46" t="s">
        <v>59</v>
      </c>
      <c r="F76" s="98"/>
      <c r="G76" s="87"/>
      <c r="H76" s="55">
        <v>0</v>
      </c>
      <c r="I76" s="17">
        <v>0</v>
      </c>
      <c r="J76" s="80">
        <f t="shared" si="1"/>
        <v>0</v>
      </c>
      <c r="K76" s="84" t="e">
        <f t="shared" si="0"/>
        <v>#DIV/0!</v>
      </c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</row>
    <row r="77" spans="1:38" x14ac:dyDescent="0.2">
      <c r="A77" s="7"/>
      <c r="B77" s="121" t="s">
        <v>142</v>
      </c>
      <c r="C77" s="45" t="s">
        <v>143</v>
      </c>
      <c r="D77" s="26">
        <v>522</v>
      </c>
      <c r="E77" s="46" t="s">
        <v>144</v>
      </c>
      <c r="F77" s="98"/>
      <c r="G77" s="87"/>
      <c r="H77" s="55">
        <v>0</v>
      </c>
      <c r="I77" s="17">
        <v>0</v>
      </c>
      <c r="J77" s="80">
        <f t="shared" si="1"/>
        <v>0</v>
      </c>
      <c r="K77" s="84" t="e">
        <f t="shared" si="0"/>
        <v>#DIV/0!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</row>
    <row r="78" spans="1:38" x14ac:dyDescent="0.2">
      <c r="A78" s="7"/>
      <c r="B78" s="115"/>
      <c r="C78" s="45" t="s">
        <v>145</v>
      </c>
      <c r="D78" s="26">
        <v>245</v>
      </c>
      <c r="E78" s="46" t="s">
        <v>144</v>
      </c>
      <c r="F78" s="98"/>
      <c r="G78" s="87"/>
      <c r="H78" s="55">
        <v>0</v>
      </c>
      <c r="I78" s="17">
        <v>0</v>
      </c>
      <c r="J78" s="80">
        <f t="shared" si="1"/>
        <v>0</v>
      </c>
      <c r="K78" s="84" t="e">
        <f t="shared" ref="K78:K93" si="2">1/(H78/(H78-I78))</f>
        <v>#DIV/0!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</row>
    <row r="79" spans="1:38" x14ac:dyDescent="0.2">
      <c r="A79" s="7"/>
      <c r="B79" s="115"/>
      <c r="C79" s="45" t="s">
        <v>146</v>
      </c>
      <c r="D79" s="26">
        <v>216</v>
      </c>
      <c r="E79" s="46" t="s">
        <v>144</v>
      </c>
      <c r="F79" s="98"/>
      <c r="G79" s="87"/>
      <c r="H79" s="55">
        <v>0</v>
      </c>
      <c r="I79" s="17">
        <v>0</v>
      </c>
      <c r="J79" s="80">
        <f t="shared" ref="J79:J93" si="3">D79*I79</f>
        <v>0</v>
      </c>
      <c r="K79" s="84" t="e">
        <f t="shared" si="2"/>
        <v>#DIV/0!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</row>
    <row r="80" spans="1:38" x14ac:dyDescent="0.2">
      <c r="A80" s="7"/>
      <c r="B80" s="115"/>
      <c r="C80" s="45" t="s">
        <v>147</v>
      </c>
      <c r="D80" s="26">
        <v>40</v>
      </c>
      <c r="E80" s="46" t="s">
        <v>144</v>
      </c>
      <c r="F80" s="98"/>
      <c r="G80" s="87"/>
      <c r="H80" s="55">
        <v>0</v>
      </c>
      <c r="I80" s="17">
        <v>0</v>
      </c>
      <c r="J80" s="80">
        <f t="shared" si="3"/>
        <v>0</v>
      </c>
      <c r="K80" s="84" t="e">
        <f t="shared" si="2"/>
        <v>#DIV/0!</v>
      </c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</row>
    <row r="81" spans="1:40" x14ac:dyDescent="0.2">
      <c r="A81" s="7"/>
      <c r="B81" s="115"/>
      <c r="C81" s="45" t="s">
        <v>148</v>
      </c>
      <c r="D81" s="26">
        <v>41</v>
      </c>
      <c r="E81" s="46" t="s">
        <v>144</v>
      </c>
      <c r="F81" s="98"/>
      <c r="G81" s="87"/>
      <c r="H81" s="55">
        <v>0</v>
      </c>
      <c r="I81" s="17">
        <v>0</v>
      </c>
      <c r="J81" s="80">
        <f t="shared" si="3"/>
        <v>0</v>
      </c>
      <c r="K81" s="84" t="e">
        <f t="shared" si="2"/>
        <v>#DIV/0!</v>
      </c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  <row r="82" spans="1:40" x14ac:dyDescent="0.2">
      <c r="A82" s="7"/>
      <c r="B82" s="115"/>
      <c r="C82" s="45" t="s">
        <v>149</v>
      </c>
      <c r="D82" s="26">
        <v>2</v>
      </c>
      <c r="E82" s="46" t="s">
        <v>144</v>
      </c>
      <c r="F82" s="98"/>
      <c r="G82" s="87"/>
      <c r="H82" s="55">
        <v>0</v>
      </c>
      <c r="I82" s="17">
        <v>0</v>
      </c>
      <c r="J82" s="80">
        <f t="shared" si="3"/>
        <v>0</v>
      </c>
      <c r="K82" s="84" t="e">
        <f t="shared" si="2"/>
        <v>#DIV/0!</v>
      </c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</row>
    <row r="83" spans="1:40" x14ac:dyDescent="0.2">
      <c r="A83" s="7"/>
      <c r="B83" s="115"/>
      <c r="C83" s="45" t="s">
        <v>150</v>
      </c>
      <c r="D83" s="26">
        <v>10505</v>
      </c>
      <c r="E83" s="46" t="s">
        <v>151</v>
      </c>
      <c r="F83" s="98"/>
      <c r="G83" s="87"/>
      <c r="H83" s="55">
        <v>0</v>
      </c>
      <c r="I83" s="17">
        <v>0</v>
      </c>
      <c r="J83" s="80">
        <f t="shared" si="3"/>
        <v>0</v>
      </c>
      <c r="K83" s="84" t="e">
        <f t="shared" si="2"/>
        <v>#DIV/0!</v>
      </c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</row>
    <row r="84" spans="1:40" x14ac:dyDescent="0.2">
      <c r="A84" s="7"/>
      <c r="B84" s="115"/>
      <c r="C84" s="45" t="s">
        <v>152</v>
      </c>
      <c r="D84" s="26">
        <v>2144</v>
      </c>
      <c r="E84" s="46" t="s">
        <v>144</v>
      </c>
      <c r="F84" s="98"/>
      <c r="G84" s="87"/>
      <c r="H84" s="55">
        <v>0</v>
      </c>
      <c r="I84" s="17">
        <v>0</v>
      </c>
      <c r="J84" s="80">
        <f t="shared" si="3"/>
        <v>0</v>
      </c>
      <c r="K84" s="84" t="e">
        <f t="shared" si="2"/>
        <v>#DIV/0!</v>
      </c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</row>
    <row r="85" spans="1:40" x14ac:dyDescent="0.2">
      <c r="A85" s="7"/>
      <c r="B85" s="115"/>
      <c r="C85" s="45" t="s">
        <v>153</v>
      </c>
      <c r="D85" s="26">
        <v>6478</v>
      </c>
      <c r="E85" s="46" t="s">
        <v>151</v>
      </c>
      <c r="F85" s="98"/>
      <c r="G85" s="87"/>
      <c r="H85" s="55">
        <v>0</v>
      </c>
      <c r="I85" s="17">
        <v>0</v>
      </c>
      <c r="J85" s="80">
        <f t="shared" si="3"/>
        <v>0</v>
      </c>
      <c r="K85" s="84" t="e">
        <f t="shared" si="2"/>
        <v>#DIV/0!</v>
      </c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</row>
    <row r="86" spans="1:40" x14ac:dyDescent="0.2">
      <c r="A86" s="7"/>
      <c r="B86" s="115"/>
      <c r="C86" s="45" t="s">
        <v>154</v>
      </c>
      <c r="D86" s="26">
        <v>6613</v>
      </c>
      <c r="E86" s="46" t="s">
        <v>151</v>
      </c>
      <c r="F86" s="98"/>
      <c r="G86" s="87"/>
      <c r="H86" s="55">
        <v>0</v>
      </c>
      <c r="I86" s="17">
        <v>0</v>
      </c>
      <c r="J86" s="80">
        <f t="shared" si="3"/>
        <v>0</v>
      </c>
      <c r="K86" s="84" t="e">
        <f t="shared" si="2"/>
        <v>#DIV/0!</v>
      </c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</row>
    <row r="87" spans="1:40" x14ac:dyDescent="0.2">
      <c r="A87" s="7"/>
      <c r="B87" s="115"/>
      <c r="C87" s="45" t="s">
        <v>230</v>
      </c>
      <c r="D87" s="26">
        <v>1777</v>
      </c>
      <c r="E87" s="46" t="s">
        <v>155</v>
      </c>
      <c r="F87" s="98"/>
      <c r="G87" s="87"/>
      <c r="H87" s="55">
        <v>0</v>
      </c>
      <c r="I87" s="17">
        <v>0</v>
      </c>
      <c r="J87" s="80">
        <f t="shared" si="3"/>
        <v>0</v>
      </c>
      <c r="K87" s="84" t="e">
        <f t="shared" si="2"/>
        <v>#DIV/0!</v>
      </c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</row>
    <row r="88" spans="1:40" x14ac:dyDescent="0.2">
      <c r="A88" s="7"/>
      <c r="B88" s="115"/>
      <c r="C88" s="45" t="s">
        <v>156</v>
      </c>
      <c r="D88" s="26">
        <v>1826</v>
      </c>
      <c r="E88" s="46" t="s">
        <v>151</v>
      </c>
      <c r="F88" s="98"/>
      <c r="G88" s="87"/>
      <c r="H88" s="55">
        <v>0</v>
      </c>
      <c r="I88" s="17">
        <v>0</v>
      </c>
      <c r="J88" s="80">
        <f t="shared" si="3"/>
        <v>0</v>
      </c>
      <c r="K88" s="84" t="e">
        <f t="shared" si="2"/>
        <v>#DIV/0!</v>
      </c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</row>
    <row r="89" spans="1:40" x14ac:dyDescent="0.2">
      <c r="A89" s="7"/>
      <c r="B89" s="115"/>
      <c r="C89" s="45" t="s">
        <v>157</v>
      </c>
      <c r="D89" s="26">
        <v>885</v>
      </c>
      <c r="E89" s="46" t="s">
        <v>151</v>
      </c>
      <c r="F89" s="98"/>
      <c r="G89" s="87"/>
      <c r="H89" s="55">
        <v>0</v>
      </c>
      <c r="I89" s="17">
        <v>0</v>
      </c>
      <c r="J89" s="80">
        <f t="shared" si="3"/>
        <v>0</v>
      </c>
      <c r="K89" s="84" t="e">
        <f t="shared" si="2"/>
        <v>#DIV/0!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</row>
    <row r="90" spans="1:40" x14ac:dyDescent="0.2">
      <c r="A90" s="7"/>
      <c r="B90" s="115"/>
      <c r="C90" s="45" t="s">
        <v>158</v>
      </c>
      <c r="D90" s="26">
        <v>593</v>
      </c>
      <c r="E90" s="46" t="s">
        <v>151</v>
      </c>
      <c r="F90" s="98"/>
      <c r="G90" s="87"/>
      <c r="H90" s="55">
        <v>0</v>
      </c>
      <c r="I90" s="17">
        <v>0</v>
      </c>
      <c r="J90" s="80">
        <f t="shared" si="3"/>
        <v>0</v>
      </c>
      <c r="K90" s="84" t="e">
        <f t="shared" si="2"/>
        <v>#DIV/0!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</row>
    <row r="91" spans="1:40" x14ac:dyDescent="0.2">
      <c r="A91" s="7"/>
      <c r="B91" s="115"/>
      <c r="C91" s="45" t="s">
        <v>159</v>
      </c>
      <c r="D91" s="26">
        <v>630</v>
      </c>
      <c r="E91" s="46" t="s">
        <v>160</v>
      </c>
      <c r="F91" s="98"/>
      <c r="G91" s="87"/>
      <c r="H91" s="55">
        <v>0</v>
      </c>
      <c r="I91" s="17">
        <v>0</v>
      </c>
      <c r="J91" s="80">
        <f t="shared" si="3"/>
        <v>0</v>
      </c>
      <c r="K91" s="84" t="e">
        <f t="shared" si="2"/>
        <v>#DIV/0!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</row>
    <row r="92" spans="1:40" x14ac:dyDescent="0.2">
      <c r="A92" s="7"/>
      <c r="B92" s="115"/>
      <c r="C92" s="45" t="s">
        <v>161</v>
      </c>
      <c r="D92" s="26">
        <v>1232</v>
      </c>
      <c r="E92" s="46" t="s">
        <v>151</v>
      </c>
      <c r="F92" s="98"/>
      <c r="G92" s="87"/>
      <c r="H92" s="55">
        <v>0</v>
      </c>
      <c r="I92" s="17">
        <v>0</v>
      </c>
      <c r="J92" s="80">
        <f t="shared" si="3"/>
        <v>0</v>
      </c>
      <c r="K92" s="84" t="e">
        <f t="shared" si="2"/>
        <v>#DIV/0!</v>
      </c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</row>
    <row r="93" spans="1:40" ht="13.5" thickBot="1" x14ac:dyDescent="0.25">
      <c r="A93" s="7"/>
      <c r="B93" s="122"/>
      <c r="C93" s="48" t="s">
        <v>162</v>
      </c>
      <c r="D93" s="28">
        <v>275</v>
      </c>
      <c r="E93" s="49" t="s">
        <v>151</v>
      </c>
      <c r="F93" s="99"/>
      <c r="G93" s="90"/>
      <c r="H93" s="18">
        <v>0</v>
      </c>
      <c r="I93" s="56">
        <v>0</v>
      </c>
      <c r="J93" s="81">
        <f t="shared" si="3"/>
        <v>0</v>
      </c>
      <c r="K93" s="85" t="e">
        <f t="shared" si="2"/>
        <v>#DIV/0!</v>
      </c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</row>
    <row r="94" spans="1:40" ht="32.25" thickBot="1" x14ac:dyDescent="0.25">
      <c r="A94" s="7"/>
      <c r="B94" s="7"/>
      <c r="C94" s="7"/>
      <c r="D94" s="7"/>
      <c r="E94" s="7"/>
      <c r="F94" s="7"/>
      <c r="G94" s="7"/>
      <c r="H94" s="7"/>
      <c r="I94" s="21" t="s">
        <v>196</v>
      </c>
      <c r="J94" s="64">
        <f>SUM(J9:J93)</f>
        <v>0</v>
      </c>
      <c r="K94" s="83" t="e">
        <f>AVERAGE(K9:K93)</f>
        <v>#DIV/0!</v>
      </c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</row>
    <row r="95" spans="1:40" ht="63.75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105" t="s">
        <v>197</v>
      </c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</row>
    <row r="96" spans="1:40" ht="13.5" thickBo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106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</row>
    <row r="97" spans="1:40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</row>
    <row r="98" spans="1:40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</row>
    <row r="99" spans="1:40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</row>
    <row r="100" spans="1:40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</row>
    <row r="101" spans="1:40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</row>
    <row r="102" spans="1:40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</row>
    <row r="103" spans="1:40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</row>
    <row r="104" spans="1:40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</row>
    <row r="105" spans="1:40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</row>
    <row r="106" spans="1:40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</row>
    <row r="107" spans="1:40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</row>
    <row r="108" spans="1:40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</row>
    <row r="109" spans="1:40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</row>
    <row r="110" spans="1:40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</row>
    <row r="111" spans="1:40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</row>
    <row r="112" spans="1:40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</row>
    <row r="113" spans="1:40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</row>
    <row r="114" spans="1:40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</row>
    <row r="115" spans="1:40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</row>
    <row r="116" spans="1:40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</row>
    <row r="117" spans="1:40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</row>
    <row r="118" spans="1:40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</row>
    <row r="119" spans="1:40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</row>
    <row r="120" spans="1:40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</row>
    <row r="121" spans="1:40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</row>
    <row r="122" spans="1:40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</row>
    <row r="123" spans="1:40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</row>
    <row r="124" spans="1:40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</row>
    <row r="125" spans="1:40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</row>
    <row r="126" spans="1:40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</row>
    <row r="127" spans="1:40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</row>
    <row r="128" spans="1:40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</row>
    <row r="129" spans="1:40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</row>
    <row r="130" spans="1:40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</row>
    <row r="131" spans="1:40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</row>
    <row r="132" spans="1:40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</row>
    <row r="133" spans="1:40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</row>
    <row r="134" spans="1:40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</row>
    <row r="135" spans="1:40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</row>
    <row r="136" spans="1:40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</row>
    <row r="137" spans="1:40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</row>
    <row r="138" spans="1:40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</row>
    <row r="139" spans="1:40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</row>
    <row r="140" spans="1:40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</row>
    <row r="141" spans="1:40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</row>
    <row r="142" spans="1:40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</row>
    <row r="143" spans="1:40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</row>
    <row r="144" spans="1:40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</row>
    <row r="145" spans="1:40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</row>
    <row r="146" spans="1:40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</row>
    <row r="147" spans="1:40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</row>
    <row r="148" spans="1:40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</row>
    <row r="149" spans="1:40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</row>
    <row r="150" spans="1:40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</row>
    <row r="151" spans="1:40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</row>
    <row r="152" spans="1:40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</row>
    <row r="153" spans="1:40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</row>
    <row r="154" spans="1:40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</row>
    <row r="155" spans="1:40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</row>
    <row r="156" spans="1:40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</row>
    <row r="157" spans="1:40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</row>
    <row r="158" spans="1:40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</row>
    <row r="159" spans="1:40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</row>
    <row r="160" spans="1:40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</row>
    <row r="161" spans="1:40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</row>
    <row r="162" spans="1:40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</row>
    <row r="163" spans="1:40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</row>
    <row r="164" spans="1:40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</row>
    <row r="165" spans="1:40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</row>
    <row r="166" spans="1:40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</row>
    <row r="167" spans="1:40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</row>
    <row r="168" spans="1:40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</row>
    <row r="169" spans="1:40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</row>
    <row r="170" spans="1:40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</row>
    <row r="171" spans="1:40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</row>
    <row r="172" spans="1:40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</row>
    <row r="173" spans="1:40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</row>
    <row r="174" spans="1:40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</row>
    <row r="175" spans="1:40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</row>
    <row r="176" spans="1:40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</row>
    <row r="177" spans="1:40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</row>
    <row r="178" spans="1:40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</row>
    <row r="179" spans="1:40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</row>
    <row r="180" spans="1:40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</row>
    <row r="181" spans="1:40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</row>
    <row r="182" spans="1:40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</row>
    <row r="183" spans="1:40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</row>
    <row r="184" spans="1:40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</row>
    <row r="185" spans="1:40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</row>
    <row r="186" spans="1:40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</row>
    <row r="187" spans="1:40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</row>
    <row r="188" spans="1:40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</row>
    <row r="189" spans="1:40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</row>
    <row r="190" spans="1:40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</row>
    <row r="191" spans="1:40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</row>
    <row r="192" spans="1:40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</row>
    <row r="193" spans="1:40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</row>
    <row r="194" spans="1:40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</row>
    <row r="195" spans="1:40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</row>
    <row r="196" spans="1:40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</row>
    <row r="197" spans="1:40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</row>
    <row r="198" spans="1:40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</row>
    <row r="199" spans="1:40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</row>
    <row r="200" spans="1:40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</row>
    <row r="201" spans="1:40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</row>
    <row r="202" spans="1:40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</row>
    <row r="203" spans="1:40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</row>
    <row r="204" spans="1:40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</row>
    <row r="205" spans="1:40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</row>
    <row r="206" spans="1:40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</row>
    <row r="207" spans="1:40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</row>
    <row r="208" spans="1:40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</row>
    <row r="209" spans="1:40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</row>
    <row r="210" spans="1:40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</row>
    <row r="211" spans="1:40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</row>
    <row r="212" spans="1:40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</row>
    <row r="213" spans="1:40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</row>
    <row r="214" spans="1:40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</row>
    <row r="215" spans="1:40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</row>
    <row r="216" spans="1:40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</row>
    <row r="217" spans="1:40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</row>
    <row r="218" spans="1:40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</row>
    <row r="219" spans="1:40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</row>
    <row r="220" spans="1:40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</row>
    <row r="221" spans="1:40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</row>
    <row r="222" spans="1:40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</row>
    <row r="223" spans="1:40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</row>
    <row r="224" spans="1:40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</row>
    <row r="225" spans="1:40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</row>
    <row r="226" spans="1:40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</row>
    <row r="227" spans="1:40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</row>
    <row r="228" spans="1:40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</row>
    <row r="229" spans="1:40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</row>
    <row r="230" spans="1:40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</row>
    <row r="231" spans="1:40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</row>
    <row r="232" spans="1:40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</row>
    <row r="233" spans="1:40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</row>
    <row r="234" spans="1:40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</row>
    <row r="235" spans="1:40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</row>
    <row r="236" spans="1:40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</row>
    <row r="237" spans="1:40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</row>
    <row r="238" spans="1:40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</row>
    <row r="239" spans="1:40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</row>
    <row r="240" spans="1:40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</row>
    <row r="241" spans="1:40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</row>
    <row r="242" spans="1:40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</row>
    <row r="243" spans="1:40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</row>
    <row r="244" spans="1:40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</row>
    <row r="245" spans="1:40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</row>
    <row r="246" spans="1:40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</row>
    <row r="247" spans="1:40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</row>
    <row r="248" spans="1:40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</row>
    <row r="249" spans="1:40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</row>
    <row r="250" spans="1:40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</row>
    <row r="251" spans="1:40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</row>
    <row r="252" spans="1:40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</row>
    <row r="253" spans="1:40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</row>
    <row r="254" spans="1:40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</row>
    <row r="255" spans="1:40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</row>
    <row r="256" spans="1:40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</row>
    <row r="257" spans="1:40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</row>
    <row r="258" spans="1:40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</row>
    <row r="259" spans="1:40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</row>
    <row r="260" spans="1:40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</row>
    <row r="261" spans="1:40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</row>
    <row r="262" spans="1:40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</row>
    <row r="263" spans="1:40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</row>
    <row r="264" spans="1:40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</row>
    <row r="265" spans="1:40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</row>
    <row r="266" spans="1:40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</row>
    <row r="267" spans="1:40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</row>
    <row r="268" spans="1:40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</row>
    <row r="269" spans="1:40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</row>
    <row r="270" spans="1:40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</row>
    <row r="271" spans="1:40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</row>
    <row r="272" spans="1:40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</row>
    <row r="273" spans="1:40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</row>
    <row r="274" spans="1:40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</row>
    <row r="275" spans="1:40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</row>
    <row r="276" spans="1:40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</row>
    <row r="277" spans="1:40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</row>
    <row r="278" spans="1:40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</row>
    <row r="279" spans="1:40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</row>
    <row r="280" spans="1:40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</row>
    <row r="281" spans="1:40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</row>
    <row r="282" spans="1:40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</row>
    <row r="283" spans="1:40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</row>
    <row r="284" spans="1:40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</row>
    <row r="285" spans="1:40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</row>
    <row r="286" spans="1:40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</row>
    <row r="287" spans="1:40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</row>
    <row r="288" spans="1:40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</row>
    <row r="289" spans="1:40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</row>
    <row r="290" spans="1:40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</row>
    <row r="291" spans="1:40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</row>
    <row r="292" spans="1:40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</row>
    <row r="293" spans="1:40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</row>
    <row r="294" spans="1:40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</row>
    <row r="295" spans="1:40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</row>
    <row r="296" spans="1:40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</row>
    <row r="297" spans="1:40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</row>
    <row r="298" spans="1:40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</row>
    <row r="299" spans="1:40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</row>
    <row r="300" spans="1:40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</row>
    <row r="301" spans="1:40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</row>
    <row r="302" spans="1:40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</row>
    <row r="303" spans="1:40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</row>
    <row r="304" spans="1:40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</row>
    <row r="305" spans="1:40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</row>
    <row r="306" spans="1:40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</row>
    <row r="307" spans="1:40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</row>
    <row r="308" spans="1:40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</row>
    <row r="309" spans="1:40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</row>
    <row r="310" spans="1:40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</row>
    <row r="311" spans="1:40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</row>
    <row r="312" spans="1:40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</row>
    <row r="313" spans="1:40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</row>
    <row r="314" spans="1:40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</row>
    <row r="315" spans="1:40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</row>
    <row r="316" spans="1:40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</row>
    <row r="317" spans="1:40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</row>
    <row r="318" spans="1:40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</row>
    <row r="319" spans="1:40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</row>
    <row r="320" spans="1:40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</row>
    <row r="321" spans="1:40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</row>
    <row r="322" spans="1:40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</row>
    <row r="323" spans="1:40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</row>
    <row r="324" spans="1:40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</row>
    <row r="325" spans="1:40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</row>
    <row r="326" spans="1:40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</row>
    <row r="327" spans="1:40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</row>
    <row r="328" spans="1:40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</row>
    <row r="329" spans="1:40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</row>
    <row r="330" spans="1:40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</row>
    <row r="331" spans="1:40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</row>
    <row r="332" spans="1:40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</row>
    <row r="333" spans="1:40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</row>
    <row r="334" spans="1:40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</row>
    <row r="335" spans="1:40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</row>
    <row r="336" spans="1:40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</row>
    <row r="337" spans="1:40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</row>
    <row r="338" spans="1:40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</row>
    <row r="339" spans="1:40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</row>
    <row r="340" spans="1:40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</row>
    <row r="341" spans="1:40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</row>
    <row r="342" spans="1:40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</row>
    <row r="343" spans="1:40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</row>
    <row r="344" spans="1:40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</row>
    <row r="345" spans="1:40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</row>
    <row r="346" spans="1:40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</row>
    <row r="347" spans="1:40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</row>
    <row r="348" spans="1:40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</row>
    <row r="349" spans="1:40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</row>
    <row r="350" spans="1:40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</row>
    <row r="351" spans="1:40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</row>
    <row r="352" spans="1:40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</row>
    <row r="353" spans="1:40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</row>
    <row r="354" spans="1:40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</row>
    <row r="355" spans="1:40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</row>
    <row r="356" spans="1:40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</row>
    <row r="357" spans="1:40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</row>
    <row r="358" spans="1:40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</row>
    <row r="359" spans="1:40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</row>
    <row r="360" spans="1:40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</row>
    <row r="361" spans="1:40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</row>
    <row r="362" spans="1:40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</row>
    <row r="363" spans="1:40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</row>
    <row r="364" spans="1:40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</row>
    <row r="365" spans="1:40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</row>
    <row r="366" spans="1:40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</row>
    <row r="367" spans="1:40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</row>
    <row r="368" spans="1:40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</row>
    <row r="369" spans="1:40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</row>
    <row r="370" spans="1:40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</row>
    <row r="371" spans="1:40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</row>
    <row r="372" spans="1:40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</row>
    <row r="373" spans="1:40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</row>
    <row r="374" spans="1:40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</row>
    <row r="375" spans="1:40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</row>
    <row r="376" spans="1:40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</row>
    <row r="377" spans="1:40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</row>
    <row r="378" spans="1:40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</row>
    <row r="379" spans="1:40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</row>
    <row r="380" spans="1:40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</row>
    <row r="381" spans="1:40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</row>
    <row r="382" spans="1:40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</row>
    <row r="383" spans="1:40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</row>
    <row r="384" spans="1:40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</row>
    <row r="385" spans="1:40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</row>
    <row r="386" spans="1:40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</row>
    <row r="387" spans="1:40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</row>
    <row r="388" spans="1:40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</row>
    <row r="389" spans="1:40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</row>
    <row r="390" spans="1:40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</row>
    <row r="391" spans="1:40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</row>
    <row r="392" spans="1:40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</row>
    <row r="393" spans="1:40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</row>
    <row r="394" spans="1:40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</row>
    <row r="395" spans="1:40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</row>
    <row r="396" spans="1:40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</row>
    <row r="397" spans="1:40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</row>
    <row r="398" spans="1:40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</row>
    <row r="399" spans="1:40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</row>
    <row r="400" spans="1:40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</row>
    <row r="401" spans="1:40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</row>
    <row r="402" spans="1:40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</row>
    <row r="403" spans="1:40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</row>
    <row r="404" spans="1:40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</row>
    <row r="405" spans="1:40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</row>
    <row r="406" spans="1:40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</row>
    <row r="407" spans="1:40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</row>
    <row r="408" spans="1:40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</row>
    <row r="409" spans="1:40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</row>
    <row r="410" spans="1:40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</row>
    <row r="411" spans="1:40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</row>
    <row r="412" spans="1:40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</row>
    <row r="413" spans="1:40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</row>
    <row r="414" spans="1:40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</row>
    <row r="415" spans="1:40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</row>
    <row r="416" spans="1:40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</row>
    <row r="417" spans="1:40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</row>
    <row r="418" spans="1:40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</row>
    <row r="419" spans="1:40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</row>
    <row r="420" spans="1:40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</row>
    <row r="421" spans="1:40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</row>
    <row r="422" spans="1:40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</row>
    <row r="423" spans="1:40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</row>
    <row r="424" spans="1:40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</row>
    <row r="425" spans="1:40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</row>
    <row r="426" spans="1:40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</row>
    <row r="427" spans="1:40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</row>
    <row r="428" spans="1:40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</row>
    <row r="429" spans="1:40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</row>
    <row r="430" spans="1:40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</row>
    <row r="431" spans="1:40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</row>
    <row r="432" spans="1:40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</row>
    <row r="433" spans="1:30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</row>
    <row r="434" spans="1:30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</row>
    <row r="435" spans="1:30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</row>
    <row r="436" spans="1:30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</row>
    <row r="437" spans="1:30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</row>
    <row r="438" spans="1:30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</row>
    <row r="439" spans="1:30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</row>
    <row r="440" spans="1:30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</row>
    <row r="441" spans="1:30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</row>
    <row r="442" spans="1:30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</row>
    <row r="443" spans="1:30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</row>
    <row r="444" spans="1:30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</row>
    <row r="445" spans="1:30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</row>
    <row r="446" spans="1:30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</row>
    <row r="447" spans="1:30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</row>
    <row r="448" spans="1:30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</row>
    <row r="449" spans="1:30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</row>
    <row r="450" spans="1:30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</row>
    <row r="451" spans="1:30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</row>
    <row r="452" spans="1:30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</row>
    <row r="453" spans="1:30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</row>
    <row r="454" spans="1:30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</row>
    <row r="455" spans="1:30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</row>
    <row r="456" spans="1:30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</row>
    <row r="457" spans="1:30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</row>
    <row r="458" spans="1:30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</row>
    <row r="459" spans="1:30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</row>
    <row r="460" spans="1:30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</row>
    <row r="461" spans="1:30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</row>
    <row r="462" spans="1:30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</row>
    <row r="463" spans="1:30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</row>
    <row r="464" spans="1:30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</row>
    <row r="465" spans="1:30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</row>
    <row r="466" spans="1:30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</row>
    <row r="467" spans="1:30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</row>
    <row r="468" spans="1:30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</row>
    <row r="469" spans="1:30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</row>
    <row r="470" spans="1:30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</row>
    <row r="471" spans="1:30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</row>
    <row r="472" spans="1:30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</row>
    <row r="473" spans="1:30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</row>
    <row r="474" spans="1:30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</row>
    <row r="475" spans="1:30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</row>
    <row r="476" spans="1:30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</row>
    <row r="477" spans="1:30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</row>
    <row r="478" spans="1:30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</row>
    <row r="479" spans="1:30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</row>
    <row r="480" spans="1:30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</row>
    <row r="481" spans="1:30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</row>
    <row r="482" spans="1:30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</row>
    <row r="483" spans="1:30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</row>
    <row r="484" spans="1:30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</row>
    <row r="485" spans="1:30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</row>
    <row r="486" spans="1:30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</row>
    <row r="487" spans="1:30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</row>
    <row r="488" spans="1:30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</row>
    <row r="489" spans="1:30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</row>
    <row r="490" spans="1:30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</row>
    <row r="491" spans="1:30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</row>
    <row r="492" spans="1:30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</row>
    <row r="493" spans="1:30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</row>
    <row r="494" spans="1:30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</row>
    <row r="495" spans="1:30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</row>
    <row r="496" spans="1:30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</row>
    <row r="497" spans="1:30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</row>
    <row r="498" spans="1:30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</row>
    <row r="499" spans="1:30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</row>
    <row r="500" spans="1:30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</row>
    <row r="501" spans="1:30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</row>
    <row r="502" spans="1:30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</row>
    <row r="503" spans="1:30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</row>
    <row r="504" spans="1:30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</row>
    <row r="505" spans="1:30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</row>
    <row r="506" spans="1:30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</row>
    <row r="507" spans="1:30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</row>
    <row r="508" spans="1:30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</row>
    <row r="509" spans="1:30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</row>
    <row r="510" spans="1:30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</row>
    <row r="511" spans="1:30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</row>
    <row r="512" spans="1:30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</row>
    <row r="513" spans="1:30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</row>
    <row r="514" spans="1:30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</row>
    <row r="515" spans="1:30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</row>
    <row r="516" spans="1:30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</row>
    <row r="517" spans="1:30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</row>
    <row r="518" spans="1:30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</row>
    <row r="519" spans="1:30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</row>
    <row r="520" spans="1:30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</row>
    <row r="521" spans="1:30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</row>
    <row r="522" spans="1:30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</row>
    <row r="523" spans="1:30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</row>
    <row r="524" spans="1:30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</row>
    <row r="525" spans="1:30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</row>
    <row r="526" spans="1:30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</row>
    <row r="527" spans="1:30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</row>
    <row r="528" spans="1:30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</row>
    <row r="529" spans="1:30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</row>
    <row r="530" spans="1:30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</row>
    <row r="531" spans="1:30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</row>
    <row r="532" spans="1:30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</row>
    <row r="533" spans="1:30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</row>
    <row r="534" spans="1:30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</row>
    <row r="535" spans="1:30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</row>
    <row r="536" spans="1:30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</row>
    <row r="537" spans="1:30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</row>
    <row r="538" spans="1:30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</row>
    <row r="539" spans="1:30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</row>
    <row r="540" spans="1:30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</row>
    <row r="541" spans="1:30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</row>
    <row r="542" spans="1:30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</row>
    <row r="543" spans="1:30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</row>
    <row r="544" spans="1:30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</row>
    <row r="545" spans="1:30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</row>
    <row r="546" spans="1:30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</row>
    <row r="547" spans="1:30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</row>
    <row r="548" spans="1:30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</row>
    <row r="549" spans="1:30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</row>
    <row r="550" spans="1:30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</row>
    <row r="551" spans="1:30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</row>
    <row r="552" spans="1:30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</row>
    <row r="553" spans="1:30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</row>
    <row r="554" spans="1:30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</row>
    <row r="555" spans="1:30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</row>
    <row r="556" spans="1:30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</row>
    <row r="557" spans="1:30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</row>
    <row r="558" spans="1:30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</row>
    <row r="559" spans="1:30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</row>
    <row r="560" spans="1:30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</row>
    <row r="561" spans="1:30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</row>
    <row r="562" spans="1:30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</row>
    <row r="563" spans="1:30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</row>
    <row r="564" spans="1:30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</row>
    <row r="565" spans="1:30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</row>
    <row r="566" spans="1:30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</row>
    <row r="567" spans="1:30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</row>
    <row r="568" spans="1:30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</row>
    <row r="569" spans="1:30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</row>
    <row r="570" spans="1:30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</row>
    <row r="571" spans="1:30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</row>
    <row r="572" spans="1:30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</row>
    <row r="573" spans="1:30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</row>
    <row r="574" spans="1:30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</row>
    <row r="575" spans="1:30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</row>
    <row r="576" spans="1:30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</row>
    <row r="577" spans="1:30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</row>
    <row r="578" spans="1:30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</row>
    <row r="579" spans="1:30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</row>
    <row r="580" spans="1:30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</row>
    <row r="581" spans="1:30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</row>
    <row r="582" spans="1:30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</row>
    <row r="583" spans="1:30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</row>
    <row r="584" spans="1:30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</row>
    <row r="585" spans="1:30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</row>
    <row r="586" spans="1:30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</row>
    <row r="587" spans="1:30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</row>
    <row r="588" spans="1:30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</row>
    <row r="589" spans="1:30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</row>
    <row r="590" spans="1:30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</row>
    <row r="591" spans="1:30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</row>
    <row r="592" spans="1:30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</row>
    <row r="593" spans="1:30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</row>
    <row r="594" spans="1:30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</row>
    <row r="595" spans="1:30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</row>
    <row r="596" spans="1:30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</row>
    <row r="597" spans="1:30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</row>
    <row r="598" spans="1:30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</row>
    <row r="599" spans="1:30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</row>
    <row r="600" spans="1:30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</row>
    <row r="601" spans="1:30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</row>
    <row r="602" spans="1:30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</row>
    <row r="603" spans="1:30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</row>
    <row r="604" spans="1:30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</row>
    <row r="605" spans="1:30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</row>
    <row r="606" spans="1:30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</row>
    <row r="607" spans="1:30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</row>
    <row r="608" spans="1:30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</row>
    <row r="609" spans="1:30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</row>
    <row r="610" spans="1:30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</row>
    <row r="611" spans="1:30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</row>
    <row r="612" spans="1:30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</row>
    <row r="613" spans="1:30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</row>
    <row r="614" spans="1:30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</row>
    <row r="615" spans="1:30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</row>
    <row r="616" spans="1:30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</row>
    <row r="617" spans="1:30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</row>
    <row r="618" spans="1:30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</row>
    <row r="619" spans="1:30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</row>
    <row r="620" spans="1:30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</row>
    <row r="621" spans="1:30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</row>
    <row r="622" spans="1:30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</row>
    <row r="623" spans="1:30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</row>
    <row r="624" spans="1:30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</row>
    <row r="625" spans="1:30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</row>
    <row r="626" spans="1:30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</row>
    <row r="627" spans="1:30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</row>
    <row r="628" spans="1:30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</row>
    <row r="629" spans="1:30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</row>
    <row r="630" spans="1:30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</row>
    <row r="631" spans="1:30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</row>
    <row r="632" spans="1:30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</row>
    <row r="633" spans="1:30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</row>
    <row r="634" spans="1:30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</row>
    <row r="635" spans="1:30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</row>
    <row r="636" spans="1:30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</row>
    <row r="637" spans="1:30" x14ac:dyDescent="0.2">
      <c r="A637" s="7"/>
      <c r="B637" s="7"/>
      <c r="C637" s="7"/>
      <c r="D637" s="7"/>
      <c r="E637" s="7"/>
      <c r="F637" s="7"/>
      <c r="G637" s="50"/>
      <c r="H637" s="50"/>
      <c r="I637" s="50"/>
    </row>
    <row r="638" spans="1:30" x14ac:dyDescent="0.2">
      <c r="A638" s="7"/>
      <c r="B638" s="7"/>
      <c r="C638" s="7"/>
      <c r="D638" s="7"/>
      <c r="E638" s="7"/>
      <c r="F638" s="7"/>
      <c r="G638" s="50"/>
      <c r="H638" s="50"/>
      <c r="I638" s="50"/>
    </row>
    <row r="639" spans="1:30" x14ac:dyDescent="0.2">
      <c r="A639" s="7"/>
      <c r="B639" s="7"/>
      <c r="C639" s="7"/>
      <c r="D639" s="7"/>
      <c r="E639" s="7"/>
      <c r="F639" s="7"/>
      <c r="G639" s="50"/>
      <c r="H639" s="50"/>
      <c r="I639" s="50"/>
    </row>
    <row r="640" spans="1:30" x14ac:dyDescent="0.2">
      <c r="A640" s="7"/>
      <c r="B640" s="7"/>
      <c r="C640" s="7"/>
      <c r="D640" s="7"/>
      <c r="E640" s="7"/>
      <c r="F640" s="7"/>
      <c r="G640" s="50"/>
      <c r="H640" s="50"/>
      <c r="I640" s="50"/>
    </row>
    <row r="641" spans="1:9" x14ac:dyDescent="0.2">
      <c r="A641" s="7"/>
      <c r="B641" s="7"/>
      <c r="C641" s="7"/>
      <c r="D641" s="7"/>
      <c r="E641" s="7"/>
      <c r="F641" s="7"/>
      <c r="G641" s="50"/>
      <c r="H641" s="50"/>
      <c r="I641" s="50"/>
    </row>
    <row r="642" spans="1:9" x14ac:dyDescent="0.2">
      <c r="A642" s="7"/>
      <c r="B642" s="7"/>
      <c r="C642" s="7"/>
      <c r="D642" s="7"/>
      <c r="E642" s="7"/>
      <c r="F642" s="7"/>
      <c r="G642" s="50"/>
      <c r="H642" s="50"/>
      <c r="I642" s="50"/>
    </row>
    <row r="643" spans="1:9" x14ac:dyDescent="0.2">
      <c r="A643" s="7"/>
      <c r="B643" s="7"/>
      <c r="C643" s="7"/>
      <c r="D643" s="7"/>
      <c r="E643" s="7"/>
      <c r="F643" s="7"/>
      <c r="G643" s="50"/>
      <c r="H643" s="50"/>
      <c r="I643" s="50"/>
    </row>
    <row r="644" spans="1:9" x14ac:dyDescent="0.2">
      <c r="A644" s="7"/>
      <c r="B644" s="7"/>
      <c r="C644" s="7"/>
      <c r="D644" s="7"/>
      <c r="E644" s="7"/>
      <c r="F644" s="7"/>
      <c r="G644" s="50"/>
      <c r="H644" s="50"/>
      <c r="I644" s="50"/>
    </row>
    <row r="645" spans="1:9" x14ac:dyDescent="0.2">
      <c r="A645" s="7"/>
      <c r="B645" s="7"/>
      <c r="C645" s="7"/>
      <c r="D645" s="7"/>
      <c r="E645" s="7"/>
      <c r="F645" s="7"/>
      <c r="G645" s="50"/>
      <c r="H645" s="50"/>
      <c r="I645" s="50"/>
    </row>
    <row r="646" spans="1:9" x14ac:dyDescent="0.2">
      <c r="A646" s="7"/>
      <c r="B646" s="7"/>
      <c r="C646" s="7"/>
      <c r="D646" s="7"/>
      <c r="E646" s="7"/>
      <c r="F646" s="7"/>
      <c r="G646" s="50"/>
      <c r="H646" s="50"/>
      <c r="I646" s="50"/>
    </row>
    <row r="647" spans="1:9" x14ac:dyDescent="0.2">
      <c r="A647" s="7"/>
      <c r="B647" s="7"/>
      <c r="C647" s="7"/>
      <c r="D647" s="7"/>
      <c r="E647" s="7"/>
      <c r="F647" s="7"/>
      <c r="G647" s="50"/>
      <c r="H647" s="50"/>
      <c r="I647" s="50"/>
    </row>
    <row r="648" spans="1:9" x14ac:dyDescent="0.2">
      <c r="A648" s="7"/>
      <c r="B648" s="7"/>
      <c r="C648" s="7"/>
      <c r="D648" s="7"/>
      <c r="E648" s="7"/>
      <c r="F648" s="7"/>
      <c r="G648" s="50"/>
      <c r="H648" s="50"/>
      <c r="I648" s="50"/>
    </row>
    <row r="649" spans="1:9" x14ac:dyDescent="0.2">
      <c r="A649" s="7"/>
      <c r="B649" s="7"/>
      <c r="C649" s="7"/>
      <c r="D649" s="7"/>
      <c r="E649" s="7"/>
      <c r="F649" s="7"/>
      <c r="G649" s="50"/>
      <c r="H649" s="50"/>
      <c r="I649" s="50"/>
    </row>
    <row r="650" spans="1:9" x14ac:dyDescent="0.2">
      <c r="A650" s="7"/>
      <c r="B650" s="7"/>
      <c r="C650" s="7"/>
      <c r="D650" s="7"/>
      <c r="E650" s="7"/>
      <c r="F650" s="7"/>
      <c r="G650" s="50"/>
      <c r="H650" s="50"/>
      <c r="I650" s="50"/>
    </row>
    <row r="651" spans="1:9" x14ac:dyDescent="0.2">
      <c r="A651" s="7"/>
      <c r="B651" s="7"/>
      <c r="C651" s="7"/>
      <c r="D651" s="7"/>
      <c r="E651" s="7"/>
      <c r="F651" s="7"/>
      <c r="G651" s="50"/>
      <c r="H651" s="50"/>
      <c r="I651" s="50"/>
    </row>
    <row r="652" spans="1:9" x14ac:dyDescent="0.2">
      <c r="A652" s="7"/>
      <c r="B652" s="7"/>
      <c r="C652" s="7"/>
      <c r="D652" s="7"/>
      <c r="E652" s="7"/>
      <c r="F652" s="7"/>
      <c r="G652" s="50"/>
      <c r="H652" s="50"/>
      <c r="I652" s="50"/>
    </row>
    <row r="653" spans="1:9" x14ac:dyDescent="0.2">
      <c r="A653" s="7"/>
      <c r="B653" s="7"/>
      <c r="C653" s="7"/>
      <c r="D653" s="7"/>
      <c r="E653" s="7"/>
      <c r="F653" s="7"/>
      <c r="G653" s="50"/>
      <c r="H653" s="50"/>
      <c r="I653" s="50"/>
    </row>
    <row r="654" spans="1:9" x14ac:dyDescent="0.2">
      <c r="A654" s="7"/>
      <c r="B654" s="7"/>
      <c r="C654" s="7"/>
      <c r="D654" s="7"/>
      <c r="E654" s="7"/>
      <c r="F654" s="7"/>
      <c r="G654" s="50"/>
      <c r="H654" s="50"/>
      <c r="I654" s="50"/>
    </row>
    <row r="655" spans="1:9" x14ac:dyDescent="0.2">
      <c r="A655" s="7"/>
      <c r="B655" s="7"/>
      <c r="C655" s="7"/>
      <c r="D655" s="7"/>
      <c r="E655" s="7"/>
      <c r="F655" s="7"/>
      <c r="G655" s="50"/>
      <c r="H655" s="50"/>
      <c r="I655" s="50"/>
    </row>
    <row r="656" spans="1:9" x14ac:dyDescent="0.2">
      <c r="A656" s="7"/>
      <c r="B656" s="7"/>
      <c r="C656" s="7"/>
      <c r="D656" s="7"/>
      <c r="E656" s="7"/>
      <c r="F656" s="7"/>
      <c r="G656" s="50"/>
      <c r="H656" s="50"/>
      <c r="I656" s="50"/>
    </row>
    <row r="657" spans="1:9" x14ac:dyDescent="0.2">
      <c r="A657" s="7"/>
      <c r="B657" s="7"/>
      <c r="C657" s="7"/>
      <c r="D657" s="7"/>
      <c r="E657" s="7"/>
      <c r="F657" s="7"/>
      <c r="G657" s="50"/>
      <c r="H657" s="50"/>
      <c r="I657" s="50"/>
    </row>
    <row r="658" spans="1:9" x14ac:dyDescent="0.2">
      <c r="A658" s="7"/>
      <c r="B658" s="7"/>
      <c r="C658" s="7"/>
      <c r="D658" s="7"/>
      <c r="E658" s="7"/>
      <c r="F658" s="7"/>
      <c r="G658" s="50"/>
      <c r="H658" s="50"/>
      <c r="I658" s="50"/>
    </row>
    <row r="659" spans="1:9" x14ac:dyDescent="0.2">
      <c r="A659" s="7"/>
      <c r="B659" s="7"/>
      <c r="C659" s="7"/>
      <c r="D659" s="7"/>
      <c r="E659" s="7"/>
      <c r="F659" s="7"/>
      <c r="G659" s="50"/>
      <c r="H659" s="50"/>
      <c r="I659" s="50"/>
    </row>
    <row r="660" spans="1:9" x14ac:dyDescent="0.2">
      <c r="A660" s="7"/>
      <c r="B660" s="7"/>
      <c r="C660" s="7"/>
      <c r="D660" s="7"/>
      <c r="E660" s="7"/>
      <c r="F660" s="7"/>
      <c r="G660" s="50"/>
      <c r="H660" s="50"/>
      <c r="I660" s="50"/>
    </row>
    <row r="661" spans="1:9" x14ac:dyDescent="0.2">
      <c r="A661" s="7"/>
      <c r="B661" s="7"/>
      <c r="C661" s="7"/>
      <c r="D661" s="7"/>
      <c r="E661" s="7"/>
      <c r="F661" s="7"/>
      <c r="G661" s="50"/>
      <c r="H661" s="50"/>
      <c r="I661" s="50"/>
    </row>
    <row r="662" spans="1:9" x14ac:dyDescent="0.2">
      <c r="A662" s="7"/>
      <c r="B662" s="7"/>
      <c r="C662" s="7"/>
      <c r="D662" s="7"/>
      <c r="E662" s="7"/>
      <c r="F662" s="7"/>
      <c r="G662" s="50"/>
      <c r="H662" s="50"/>
      <c r="I662" s="50"/>
    </row>
    <row r="663" spans="1:9" x14ac:dyDescent="0.2">
      <c r="A663" s="7"/>
      <c r="B663" s="7"/>
      <c r="C663" s="7"/>
      <c r="D663" s="7"/>
      <c r="E663" s="7"/>
      <c r="F663" s="7"/>
      <c r="G663" s="50"/>
      <c r="H663" s="50"/>
      <c r="I663" s="50"/>
    </row>
    <row r="664" spans="1:9" x14ac:dyDescent="0.2">
      <c r="A664" s="7"/>
      <c r="B664" s="7"/>
      <c r="C664" s="7"/>
      <c r="D664" s="7"/>
      <c r="E664" s="7"/>
      <c r="F664" s="7"/>
      <c r="G664" s="50"/>
      <c r="H664" s="50"/>
      <c r="I664" s="50"/>
    </row>
    <row r="665" spans="1:9" x14ac:dyDescent="0.2">
      <c r="A665" s="7"/>
      <c r="B665" s="7"/>
      <c r="C665" s="7"/>
      <c r="D665" s="7"/>
      <c r="E665" s="7"/>
      <c r="F665" s="7"/>
      <c r="G665" s="50"/>
      <c r="H665" s="50"/>
      <c r="I665" s="50"/>
    </row>
    <row r="666" spans="1:9" x14ac:dyDescent="0.2">
      <c r="A666" s="7"/>
      <c r="B666" s="7"/>
      <c r="C666" s="7"/>
      <c r="D666" s="7"/>
      <c r="E666" s="7"/>
      <c r="F666" s="7"/>
      <c r="G666" s="50"/>
      <c r="H666" s="50"/>
      <c r="I666" s="50"/>
    </row>
    <row r="667" spans="1:9" x14ac:dyDescent="0.2">
      <c r="A667" s="7"/>
      <c r="B667" s="7"/>
      <c r="C667" s="7"/>
      <c r="D667" s="7"/>
      <c r="E667" s="7"/>
      <c r="F667" s="7"/>
      <c r="G667" s="50"/>
      <c r="H667" s="50"/>
      <c r="I667" s="50"/>
    </row>
    <row r="668" spans="1:9" x14ac:dyDescent="0.2">
      <c r="A668" s="7"/>
      <c r="B668" s="7"/>
      <c r="C668" s="7"/>
      <c r="D668" s="7"/>
      <c r="E668" s="7"/>
      <c r="F668" s="7"/>
      <c r="G668" s="50"/>
      <c r="H668" s="50"/>
      <c r="I668" s="50"/>
    </row>
    <row r="669" spans="1:9" x14ac:dyDescent="0.2">
      <c r="A669" s="7"/>
      <c r="B669" s="7"/>
      <c r="C669" s="7"/>
      <c r="D669" s="7"/>
      <c r="E669" s="7"/>
      <c r="F669" s="7"/>
      <c r="G669" s="50"/>
      <c r="H669" s="50"/>
      <c r="I669" s="50"/>
    </row>
    <row r="670" spans="1:9" x14ac:dyDescent="0.2">
      <c r="A670" s="7"/>
      <c r="B670" s="7"/>
      <c r="C670" s="7"/>
      <c r="D670" s="7"/>
      <c r="E670" s="7"/>
      <c r="F670" s="7"/>
      <c r="G670" s="50"/>
      <c r="H670" s="50"/>
      <c r="I670" s="50"/>
    </row>
    <row r="671" spans="1:9" x14ac:dyDescent="0.2">
      <c r="A671" s="7"/>
      <c r="B671" s="7"/>
      <c r="C671" s="7"/>
      <c r="D671" s="7"/>
      <c r="E671" s="7"/>
      <c r="F671" s="7"/>
      <c r="G671" s="50"/>
      <c r="H671" s="50"/>
      <c r="I671" s="50"/>
    </row>
    <row r="672" spans="1:9" x14ac:dyDescent="0.2">
      <c r="A672" s="7"/>
      <c r="B672" s="7"/>
      <c r="C672" s="7"/>
      <c r="D672" s="7"/>
      <c r="E672" s="7"/>
      <c r="F672" s="7"/>
      <c r="G672" s="50"/>
      <c r="H672" s="50"/>
      <c r="I672" s="50"/>
    </row>
    <row r="673" spans="1:9" x14ac:dyDescent="0.2">
      <c r="A673" s="7"/>
      <c r="B673" s="7"/>
      <c r="C673" s="7"/>
      <c r="D673" s="7"/>
      <c r="E673" s="7"/>
      <c r="F673" s="7"/>
      <c r="G673" s="50"/>
      <c r="H673" s="50"/>
      <c r="I673" s="50"/>
    </row>
    <row r="674" spans="1:9" x14ac:dyDescent="0.2">
      <c r="A674" s="7"/>
      <c r="B674" s="7"/>
      <c r="C674" s="7"/>
      <c r="D674" s="7"/>
      <c r="E674" s="7"/>
      <c r="F674" s="7"/>
      <c r="G674" s="50"/>
      <c r="H674" s="50"/>
      <c r="I674" s="50"/>
    </row>
    <row r="675" spans="1:9" x14ac:dyDescent="0.2">
      <c r="A675" s="7"/>
      <c r="B675" s="7"/>
      <c r="C675" s="7"/>
      <c r="D675" s="7"/>
      <c r="E675" s="7"/>
      <c r="F675" s="7"/>
      <c r="G675" s="50"/>
      <c r="H675" s="50"/>
      <c r="I675" s="50"/>
    </row>
    <row r="676" spans="1:9" x14ac:dyDescent="0.2">
      <c r="A676" s="7"/>
      <c r="B676" s="7"/>
      <c r="C676" s="7"/>
      <c r="D676" s="7"/>
      <c r="E676" s="7"/>
      <c r="F676" s="7"/>
      <c r="G676" s="50"/>
      <c r="H676" s="50"/>
      <c r="I676" s="50"/>
    </row>
    <row r="677" spans="1:9" x14ac:dyDescent="0.2">
      <c r="A677" s="7"/>
      <c r="B677" s="7"/>
      <c r="C677" s="7"/>
      <c r="D677" s="7"/>
      <c r="E677" s="7"/>
      <c r="F677" s="7"/>
      <c r="G677" s="50"/>
      <c r="H677" s="50"/>
      <c r="I677" s="50"/>
    </row>
    <row r="678" spans="1:9" x14ac:dyDescent="0.2">
      <c r="A678" s="7"/>
      <c r="B678" s="7"/>
      <c r="C678" s="7"/>
      <c r="D678" s="7"/>
      <c r="E678" s="7"/>
      <c r="F678" s="7"/>
      <c r="G678" s="50"/>
      <c r="H678" s="50"/>
      <c r="I678" s="50"/>
    </row>
    <row r="679" spans="1:9" x14ac:dyDescent="0.2">
      <c r="A679" s="7"/>
      <c r="B679" s="7"/>
      <c r="C679" s="7"/>
      <c r="D679" s="7"/>
      <c r="E679" s="7"/>
      <c r="F679" s="7"/>
      <c r="G679" s="50"/>
      <c r="H679" s="50"/>
      <c r="I679" s="50"/>
    </row>
    <row r="680" spans="1:9" x14ac:dyDescent="0.2">
      <c r="A680" s="7"/>
      <c r="B680" s="7"/>
      <c r="C680" s="7"/>
      <c r="D680" s="7"/>
      <c r="E680" s="7"/>
      <c r="F680" s="7"/>
      <c r="G680" s="50"/>
      <c r="H680" s="50"/>
      <c r="I680" s="50"/>
    </row>
    <row r="681" spans="1:9" x14ac:dyDescent="0.2">
      <c r="A681" s="7"/>
      <c r="B681" s="7"/>
      <c r="C681" s="7"/>
      <c r="D681" s="7"/>
      <c r="E681" s="7"/>
      <c r="F681" s="7"/>
      <c r="G681" s="50"/>
      <c r="H681" s="50"/>
      <c r="I681" s="50"/>
    </row>
    <row r="682" spans="1:9" x14ac:dyDescent="0.2">
      <c r="A682" s="7"/>
      <c r="B682" s="7"/>
      <c r="C682" s="7"/>
      <c r="D682" s="7"/>
      <c r="E682" s="7"/>
      <c r="F682" s="7"/>
      <c r="G682" s="50"/>
      <c r="H682" s="50"/>
      <c r="I682" s="50"/>
    </row>
    <row r="683" spans="1:9" x14ac:dyDescent="0.2">
      <c r="A683" s="7"/>
      <c r="B683" s="7"/>
      <c r="C683" s="7"/>
      <c r="D683" s="7"/>
      <c r="E683" s="7"/>
      <c r="F683" s="7"/>
      <c r="G683" s="50"/>
      <c r="H683" s="50"/>
      <c r="I683" s="50"/>
    </row>
    <row r="684" spans="1:9" x14ac:dyDescent="0.2">
      <c r="A684" s="7"/>
      <c r="B684" s="7"/>
      <c r="C684" s="7"/>
      <c r="D684" s="7"/>
      <c r="E684" s="7"/>
      <c r="F684" s="7"/>
      <c r="G684" s="50"/>
      <c r="H684" s="50"/>
      <c r="I684" s="50"/>
    </row>
    <row r="685" spans="1:9" x14ac:dyDescent="0.2">
      <c r="A685" s="7"/>
      <c r="B685" s="7"/>
      <c r="C685" s="7"/>
      <c r="D685" s="7"/>
      <c r="E685" s="7"/>
      <c r="F685" s="7"/>
      <c r="G685" s="50"/>
      <c r="H685" s="50"/>
      <c r="I685" s="50"/>
    </row>
    <row r="686" spans="1:9" x14ac:dyDescent="0.2">
      <c r="A686" s="7"/>
      <c r="B686" s="7"/>
      <c r="C686" s="7"/>
      <c r="D686" s="7"/>
      <c r="E686" s="7"/>
      <c r="F686" s="7"/>
      <c r="G686" s="50"/>
      <c r="H686" s="50"/>
      <c r="I686" s="50"/>
    </row>
    <row r="687" spans="1:9" x14ac:dyDescent="0.2">
      <c r="A687" s="7"/>
      <c r="B687" s="7"/>
      <c r="C687" s="7"/>
      <c r="D687" s="7"/>
      <c r="E687" s="7"/>
      <c r="F687" s="7"/>
      <c r="G687" s="50"/>
      <c r="H687" s="50"/>
      <c r="I687" s="50"/>
    </row>
    <row r="688" spans="1:9" x14ac:dyDescent="0.2">
      <c r="G688" s="50"/>
      <c r="H688" s="50"/>
      <c r="I688" s="50"/>
    </row>
    <row r="689" spans="7:9" x14ac:dyDescent="0.2">
      <c r="G689" s="50"/>
      <c r="H689" s="50"/>
      <c r="I689" s="50"/>
    </row>
    <row r="690" spans="7:9" x14ac:dyDescent="0.2">
      <c r="G690" s="50"/>
      <c r="H690" s="50"/>
      <c r="I690" s="50"/>
    </row>
    <row r="691" spans="7:9" x14ac:dyDescent="0.2">
      <c r="G691" s="50"/>
      <c r="H691" s="50"/>
      <c r="I691" s="50"/>
    </row>
    <row r="692" spans="7:9" x14ac:dyDescent="0.2">
      <c r="G692" s="50"/>
      <c r="H692" s="50"/>
      <c r="I692" s="50"/>
    </row>
    <row r="693" spans="7:9" x14ac:dyDescent="0.2">
      <c r="G693" s="50"/>
      <c r="H693" s="50"/>
      <c r="I693" s="50"/>
    </row>
    <row r="694" spans="7:9" x14ac:dyDescent="0.2">
      <c r="G694" s="50"/>
      <c r="H694" s="50"/>
      <c r="I694" s="50"/>
    </row>
    <row r="695" spans="7:9" x14ac:dyDescent="0.2">
      <c r="G695" s="50"/>
      <c r="H695" s="50"/>
      <c r="I695" s="50"/>
    </row>
    <row r="696" spans="7:9" x14ac:dyDescent="0.2">
      <c r="G696" s="50"/>
      <c r="H696" s="50"/>
      <c r="I696" s="50"/>
    </row>
    <row r="697" spans="7:9" x14ac:dyDescent="0.2">
      <c r="G697" s="50"/>
      <c r="H697" s="50"/>
      <c r="I697" s="50"/>
    </row>
    <row r="698" spans="7:9" x14ac:dyDescent="0.2">
      <c r="G698" s="50"/>
      <c r="H698" s="50"/>
      <c r="I698" s="50"/>
    </row>
    <row r="699" spans="7:9" x14ac:dyDescent="0.2">
      <c r="G699" s="50"/>
      <c r="H699" s="50"/>
      <c r="I699" s="50"/>
    </row>
    <row r="700" spans="7:9" x14ac:dyDescent="0.2">
      <c r="G700" s="50"/>
      <c r="H700" s="50"/>
      <c r="I700" s="50"/>
    </row>
    <row r="701" spans="7:9" x14ac:dyDescent="0.2">
      <c r="G701" s="50"/>
      <c r="H701" s="50"/>
      <c r="I701" s="50"/>
    </row>
    <row r="702" spans="7:9" x14ac:dyDescent="0.2">
      <c r="G702" s="50"/>
      <c r="H702" s="50"/>
      <c r="I702" s="50"/>
    </row>
    <row r="703" spans="7:9" x14ac:dyDescent="0.2">
      <c r="G703" s="50"/>
      <c r="H703" s="50"/>
      <c r="I703" s="50"/>
    </row>
    <row r="704" spans="7:9" x14ac:dyDescent="0.2">
      <c r="G704" s="50"/>
      <c r="H704" s="50"/>
      <c r="I704" s="50"/>
    </row>
    <row r="705" spans="7:9" x14ac:dyDescent="0.2">
      <c r="G705" s="50"/>
      <c r="H705" s="50"/>
      <c r="I705" s="50"/>
    </row>
    <row r="706" spans="7:9" x14ac:dyDescent="0.2">
      <c r="G706" s="50"/>
      <c r="H706" s="50"/>
      <c r="I706" s="50"/>
    </row>
    <row r="707" spans="7:9" x14ac:dyDescent="0.2">
      <c r="G707" s="50"/>
      <c r="H707" s="50"/>
      <c r="I707" s="50"/>
    </row>
    <row r="708" spans="7:9" x14ac:dyDescent="0.2">
      <c r="G708" s="50"/>
      <c r="H708" s="50"/>
      <c r="I708" s="50"/>
    </row>
    <row r="709" spans="7:9" x14ac:dyDescent="0.2">
      <c r="G709" s="50"/>
      <c r="H709" s="50"/>
      <c r="I709" s="50"/>
    </row>
    <row r="710" spans="7:9" x14ac:dyDescent="0.2">
      <c r="G710" s="50"/>
      <c r="H710" s="50"/>
      <c r="I710" s="50"/>
    </row>
    <row r="711" spans="7:9" x14ac:dyDescent="0.2">
      <c r="G711" s="50"/>
      <c r="H711" s="50"/>
      <c r="I711" s="50"/>
    </row>
    <row r="712" spans="7:9" x14ac:dyDescent="0.2">
      <c r="G712" s="50"/>
      <c r="H712" s="50"/>
      <c r="I712" s="50"/>
    </row>
    <row r="713" spans="7:9" x14ac:dyDescent="0.2">
      <c r="G713" s="50"/>
      <c r="H713" s="50"/>
      <c r="I713" s="50"/>
    </row>
    <row r="714" spans="7:9" x14ac:dyDescent="0.2">
      <c r="G714" s="50"/>
      <c r="H714" s="50"/>
      <c r="I714" s="50"/>
    </row>
    <row r="715" spans="7:9" x14ac:dyDescent="0.2">
      <c r="G715" s="50"/>
      <c r="H715" s="50"/>
      <c r="I715" s="50"/>
    </row>
    <row r="716" spans="7:9" x14ac:dyDescent="0.2">
      <c r="G716" s="50"/>
      <c r="H716" s="50"/>
      <c r="I716" s="50"/>
    </row>
    <row r="717" spans="7:9" x14ac:dyDescent="0.2">
      <c r="G717" s="50"/>
      <c r="H717" s="50"/>
      <c r="I717" s="50"/>
    </row>
    <row r="718" spans="7:9" x14ac:dyDescent="0.2">
      <c r="G718" s="50"/>
      <c r="H718" s="50"/>
      <c r="I718" s="50"/>
    </row>
    <row r="719" spans="7:9" x14ac:dyDescent="0.2">
      <c r="G719" s="50"/>
      <c r="H719" s="50"/>
      <c r="I719" s="50"/>
    </row>
    <row r="720" spans="7:9" x14ac:dyDescent="0.2">
      <c r="G720" s="50"/>
      <c r="H720" s="50"/>
      <c r="I720" s="50"/>
    </row>
    <row r="721" spans="7:9" x14ac:dyDescent="0.2">
      <c r="G721" s="50"/>
      <c r="H721" s="50"/>
      <c r="I721" s="50"/>
    </row>
    <row r="722" spans="7:9" x14ac:dyDescent="0.2">
      <c r="G722" s="50"/>
      <c r="H722" s="50"/>
      <c r="I722" s="50"/>
    </row>
    <row r="723" spans="7:9" x14ac:dyDescent="0.2">
      <c r="G723" s="50"/>
      <c r="H723" s="50"/>
      <c r="I723" s="50"/>
    </row>
    <row r="724" spans="7:9" x14ac:dyDescent="0.2">
      <c r="G724" s="50"/>
      <c r="H724" s="50"/>
      <c r="I724" s="50"/>
    </row>
    <row r="725" spans="7:9" x14ac:dyDescent="0.2">
      <c r="G725" s="50"/>
      <c r="H725" s="50"/>
      <c r="I725" s="50"/>
    </row>
    <row r="726" spans="7:9" x14ac:dyDescent="0.2">
      <c r="G726" s="50"/>
      <c r="H726" s="50"/>
      <c r="I726" s="50"/>
    </row>
    <row r="727" spans="7:9" x14ac:dyDescent="0.2">
      <c r="G727" s="50"/>
      <c r="H727" s="50"/>
      <c r="I727" s="50"/>
    </row>
    <row r="728" spans="7:9" x14ac:dyDescent="0.2">
      <c r="G728" s="50"/>
      <c r="H728" s="50"/>
      <c r="I728" s="50"/>
    </row>
    <row r="729" spans="7:9" x14ac:dyDescent="0.2">
      <c r="G729" s="50"/>
      <c r="H729" s="50"/>
      <c r="I729" s="50"/>
    </row>
    <row r="730" spans="7:9" x14ac:dyDescent="0.2">
      <c r="G730" s="50"/>
      <c r="H730" s="50"/>
      <c r="I730" s="50"/>
    </row>
    <row r="731" spans="7:9" x14ac:dyDescent="0.2">
      <c r="G731" s="50"/>
      <c r="H731" s="50"/>
      <c r="I731" s="50"/>
    </row>
    <row r="732" spans="7:9" x14ac:dyDescent="0.2">
      <c r="G732" s="50"/>
      <c r="H732" s="50"/>
      <c r="I732" s="50"/>
    </row>
    <row r="733" spans="7:9" x14ac:dyDescent="0.2">
      <c r="G733" s="50"/>
      <c r="H733" s="50"/>
      <c r="I733" s="50"/>
    </row>
    <row r="734" spans="7:9" x14ac:dyDescent="0.2">
      <c r="G734" s="50"/>
      <c r="H734" s="50"/>
      <c r="I734" s="50"/>
    </row>
    <row r="735" spans="7:9" x14ac:dyDescent="0.2">
      <c r="G735" s="50"/>
      <c r="H735" s="50"/>
      <c r="I735" s="50"/>
    </row>
    <row r="736" spans="7:9" x14ac:dyDescent="0.2">
      <c r="G736" s="50"/>
      <c r="H736" s="50"/>
      <c r="I736" s="50"/>
    </row>
    <row r="737" spans="7:9" x14ac:dyDescent="0.2">
      <c r="G737" s="50"/>
      <c r="H737" s="50"/>
      <c r="I737" s="50"/>
    </row>
    <row r="738" spans="7:9" x14ac:dyDescent="0.2">
      <c r="G738" s="50"/>
      <c r="H738" s="50"/>
      <c r="I738" s="50"/>
    </row>
    <row r="739" spans="7:9" x14ac:dyDescent="0.2">
      <c r="G739" s="50"/>
      <c r="H739" s="50"/>
      <c r="I739" s="50"/>
    </row>
    <row r="740" spans="7:9" x14ac:dyDescent="0.2">
      <c r="G740" s="50"/>
      <c r="H740" s="50"/>
      <c r="I740" s="50"/>
    </row>
    <row r="741" spans="7:9" x14ac:dyDescent="0.2">
      <c r="G741" s="50"/>
      <c r="H741" s="50"/>
      <c r="I741" s="50"/>
    </row>
    <row r="742" spans="7:9" x14ac:dyDescent="0.2">
      <c r="G742" s="50"/>
      <c r="H742" s="50"/>
      <c r="I742" s="50"/>
    </row>
    <row r="743" spans="7:9" x14ac:dyDescent="0.2">
      <c r="G743" s="50"/>
      <c r="H743" s="50"/>
      <c r="I743" s="50"/>
    </row>
    <row r="744" spans="7:9" x14ac:dyDescent="0.2">
      <c r="G744" s="50"/>
      <c r="H744" s="50"/>
      <c r="I744" s="50"/>
    </row>
    <row r="745" spans="7:9" x14ac:dyDescent="0.2">
      <c r="G745" s="50"/>
      <c r="H745" s="50"/>
      <c r="I745" s="50"/>
    </row>
    <row r="746" spans="7:9" x14ac:dyDescent="0.2">
      <c r="G746" s="50"/>
      <c r="H746" s="50"/>
      <c r="I746" s="50"/>
    </row>
    <row r="747" spans="7:9" x14ac:dyDescent="0.2">
      <c r="G747" s="50"/>
      <c r="H747" s="50"/>
      <c r="I747" s="50"/>
    </row>
    <row r="748" spans="7:9" x14ac:dyDescent="0.2">
      <c r="G748" s="50"/>
      <c r="H748" s="50"/>
      <c r="I748" s="50"/>
    </row>
    <row r="749" spans="7:9" x14ac:dyDescent="0.2">
      <c r="G749" s="50"/>
      <c r="H749" s="50"/>
      <c r="I749" s="50"/>
    </row>
    <row r="750" spans="7:9" x14ac:dyDescent="0.2">
      <c r="G750" s="50"/>
      <c r="H750" s="50"/>
      <c r="I750" s="50"/>
    </row>
    <row r="751" spans="7:9" x14ac:dyDescent="0.2">
      <c r="G751" s="50"/>
      <c r="H751" s="50"/>
      <c r="I751" s="50"/>
    </row>
    <row r="752" spans="7:9" x14ac:dyDescent="0.2">
      <c r="G752" s="50"/>
      <c r="H752" s="50"/>
      <c r="I752" s="50"/>
    </row>
    <row r="753" spans="7:9" x14ac:dyDescent="0.2">
      <c r="G753" s="50"/>
      <c r="H753" s="50"/>
      <c r="I753" s="50"/>
    </row>
    <row r="754" spans="7:9" x14ac:dyDescent="0.2">
      <c r="G754" s="50"/>
      <c r="H754" s="50"/>
      <c r="I754" s="50"/>
    </row>
    <row r="755" spans="7:9" x14ac:dyDescent="0.2">
      <c r="G755" s="50"/>
      <c r="H755" s="50"/>
      <c r="I755" s="50"/>
    </row>
    <row r="756" spans="7:9" x14ac:dyDescent="0.2">
      <c r="G756" s="50"/>
      <c r="H756" s="50"/>
      <c r="I756" s="50"/>
    </row>
    <row r="757" spans="7:9" x14ac:dyDescent="0.2">
      <c r="G757" s="50"/>
      <c r="H757" s="50"/>
      <c r="I757" s="50"/>
    </row>
    <row r="758" spans="7:9" x14ac:dyDescent="0.2">
      <c r="G758" s="50"/>
      <c r="H758" s="50"/>
      <c r="I758" s="50"/>
    </row>
    <row r="759" spans="7:9" x14ac:dyDescent="0.2">
      <c r="G759" s="50"/>
      <c r="H759" s="50"/>
      <c r="I759" s="50"/>
    </row>
    <row r="760" spans="7:9" x14ac:dyDescent="0.2">
      <c r="G760" s="50"/>
      <c r="H760" s="50"/>
      <c r="I760" s="50"/>
    </row>
    <row r="761" spans="7:9" x14ac:dyDescent="0.2">
      <c r="G761" s="50"/>
      <c r="H761" s="50"/>
      <c r="I761" s="50"/>
    </row>
    <row r="762" spans="7:9" x14ac:dyDescent="0.2">
      <c r="G762" s="50"/>
      <c r="H762" s="50"/>
      <c r="I762" s="50"/>
    </row>
    <row r="763" spans="7:9" x14ac:dyDescent="0.2">
      <c r="G763" s="50"/>
      <c r="H763" s="50"/>
      <c r="I763" s="50"/>
    </row>
    <row r="764" spans="7:9" x14ac:dyDescent="0.2">
      <c r="G764" s="50"/>
      <c r="H764" s="50"/>
      <c r="I764" s="50"/>
    </row>
    <row r="765" spans="7:9" x14ac:dyDescent="0.2">
      <c r="G765" s="50"/>
      <c r="H765" s="50"/>
      <c r="I765" s="50"/>
    </row>
    <row r="766" spans="7:9" x14ac:dyDescent="0.2">
      <c r="G766" s="50"/>
      <c r="H766" s="50"/>
      <c r="I766" s="50"/>
    </row>
    <row r="767" spans="7:9" x14ac:dyDescent="0.2">
      <c r="G767" s="50"/>
      <c r="H767" s="50"/>
      <c r="I767" s="50"/>
    </row>
    <row r="768" spans="7:9" x14ac:dyDescent="0.2">
      <c r="G768" s="50"/>
      <c r="H768" s="50"/>
      <c r="I768" s="50"/>
    </row>
    <row r="769" spans="7:9" x14ac:dyDescent="0.2">
      <c r="G769" s="50"/>
      <c r="H769" s="50"/>
      <c r="I769" s="50"/>
    </row>
    <row r="770" spans="7:9" x14ac:dyDescent="0.2">
      <c r="G770" s="50"/>
      <c r="H770" s="50"/>
      <c r="I770" s="50"/>
    </row>
    <row r="771" spans="7:9" x14ac:dyDescent="0.2">
      <c r="G771" s="50"/>
      <c r="H771" s="50"/>
      <c r="I771" s="50"/>
    </row>
    <row r="772" spans="7:9" x14ac:dyDescent="0.2">
      <c r="G772" s="50"/>
      <c r="H772" s="50"/>
      <c r="I772" s="50"/>
    </row>
    <row r="773" spans="7:9" x14ac:dyDescent="0.2">
      <c r="G773" s="50"/>
      <c r="H773" s="50"/>
      <c r="I773" s="50"/>
    </row>
    <row r="774" spans="7:9" x14ac:dyDescent="0.2">
      <c r="G774" s="50"/>
      <c r="H774" s="50"/>
      <c r="I774" s="50"/>
    </row>
    <row r="775" spans="7:9" x14ac:dyDescent="0.2">
      <c r="G775" s="50"/>
      <c r="H775" s="50"/>
      <c r="I775" s="50"/>
    </row>
    <row r="776" spans="7:9" x14ac:dyDescent="0.2">
      <c r="G776" s="50"/>
      <c r="H776" s="50"/>
      <c r="I776" s="50"/>
    </row>
    <row r="777" spans="7:9" x14ac:dyDescent="0.2">
      <c r="G777" s="50"/>
      <c r="H777" s="50"/>
      <c r="I777" s="50"/>
    </row>
    <row r="778" spans="7:9" x14ac:dyDescent="0.2">
      <c r="G778" s="50"/>
      <c r="H778" s="50"/>
      <c r="I778" s="50"/>
    </row>
    <row r="779" spans="7:9" x14ac:dyDescent="0.2">
      <c r="G779" s="50"/>
      <c r="H779" s="50"/>
      <c r="I779" s="50"/>
    </row>
    <row r="780" spans="7:9" x14ac:dyDescent="0.2">
      <c r="G780" s="50"/>
      <c r="H780" s="50"/>
      <c r="I780" s="50"/>
    </row>
    <row r="781" spans="7:9" x14ac:dyDescent="0.2">
      <c r="G781" s="50"/>
      <c r="H781" s="50"/>
      <c r="I781" s="50"/>
    </row>
    <row r="782" spans="7:9" x14ac:dyDescent="0.2">
      <c r="G782" s="50"/>
      <c r="H782" s="50"/>
      <c r="I782" s="50"/>
    </row>
    <row r="783" spans="7:9" x14ac:dyDescent="0.2">
      <c r="G783" s="50"/>
      <c r="H783" s="50"/>
      <c r="I783" s="50"/>
    </row>
    <row r="784" spans="7:9" x14ac:dyDescent="0.2">
      <c r="G784" s="50"/>
      <c r="H784" s="50"/>
      <c r="I784" s="50"/>
    </row>
    <row r="785" spans="7:9" x14ac:dyDescent="0.2">
      <c r="G785" s="50"/>
      <c r="H785" s="50"/>
      <c r="I785" s="50"/>
    </row>
    <row r="786" spans="7:9" x14ac:dyDescent="0.2">
      <c r="G786" s="50"/>
      <c r="H786" s="50"/>
      <c r="I786" s="50"/>
    </row>
    <row r="787" spans="7:9" x14ac:dyDescent="0.2">
      <c r="G787" s="50"/>
      <c r="H787" s="50"/>
      <c r="I787" s="50"/>
    </row>
    <row r="788" spans="7:9" x14ac:dyDescent="0.2">
      <c r="G788" s="50"/>
      <c r="H788" s="50"/>
      <c r="I788" s="50"/>
    </row>
    <row r="789" spans="7:9" x14ac:dyDescent="0.2">
      <c r="G789" s="50"/>
      <c r="H789" s="50"/>
      <c r="I789" s="50"/>
    </row>
    <row r="790" spans="7:9" x14ac:dyDescent="0.2">
      <c r="G790" s="50"/>
      <c r="H790" s="50"/>
      <c r="I790" s="50"/>
    </row>
    <row r="791" spans="7:9" x14ac:dyDescent="0.2">
      <c r="G791" s="50"/>
      <c r="H791" s="50"/>
      <c r="I791" s="50"/>
    </row>
    <row r="792" spans="7:9" x14ac:dyDescent="0.2">
      <c r="G792" s="50"/>
      <c r="H792" s="50"/>
      <c r="I792" s="50"/>
    </row>
    <row r="793" spans="7:9" x14ac:dyDescent="0.2">
      <c r="G793" s="50"/>
      <c r="H793" s="50"/>
      <c r="I793" s="50"/>
    </row>
    <row r="794" spans="7:9" x14ac:dyDescent="0.2">
      <c r="G794" s="50"/>
      <c r="H794" s="50"/>
      <c r="I794" s="50"/>
    </row>
    <row r="795" spans="7:9" x14ac:dyDescent="0.2">
      <c r="G795" s="50"/>
      <c r="H795" s="50"/>
      <c r="I795" s="50"/>
    </row>
    <row r="796" spans="7:9" x14ac:dyDescent="0.2">
      <c r="G796" s="50"/>
      <c r="H796" s="50"/>
      <c r="I796" s="50"/>
    </row>
    <row r="797" spans="7:9" x14ac:dyDescent="0.2">
      <c r="G797" s="50"/>
      <c r="H797" s="50"/>
      <c r="I797" s="50"/>
    </row>
    <row r="798" spans="7:9" x14ac:dyDescent="0.2">
      <c r="G798" s="50"/>
      <c r="H798" s="50"/>
      <c r="I798" s="50"/>
    </row>
    <row r="799" spans="7:9" x14ac:dyDescent="0.2">
      <c r="G799" s="50"/>
      <c r="H799" s="50"/>
      <c r="I799" s="50"/>
    </row>
    <row r="800" spans="7:9" x14ac:dyDescent="0.2">
      <c r="G800" s="50"/>
      <c r="H800" s="50"/>
      <c r="I800" s="50"/>
    </row>
    <row r="801" spans="7:9" x14ac:dyDescent="0.2">
      <c r="G801" s="50"/>
      <c r="H801" s="50"/>
      <c r="I801" s="50"/>
    </row>
    <row r="802" spans="7:9" x14ac:dyDescent="0.2">
      <c r="G802" s="50"/>
      <c r="H802" s="50"/>
      <c r="I802" s="50"/>
    </row>
    <row r="803" spans="7:9" x14ac:dyDescent="0.2">
      <c r="G803" s="50"/>
      <c r="H803" s="50"/>
      <c r="I803" s="50"/>
    </row>
    <row r="804" spans="7:9" x14ac:dyDescent="0.2">
      <c r="G804" s="50"/>
      <c r="H804" s="50"/>
      <c r="I804" s="50"/>
    </row>
    <row r="805" spans="7:9" x14ac:dyDescent="0.2">
      <c r="G805" s="50"/>
      <c r="H805" s="50"/>
      <c r="I805" s="50"/>
    </row>
    <row r="806" spans="7:9" x14ac:dyDescent="0.2">
      <c r="G806" s="50"/>
      <c r="H806" s="50"/>
      <c r="I806" s="50"/>
    </row>
    <row r="807" spans="7:9" x14ac:dyDescent="0.2">
      <c r="G807" s="50"/>
      <c r="H807" s="50"/>
      <c r="I807" s="50"/>
    </row>
    <row r="808" spans="7:9" x14ac:dyDescent="0.2">
      <c r="G808" s="50"/>
      <c r="H808" s="50"/>
      <c r="I808" s="50"/>
    </row>
    <row r="809" spans="7:9" x14ac:dyDescent="0.2">
      <c r="G809" s="50"/>
      <c r="H809" s="50"/>
      <c r="I809" s="50"/>
    </row>
    <row r="810" spans="7:9" x14ac:dyDescent="0.2">
      <c r="G810" s="50"/>
      <c r="H810" s="50"/>
      <c r="I810" s="50"/>
    </row>
    <row r="811" spans="7:9" x14ac:dyDescent="0.2">
      <c r="G811" s="50"/>
      <c r="H811" s="50"/>
      <c r="I811" s="50"/>
    </row>
    <row r="812" spans="7:9" x14ac:dyDescent="0.2">
      <c r="G812" s="50"/>
      <c r="H812" s="50"/>
      <c r="I812" s="50"/>
    </row>
    <row r="813" spans="7:9" x14ac:dyDescent="0.2">
      <c r="G813" s="50"/>
      <c r="H813" s="50"/>
      <c r="I813" s="50"/>
    </row>
    <row r="814" spans="7:9" x14ac:dyDescent="0.2">
      <c r="G814" s="50"/>
      <c r="H814" s="50"/>
      <c r="I814" s="50"/>
    </row>
    <row r="815" spans="7:9" x14ac:dyDescent="0.2">
      <c r="G815" s="50"/>
      <c r="H815" s="50"/>
      <c r="I815" s="50"/>
    </row>
    <row r="816" spans="7:9" x14ac:dyDescent="0.2">
      <c r="G816" s="50"/>
      <c r="H816" s="50"/>
      <c r="I816" s="50"/>
    </row>
    <row r="817" spans="7:9" x14ac:dyDescent="0.2">
      <c r="G817" s="50"/>
      <c r="H817" s="50"/>
      <c r="I817" s="50"/>
    </row>
    <row r="818" spans="7:9" x14ac:dyDescent="0.2">
      <c r="G818" s="50"/>
      <c r="H818" s="50"/>
      <c r="I818" s="50"/>
    </row>
    <row r="819" spans="7:9" x14ac:dyDescent="0.2">
      <c r="G819" s="50"/>
      <c r="H819" s="50"/>
      <c r="I819" s="50"/>
    </row>
    <row r="820" spans="7:9" x14ac:dyDescent="0.2">
      <c r="G820" s="50"/>
      <c r="H820" s="50"/>
      <c r="I820" s="50"/>
    </row>
    <row r="821" spans="7:9" x14ac:dyDescent="0.2">
      <c r="G821" s="50"/>
      <c r="H821" s="50"/>
      <c r="I821" s="50"/>
    </row>
    <row r="822" spans="7:9" x14ac:dyDescent="0.2">
      <c r="G822" s="50"/>
      <c r="H822" s="50"/>
      <c r="I822" s="50"/>
    </row>
    <row r="823" spans="7:9" x14ac:dyDescent="0.2">
      <c r="G823" s="50"/>
      <c r="H823" s="50"/>
      <c r="I823" s="50"/>
    </row>
    <row r="824" spans="7:9" x14ac:dyDescent="0.2">
      <c r="G824" s="50"/>
      <c r="H824" s="50"/>
      <c r="I824" s="50"/>
    </row>
    <row r="825" spans="7:9" x14ac:dyDescent="0.2">
      <c r="G825" s="50"/>
      <c r="H825" s="50"/>
      <c r="I825" s="50"/>
    </row>
    <row r="826" spans="7:9" x14ac:dyDescent="0.2">
      <c r="G826" s="50"/>
      <c r="H826" s="50"/>
      <c r="I826" s="50"/>
    </row>
    <row r="827" spans="7:9" x14ac:dyDescent="0.2">
      <c r="G827" s="50"/>
      <c r="H827" s="50"/>
      <c r="I827" s="50"/>
    </row>
    <row r="828" spans="7:9" x14ac:dyDescent="0.2">
      <c r="G828" s="50"/>
      <c r="H828" s="50"/>
      <c r="I828" s="50"/>
    </row>
    <row r="829" spans="7:9" x14ac:dyDescent="0.2">
      <c r="G829" s="50"/>
      <c r="H829" s="50"/>
      <c r="I829" s="50"/>
    </row>
    <row r="830" spans="7:9" x14ac:dyDescent="0.2">
      <c r="G830" s="50"/>
      <c r="H830" s="50"/>
      <c r="I830" s="50"/>
    </row>
    <row r="831" spans="7:9" x14ac:dyDescent="0.2">
      <c r="G831" s="50"/>
      <c r="H831" s="50"/>
      <c r="I831" s="50"/>
    </row>
    <row r="832" spans="7:9" x14ac:dyDescent="0.2">
      <c r="G832" s="50"/>
      <c r="H832" s="50"/>
      <c r="I832" s="50"/>
    </row>
    <row r="833" spans="7:9" x14ac:dyDescent="0.2">
      <c r="G833" s="50"/>
      <c r="H833" s="50"/>
      <c r="I833" s="50"/>
    </row>
    <row r="834" spans="7:9" x14ac:dyDescent="0.2">
      <c r="G834" s="50"/>
      <c r="H834" s="50"/>
      <c r="I834" s="50"/>
    </row>
    <row r="835" spans="7:9" x14ac:dyDescent="0.2">
      <c r="G835" s="50"/>
      <c r="H835" s="50"/>
      <c r="I835" s="50"/>
    </row>
    <row r="836" spans="7:9" x14ac:dyDescent="0.2">
      <c r="G836" s="50"/>
      <c r="H836" s="50"/>
      <c r="I836" s="50"/>
    </row>
    <row r="837" spans="7:9" x14ac:dyDescent="0.2">
      <c r="G837" s="50"/>
      <c r="H837" s="50"/>
      <c r="I837" s="50"/>
    </row>
    <row r="838" spans="7:9" x14ac:dyDescent="0.2">
      <c r="G838" s="50"/>
      <c r="H838" s="50"/>
      <c r="I838" s="50"/>
    </row>
    <row r="839" spans="7:9" x14ac:dyDescent="0.2">
      <c r="G839" s="50"/>
      <c r="H839" s="50"/>
      <c r="I839" s="50"/>
    </row>
    <row r="840" spans="7:9" x14ac:dyDescent="0.2">
      <c r="G840" s="50"/>
      <c r="H840" s="50"/>
      <c r="I840" s="50"/>
    </row>
    <row r="841" spans="7:9" x14ac:dyDescent="0.2">
      <c r="G841" s="50"/>
      <c r="H841" s="50"/>
      <c r="I841" s="50"/>
    </row>
    <row r="842" spans="7:9" x14ac:dyDescent="0.2">
      <c r="G842" s="50"/>
      <c r="H842" s="50"/>
      <c r="I842" s="50"/>
    </row>
    <row r="843" spans="7:9" x14ac:dyDescent="0.2">
      <c r="G843" s="50"/>
      <c r="H843" s="50"/>
      <c r="I843" s="50"/>
    </row>
    <row r="844" spans="7:9" x14ac:dyDescent="0.2">
      <c r="G844" s="50"/>
      <c r="H844" s="50"/>
      <c r="I844" s="50"/>
    </row>
    <row r="845" spans="7:9" x14ac:dyDescent="0.2">
      <c r="G845" s="50"/>
      <c r="H845" s="50"/>
      <c r="I845" s="50"/>
    </row>
    <row r="846" spans="7:9" x14ac:dyDescent="0.2">
      <c r="G846" s="50"/>
      <c r="H846" s="50"/>
      <c r="I846" s="50"/>
    </row>
    <row r="847" spans="7:9" x14ac:dyDescent="0.2">
      <c r="G847" s="50"/>
      <c r="H847" s="50"/>
      <c r="I847" s="50"/>
    </row>
    <row r="848" spans="7:9" x14ac:dyDescent="0.2">
      <c r="G848" s="50"/>
      <c r="H848" s="50"/>
      <c r="I848" s="50"/>
    </row>
    <row r="849" spans="7:9" x14ac:dyDescent="0.2">
      <c r="G849" s="50"/>
      <c r="H849" s="50"/>
      <c r="I849" s="50"/>
    </row>
    <row r="850" spans="7:9" x14ac:dyDescent="0.2">
      <c r="G850" s="50"/>
      <c r="H850" s="50"/>
      <c r="I850" s="50"/>
    </row>
    <row r="851" spans="7:9" x14ac:dyDescent="0.2">
      <c r="G851" s="50"/>
      <c r="H851" s="50"/>
      <c r="I851" s="50"/>
    </row>
    <row r="852" spans="7:9" x14ac:dyDescent="0.2">
      <c r="G852" s="50"/>
      <c r="H852" s="50"/>
      <c r="I852" s="50"/>
    </row>
    <row r="853" spans="7:9" x14ac:dyDescent="0.2">
      <c r="G853" s="50"/>
      <c r="H853" s="50"/>
      <c r="I853" s="50"/>
    </row>
    <row r="854" spans="7:9" x14ac:dyDescent="0.2">
      <c r="G854" s="50"/>
      <c r="H854" s="50"/>
      <c r="I854" s="50"/>
    </row>
    <row r="855" spans="7:9" x14ac:dyDescent="0.2">
      <c r="G855" s="50"/>
      <c r="H855" s="50"/>
      <c r="I855" s="50"/>
    </row>
    <row r="856" spans="7:9" x14ac:dyDescent="0.2">
      <c r="G856" s="50"/>
      <c r="H856" s="50"/>
      <c r="I856" s="50"/>
    </row>
    <row r="857" spans="7:9" x14ac:dyDescent="0.2">
      <c r="G857" s="50"/>
      <c r="H857" s="50"/>
      <c r="I857" s="50"/>
    </row>
    <row r="858" spans="7:9" x14ac:dyDescent="0.2">
      <c r="G858" s="50"/>
      <c r="H858" s="50"/>
      <c r="I858" s="50"/>
    </row>
    <row r="859" spans="7:9" x14ac:dyDescent="0.2">
      <c r="G859" s="50"/>
      <c r="H859" s="50"/>
      <c r="I859" s="50"/>
    </row>
    <row r="860" spans="7:9" x14ac:dyDescent="0.2">
      <c r="G860" s="50"/>
      <c r="H860" s="50"/>
      <c r="I860" s="50"/>
    </row>
    <row r="861" spans="7:9" x14ac:dyDescent="0.2">
      <c r="G861" s="50"/>
      <c r="H861" s="50"/>
      <c r="I861" s="50"/>
    </row>
    <row r="862" spans="7:9" x14ac:dyDescent="0.2">
      <c r="G862" s="50"/>
      <c r="H862" s="50"/>
      <c r="I862" s="50"/>
    </row>
    <row r="863" spans="7:9" x14ac:dyDescent="0.2">
      <c r="G863" s="50"/>
      <c r="H863" s="50"/>
      <c r="I863" s="50"/>
    </row>
    <row r="864" spans="7:9" x14ac:dyDescent="0.2">
      <c r="G864" s="50"/>
      <c r="H864" s="50"/>
      <c r="I864" s="50"/>
    </row>
    <row r="865" spans="7:9" x14ac:dyDescent="0.2">
      <c r="G865" s="50"/>
      <c r="H865" s="50"/>
      <c r="I865" s="50"/>
    </row>
    <row r="866" spans="7:9" x14ac:dyDescent="0.2">
      <c r="G866" s="50"/>
      <c r="H866" s="50"/>
      <c r="I866" s="50"/>
    </row>
    <row r="867" spans="7:9" x14ac:dyDescent="0.2">
      <c r="G867" s="50"/>
      <c r="H867" s="50"/>
      <c r="I867" s="50"/>
    </row>
    <row r="868" spans="7:9" x14ac:dyDescent="0.2">
      <c r="G868" s="50"/>
      <c r="H868" s="50"/>
      <c r="I868" s="50"/>
    </row>
    <row r="869" spans="7:9" x14ac:dyDescent="0.2">
      <c r="G869" s="50"/>
      <c r="H869" s="50"/>
      <c r="I869" s="50"/>
    </row>
    <row r="870" spans="7:9" x14ac:dyDescent="0.2">
      <c r="G870" s="50"/>
      <c r="H870" s="50"/>
      <c r="I870" s="50"/>
    </row>
    <row r="871" spans="7:9" x14ac:dyDescent="0.2">
      <c r="G871" s="50"/>
      <c r="H871" s="50"/>
      <c r="I871" s="50"/>
    </row>
    <row r="872" spans="7:9" x14ac:dyDescent="0.2">
      <c r="G872" s="50"/>
      <c r="H872" s="50"/>
      <c r="I872" s="50"/>
    </row>
    <row r="873" spans="7:9" x14ac:dyDescent="0.2">
      <c r="G873" s="50"/>
      <c r="H873" s="50"/>
      <c r="I873" s="50"/>
    </row>
    <row r="874" spans="7:9" x14ac:dyDescent="0.2">
      <c r="G874" s="50"/>
      <c r="H874" s="50"/>
      <c r="I874" s="50"/>
    </row>
    <row r="875" spans="7:9" x14ac:dyDescent="0.2">
      <c r="G875" s="50"/>
      <c r="H875" s="50"/>
      <c r="I875" s="50"/>
    </row>
    <row r="876" spans="7:9" x14ac:dyDescent="0.2">
      <c r="G876" s="50"/>
      <c r="H876" s="50"/>
      <c r="I876" s="50"/>
    </row>
    <row r="877" spans="7:9" x14ac:dyDescent="0.2">
      <c r="G877" s="50"/>
      <c r="H877" s="50"/>
      <c r="I877" s="50"/>
    </row>
    <row r="878" spans="7:9" x14ac:dyDescent="0.2">
      <c r="G878" s="50"/>
      <c r="H878" s="50"/>
      <c r="I878" s="50"/>
    </row>
    <row r="879" spans="7:9" x14ac:dyDescent="0.2">
      <c r="G879" s="50"/>
      <c r="H879" s="50"/>
      <c r="I879" s="50"/>
    </row>
    <row r="880" spans="7:9" x14ac:dyDescent="0.2">
      <c r="G880" s="50"/>
      <c r="H880" s="50"/>
      <c r="I880" s="50"/>
    </row>
    <row r="881" spans="7:9" x14ac:dyDescent="0.2">
      <c r="G881" s="50"/>
      <c r="H881" s="50"/>
      <c r="I881" s="50"/>
    </row>
    <row r="882" spans="7:9" x14ac:dyDescent="0.2">
      <c r="G882" s="50"/>
      <c r="H882" s="50"/>
      <c r="I882" s="50"/>
    </row>
    <row r="883" spans="7:9" x14ac:dyDescent="0.2">
      <c r="G883" s="50"/>
      <c r="H883" s="50"/>
      <c r="I883" s="50"/>
    </row>
    <row r="884" spans="7:9" x14ac:dyDescent="0.2">
      <c r="G884" s="50"/>
      <c r="H884" s="50"/>
      <c r="I884" s="50"/>
    </row>
    <row r="885" spans="7:9" x14ac:dyDescent="0.2">
      <c r="G885" s="50"/>
      <c r="H885" s="50"/>
      <c r="I885" s="50"/>
    </row>
    <row r="886" spans="7:9" x14ac:dyDescent="0.2">
      <c r="G886" s="50"/>
      <c r="H886" s="50"/>
      <c r="I886" s="50"/>
    </row>
    <row r="887" spans="7:9" x14ac:dyDescent="0.2">
      <c r="G887" s="50"/>
      <c r="H887" s="50"/>
      <c r="I887" s="50"/>
    </row>
    <row r="888" spans="7:9" x14ac:dyDescent="0.2">
      <c r="G888" s="50"/>
      <c r="H888" s="50"/>
      <c r="I888" s="50"/>
    </row>
    <row r="889" spans="7:9" x14ac:dyDescent="0.2">
      <c r="G889" s="50"/>
      <c r="H889" s="50"/>
      <c r="I889" s="50"/>
    </row>
    <row r="890" spans="7:9" x14ac:dyDescent="0.2">
      <c r="G890" s="50"/>
      <c r="H890" s="50"/>
      <c r="I890" s="50"/>
    </row>
    <row r="891" spans="7:9" x14ac:dyDescent="0.2">
      <c r="G891" s="50"/>
      <c r="H891" s="50"/>
      <c r="I891" s="50"/>
    </row>
    <row r="892" spans="7:9" x14ac:dyDescent="0.2">
      <c r="G892" s="50"/>
      <c r="H892" s="50"/>
      <c r="I892" s="50"/>
    </row>
    <row r="893" spans="7:9" x14ac:dyDescent="0.2">
      <c r="G893" s="50"/>
      <c r="H893" s="50"/>
      <c r="I893" s="50"/>
    </row>
    <row r="894" spans="7:9" x14ac:dyDescent="0.2">
      <c r="G894" s="50"/>
      <c r="H894" s="50"/>
      <c r="I894" s="50"/>
    </row>
    <row r="895" spans="7:9" x14ac:dyDescent="0.2">
      <c r="G895" s="50"/>
      <c r="H895" s="50"/>
      <c r="I895" s="50"/>
    </row>
    <row r="896" spans="7:9" x14ac:dyDescent="0.2">
      <c r="G896" s="50"/>
      <c r="H896" s="50"/>
      <c r="I896" s="50"/>
    </row>
    <row r="897" spans="7:9" x14ac:dyDescent="0.2">
      <c r="G897" s="50"/>
      <c r="H897" s="50"/>
      <c r="I897" s="50"/>
    </row>
    <row r="898" spans="7:9" x14ac:dyDescent="0.2">
      <c r="G898" s="50"/>
      <c r="H898" s="50"/>
      <c r="I898" s="50"/>
    </row>
    <row r="899" spans="7:9" x14ac:dyDescent="0.2">
      <c r="G899" s="50"/>
      <c r="H899" s="50"/>
      <c r="I899" s="50"/>
    </row>
    <row r="900" spans="7:9" x14ac:dyDescent="0.2">
      <c r="G900" s="50"/>
      <c r="H900" s="50"/>
      <c r="I900" s="50"/>
    </row>
    <row r="901" spans="7:9" x14ac:dyDescent="0.2">
      <c r="G901" s="50"/>
      <c r="H901" s="50"/>
      <c r="I901" s="50"/>
    </row>
    <row r="902" spans="7:9" x14ac:dyDescent="0.2">
      <c r="G902" s="50"/>
      <c r="H902" s="50"/>
      <c r="I902" s="50"/>
    </row>
    <row r="903" spans="7:9" x14ac:dyDescent="0.2">
      <c r="G903" s="50"/>
      <c r="H903" s="50"/>
      <c r="I903" s="50"/>
    </row>
    <row r="904" spans="7:9" x14ac:dyDescent="0.2">
      <c r="G904" s="50"/>
      <c r="H904" s="50"/>
      <c r="I904" s="50"/>
    </row>
    <row r="905" spans="7:9" x14ac:dyDescent="0.2">
      <c r="G905" s="50"/>
      <c r="H905" s="50"/>
      <c r="I905" s="50"/>
    </row>
    <row r="906" spans="7:9" x14ac:dyDescent="0.2">
      <c r="G906" s="50"/>
      <c r="H906" s="50"/>
      <c r="I906" s="50"/>
    </row>
    <row r="907" spans="7:9" x14ac:dyDescent="0.2">
      <c r="G907" s="50"/>
      <c r="H907" s="50"/>
      <c r="I907" s="50"/>
    </row>
    <row r="908" spans="7:9" x14ac:dyDescent="0.2">
      <c r="G908" s="50"/>
      <c r="H908" s="50"/>
      <c r="I908" s="50"/>
    </row>
    <row r="909" spans="7:9" x14ac:dyDescent="0.2">
      <c r="G909" s="50"/>
      <c r="H909" s="50"/>
      <c r="I909" s="50"/>
    </row>
    <row r="910" spans="7:9" x14ac:dyDescent="0.2">
      <c r="G910" s="50"/>
      <c r="H910" s="50"/>
      <c r="I910" s="50"/>
    </row>
    <row r="911" spans="7:9" x14ac:dyDescent="0.2">
      <c r="G911" s="50"/>
      <c r="H911" s="50"/>
      <c r="I911" s="50"/>
    </row>
    <row r="912" spans="7:9" x14ac:dyDescent="0.2">
      <c r="G912" s="50"/>
      <c r="H912" s="50"/>
      <c r="I912" s="50"/>
    </row>
    <row r="913" spans="7:9" x14ac:dyDescent="0.2">
      <c r="G913" s="50"/>
      <c r="H913" s="50"/>
      <c r="I913" s="50"/>
    </row>
    <row r="914" spans="7:9" x14ac:dyDescent="0.2">
      <c r="G914" s="50"/>
      <c r="H914" s="50"/>
      <c r="I914" s="50"/>
    </row>
    <row r="915" spans="7:9" x14ac:dyDescent="0.2">
      <c r="G915" s="50"/>
      <c r="H915" s="50"/>
      <c r="I915" s="50"/>
    </row>
    <row r="916" spans="7:9" x14ac:dyDescent="0.2">
      <c r="G916" s="50"/>
      <c r="H916" s="50"/>
      <c r="I916" s="50"/>
    </row>
    <row r="917" spans="7:9" x14ac:dyDescent="0.2">
      <c r="G917" s="50"/>
      <c r="H917" s="50"/>
      <c r="I917" s="50"/>
    </row>
    <row r="918" spans="7:9" x14ac:dyDescent="0.2">
      <c r="G918" s="50"/>
      <c r="H918" s="50"/>
      <c r="I918" s="50"/>
    </row>
    <row r="919" spans="7:9" x14ac:dyDescent="0.2">
      <c r="G919" s="50"/>
      <c r="H919" s="50"/>
      <c r="I919" s="50"/>
    </row>
    <row r="920" spans="7:9" x14ac:dyDescent="0.2">
      <c r="G920" s="50"/>
      <c r="H920" s="50"/>
      <c r="I920" s="50"/>
    </row>
    <row r="921" spans="7:9" x14ac:dyDescent="0.2">
      <c r="G921" s="50"/>
      <c r="H921" s="50"/>
      <c r="I921" s="50"/>
    </row>
    <row r="922" spans="7:9" x14ac:dyDescent="0.2">
      <c r="G922" s="50"/>
      <c r="H922" s="50"/>
      <c r="I922" s="50"/>
    </row>
    <row r="923" spans="7:9" x14ac:dyDescent="0.2">
      <c r="G923" s="50"/>
      <c r="H923" s="50"/>
      <c r="I923" s="50"/>
    </row>
    <row r="924" spans="7:9" x14ac:dyDescent="0.2">
      <c r="G924" s="50"/>
      <c r="H924" s="50"/>
      <c r="I924" s="50"/>
    </row>
    <row r="925" spans="7:9" x14ac:dyDescent="0.2">
      <c r="G925" s="50"/>
      <c r="H925" s="50"/>
      <c r="I925" s="50"/>
    </row>
    <row r="926" spans="7:9" x14ac:dyDescent="0.2">
      <c r="G926" s="50"/>
      <c r="H926" s="50"/>
      <c r="I926" s="50"/>
    </row>
    <row r="927" spans="7:9" x14ac:dyDescent="0.2">
      <c r="G927" s="50"/>
      <c r="H927" s="50"/>
      <c r="I927" s="50"/>
    </row>
    <row r="928" spans="7:9" x14ac:dyDescent="0.2">
      <c r="G928" s="50"/>
      <c r="H928" s="50"/>
      <c r="I928" s="50"/>
    </row>
    <row r="929" spans="7:9" x14ac:dyDescent="0.2">
      <c r="G929" s="50"/>
      <c r="H929" s="50"/>
      <c r="I929" s="50"/>
    </row>
    <row r="930" spans="7:9" x14ac:dyDescent="0.2">
      <c r="G930" s="50"/>
      <c r="H930" s="50"/>
      <c r="I930" s="50"/>
    </row>
    <row r="931" spans="7:9" x14ac:dyDescent="0.2">
      <c r="G931" s="50"/>
      <c r="H931" s="50"/>
      <c r="I931" s="50"/>
    </row>
    <row r="932" spans="7:9" x14ac:dyDescent="0.2">
      <c r="G932" s="50"/>
      <c r="H932" s="50"/>
      <c r="I932" s="50"/>
    </row>
    <row r="933" spans="7:9" x14ac:dyDescent="0.2">
      <c r="G933" s="50"/>
      <c r="H933" s="50"/>
      <c r="I933" s="50"/>
    </row>
    <row r="934" spans="7:9" x14ac:dyDescent="0.2">
      <c r="G934" s="50"/>
      <c r="H934" s="50"/>
      <c r="I934" s="50"/>
    </row>
    <row r="935" spans="7:9" x14ac:dyDescent="0.2">
      <c r="G935" s="50"/>
      <c r="H935" s="50"/>
      <c r="I935" s="50"/>
    </row>
    <row r="936" spans="7:9" x14ac:dyDescent="0.2">
      <c r="G936" s="50"/>
      <c r="H936" s="50"/>
      <c r="I936" s="50"/>
    </row>
    <row r="937" spans="7:9" x14ac:dyDescent="0.2">
      <c r="G937" s="50"/>
      <c r="H937" s="50"/>
      <c r="I937" s="50"/>
    </row>
    <row r="938" spans="7:9" x14ac:dyDescent="0.2">
      <c r="G938" s="50"/>
      <c r="H938" s="50"/>
      <c r="I938" s="50"/>
    </row>
    <row r="939" spans="7:9" x14ac:dyDescent="0.2">
      <c r="G939" s="50"/>
      <c r="H939" s="50"/>
      <c r="I939" s="50"/>
    </row>
    <row r="940" spans="7:9" x14ac:dyDescent="0.2">
      <c r="G940" s="50"/>
      <c r="H940" s="50"/>
      <c r="I940" s="50"/>
    </row>
    <row r="941" spans="7:9" x14ac:dyDescent="0.2">
      <c r="G941" s="50"/>
      <c r="H941" s="50"/>
      <c r="I941" s="50"/>
    </row>
    <row r="942" spans="7:9" x14ac:dyDescent="0.2">
      <c r="G942" s="50"/>
      <c r="H942" s="50"/>
      <c r="I942" s="50"/>
    </row>
    <row r="943" spans="7:9" x14ac:dyDescent="0.2">
      <c r="G943" s="50"/>
      <c r="H943" s="50"/>
      <c r="I943" s="50"/>
    </row>
    <row r="944" spans="7:9" x14ac:dyDescent="0.2">
      <c r="G944" s="50"/>
      <c r="H944" s="50"/>
      <c r="I944" s="50"/>
    </row>
    <row r="945" spans="7:9" x14ac:dyDescent="0.2">
      <c r="G945" s="50"/>
      <c r="H945" s="50"/>
      <c r="I945" s="50"/>
    </row>
    <row r="946" spans="7:9" x14ac:dyDescent="0.2">
      <c r="G946" s="50"/>
      <c r="H946" s="50"/>
      <c r="I946" s="50"/>
    </row>
    <row r="947" spans="7:9" x14ac:dyDescent="0.2">
      <c r="G947" s="50"/>
      <c r="H947" s="50"/>
      <c r="I947" s="50"/>
    </row>
    <row r="948" spans="7:9" x14ac:dyDescent="0.2">
      <c r="G948" s="50"/>
      <c r="H948" s="50"/>
      <c r="I948" s="50"/>
    </row>
    <row r="949" spans="7:9" x14ac:dyDescent="0.2">
      <c r="G949" s="50"/>
      <c r="H949" s="50"/>
      <c r="I949" s="50"/>
    </row>
    <row r="950" spans="7:9" x14ac:dyDescent="0.2">
      <c r="G950" s="50"/>
      <c r="H950" s="50"/>
      <c r="I950" s="50"/>
    </row>
    <row r="951" spans="7:9" x14ac:dyDescent="0.2">
      <c r="G951" s="50"/>
      <c r="H951" s="50"/>
      <c r="I951" s="50"/>
    </row>
    <row r="952" spans="7:9" x14ac:dyDescent="0.2">
      <c r="G952" s="50"/>
      <c r="H952" s="50"/>
      <c r="I952" s="50"/>
    </row>
    <row r="953" spans="7:9" x14ac:dyDescent="0.2">
      <c r="G953" s="50"/>
      <c r="H953" s="50"/>
      <c r="I953" s="50"/>
    </row>
    <row r="954" spans="7:9" x14ac:dyDescent="0.2">
      <c r="G954" s="50"/>
      <c r="H954" s="50"/>
      <c r="I954" s="50"/>
    </row>
    <row r="955" spans="7:9" x14ac:dyDescent="0.2">
      <c r="G955" s="50"/>
      <c r="H955" s="50"/>
      <c r="I955" s="50"/>
    </row>
    <row r="956" spans="7:9" x14ac:dyDescent="0.2">
      <c r="G956" s="50"/>
      <c r="H956" s="50"/>
      <c r="I956" s="50"/>
    </row>
    <row r="957" spans="7:9" x14ac:dyDescent="0.2">
      <c r="G957" s="50"/>
      <c r="H957" s="50"/>
      <c r="I957" s="50"/>
    </row>
    <row r="958" spans="7:9" x14ac:dyDescent="0.2">
      <c r="G958" s="50"/>
      <c r="H958" s="50"/>
      <c r="I958" s="50"/>
    </row>
    <row r="959" spans="7:9" x14ac:dyDescent="0.2">
      <c r="G959" s="50"/>
      <c r="H959" s="50"/>
      <c r="I959" s="50"/>
    </row>
    <row r="960" spans="7:9" x14ac:dyDescent="0.2">
      <c r="G960" s="50"/>
      <c r="H960" s="50"/>
      <c r="I960" s="50"/>
    </row>
    <row r="961" spans="7:9" x14ac:dyDescent="0.2">
      <c r="G961" s="50"/>
      <c r="H961" s="50"/>
      <c r="I961" s="50"/>
    </row>
    <row r="962" spans="7:9" x14ac:dyDescent="0.2">
      <c r="G962" s="50"/>
      <c r="H962" s="50"/>
      <c r="I962" s="50"/>
    </row>
    <row r="963" spans="7:9" x14ac:dyDescent="0.2">
      <c r="G963" s="50"/>
      <c r="H963" s="50"/>
      <c r="I963" s="50"/>
    </row>
    <row r="964" spans="7:9" x14ac:dyDescent="0.2">
      <c r="G964" s="50"/>
      <c r="H964" s="50"/>
      <c r="I964" s="50"/>
    </row>
    <row r="965" spans="7:9" x14ac:dyDescent="0.2">
      <c r="G965" s="50"/>
      <c r="H965" s="50"/>
      <c r="I965" s="50"/>
    </row>
    <row r="966" spans="7:9" x14ac:dyDescent="0.2">
      <c r="G966" s="50"/>
      <c r="H966" s="50"/>
      <c r="I966" s="50"/>
    </row>
    <row r="967" spans="7:9" x14ac:dyDescent="0.2">
      <c r="G967" s="50"/>
      <c r="H967" s="50"/>
      <c r="I967" s="50"/>
    </row>
    <row r="968" spans="7:9" x14ac:dyDescent="0.2">
      <c r="G968" s="50"/>
      <c r="H968" s="50"/>
      <c r="I968" s="50"/>
    </row>
    <row r="969" spans="7:9" x14ac:dyDescent="0.2">
      <c r="G969" s="50"/>
      <c r="H969" s="50"/>
      <c r="I969" s="50"/>
    </row>
    <row r="970" spans="7:9" x14ac:dyDescent="0.2">
      <c r="G970" s="50"/>
      <c r="H970" s="50"/>
      <c r="I970" s="50"/>
    </row>
    <row r="971" spans="7:9" x14ac:dyDescent="0.2">
      <c r="G971" s="50"/>
      <c r="H971" s="50"/>
      <c r="I971" s="50"/>
    </row>
    <row r="972" spans="7:9" x14ac:dyDescent="0.2">
      <c r="G972" s="50"/>
      <c r="H972" s="50"/>
      <c r="I972" s="50"/>
    </row>
    <row r="973" spans="7:9" x14ac:dyDescent="0.2">
      <c r="G973" s="50"/>
      <c r="H973" s="50"/>
      <c r="I973" s="50"/>
    </row>
    <row r="974" spans="7:9" x14ac:dyDescent="0.2">
      <c r="G974" s="50"/>
      <c r="H974" s="50"/>
      <c r="I974" s="50"/>
    </row>
    <row r="975" spans="7:9" x14ac:dyDescent="0.2">
      <c r="G975" s="50"/>
      <c r="H975" s="50"/>
      <c r="I975" s="50"/>
    </row>
    <row r="976" spans="7:9" x14ac:dyDescent="0.2">
      <c r="G976" s="50"/>
      <c r="H976" s="50"/>
      <c r="I976" s="50"/>
    </row>
    <row r="977" spans="7:9" x14ac:dyDescent="0.2">
      <c r="G977" s="50"/>
      <c r="H977" s="50"/>
      <c r="I977" s="50"/>
    </row>
    <row r="978" spans="7:9" x14ac:dyDescent="0.2">
      <c r="G978" s="50"/>
      <c r="H978" s="50"/>
      <c r="I978" s="50"/>
    </row>
    <row r="979" spans="7:9" x14ac:dyDescent="0.2">
      <c r="G979" s="50"/>
      <c r="H979" s="50"/>
      <c r="I979" s="50"/>
    </row>
    <row r="980" spans="7:9" x14ac:dyDescent="0.2">
      <c r="G980" s="50"/>
      <c r="H980" s="50"/>
      <c r="I980" s="50"/>
    </row>
    <row r="981" spans="7:9" x14ac:dyDescent="0.2">
      <c r="G981" s="50"/>
      <c r="H981" s="50"/>
      <c r="I981" s="50"/>
    </row>
    <row r="982" spans="7:9" x14ac:dyDescent="0.2">
      <c r="G982" s="50"/>
      <c r="H982" s="50"/>
      <c r="I982" s="50"/>
    </row>
    <row r="983" spans="7:9" x14ac:dyDescent="0.2">
      <c r="G983" s="50"/>
      <c r="H983" s="50"/>
      <c r="I983" s="50"/>
    </row>
    <row r="984" spans="7:9" x14ac:dyDescent="0.2">
      <c r="G984" s="50"/>
      <c r="H984" s="50"/>
      <c r="I984" s="50"/>
    </row>
    <row r="985" spans="7:9" x14ac:dyDescent="0.2">
      <c r="G985" s="50"/>
      <c r="H985" s="50"/>
      <c r="I985" s="50"/>
    </row>
    <row r="986" spans="7:9" x14ac:dyDescent="0.2">
      <c r="G986" s="50"/>
      <c r="H986" s="50"/>
      <c r="I986" s="50"/>
    </row>
    <row r="987" spans="7:9" x14ac:dyDescent="0.2">
      <c r="G987" s="50"/>
      <c r="H987" s="50"/>
      <c r="I987" s="50"/>
    </row>
    <row r="988" spans="7:9" x14ac:dyDescent="0.2">
      <c r="G988" s="50"/>
      <c r="H988" s="50"/>
      <c r="I988" s="50"/>
    </row>
    <row r="989" spans="7:9" x14ac:dyDescent="0.2">
      <c r="G989" s="50"/>
      <c r="H989" s="50"/>
      <c r="I989" s="50"/>
    </row>
    <row r="990" spans="7:9" x14ac:dyDescent="0.2">
      <c r="G990" s="50"/>
      <c r="H990" s="50"/>
      <c r="I990" s="50"/>
    </row>
    <row r="991" spans="7:9" x14ac:dyDescent="0.2">
      <c r="G991" s="50"/>
      <c r="H991" s="50"/>
      <c r="I991" s="50"/>
    </row>
    <row r="992" spans="7:9" x14ac:dyDescent="0.2">
      <c r="G992" s="50"/>
      <c r="H992" s="50"/>
      <c r="I992" s="50"/>
    </row>
    <row r="993" spans="7:9" x14ac:dyDescent="0.2">
      <c r="G993" s="50"/>
      <c r="H993" s="50"/>
      <c r="I993" s="50"/>
    </row>
    <row r="994" spans="7:9" x14ac:dyDescent="0.2">
      <c r="G994" s="50"/>
      <c r="H994" s="50"/>
      <c r="I994" s="50"/>
    </row>
    <row r="995" spans="7:9" x14ac:dyDescent="0.2">
      <c r="G995" s="50"/>
      <c r="H995" s="50"/>
      <c r="I995" s="50"/>
    </row>
    <row r="996" spans="7:9" x14ac:dyDescent="0.2">
      <c r="G996" s="50"/>
      <c r="H996" s="50"/>
      <c r="I996" s="50"/>
    </row>
    <row r="997" spans="7:9" x14ac:dyDescent="0.2">
      <c r="G997" s="50"/>
      <c r="H997" s="50"/>
      <c r="I997" s="50"/>
    </row>
    <row r="998" spans="7:9" x14ac:dyDescent="0.2">
      <c r="G998" s="50"/>
      <c r="H998" s="50"/>
      <c r="I998" s="50"/>
    </row>
    <row r="999" spans="7:9" x14ac:dyDescent="0.2">
      <c r="G999" s="50"/>
      <c r="H999" s="50"/>
      <c r="I999" s="50"/>
    </row>
    <row r="1000" spans="7:9" x14ac:dyDescent="0.2">
      <c r="G1000" s="50"/>
      <c r="H1000" s="50"/>
      <c r="I1000" s="50"/>
    </row>
    <row r="1001" spans="7:9" x14ac:dyDescent="0.2">
      <c r="G1001" s="50"/>
      <c r="H1001" s="50"/>
      <c r="I1001" s="50"/>
    </row>
    <row r="1002" spans="7:9" x14ac:dyDescent="0.2">
      <c r="G1002" s="50"/>
      <c r="H1002" s="50"/>
      <c r="I1002" s="50"/>
    </row>
    <row r="1003" spans="7:9" x14ac:dyDescent="0.2">
      <c r="G1003" s="50"/>
      <c r="H1003" s="50"/>
      <c r="I1003" s="50"/>
    </row>
    <row r="1004" spans="7:9" x14ac:dyDescent="0.2">
      <c r="G1004" s="50"/>
      <c r="H1004" s="50"/>
      <c r="I1004" s="50"/>
    </row>
    <row r="1005" spans="7:9" x14ac:dyDescent="0.2">
      <c r="G1005" s="50"/>
      <c r="H1005" s="50"/>
      <c r="I1005" s="50"/>
    </row>
    <row r="1006" spans="7:9" x14ac:dyDescent="0.2">
      <c r="G1006" s="50"/>
      <c r="H1006" s="50"/>
      <c r="I1006" s="50"/>
    </row>
    <row r="1007" spans="7:9" x14ac:dyDescent="0.2">
      <c r="G1007" s="50"/>
      <c r="H1007" s="50"/>
      <c r="I1007" s="50"/>
    </row>
    <row r="1008" spans="7:9" x14ac:dyDescent="0.2">
      <c r="G1008" s="50"/>
      <c r="H1008" s="50"/>
      <c r="I1008" s="50"/>
    </row>
    <row r="1009" spans="7:9" x14ac:dyDescent="0.2">
      <c r="G1009" s="50"/>
      <c r="H1009" s="50"/>
      <c r="I1009" s="50"/>
    </row>
    <row r="1010" spans="7:9" x14ac:dyDescent="0.2">
      <c r="G1010" s="50"/>
      <c r="H1010" s="50"/>
      <c r="I1010" s="50"/>
    </row>
    <row r="1011" spans="7:9" x14ac:dyDescent="0.2">
      <c r="G1011" s="50"/>
      <c r="H1011" s="50"/>
      <c r="I1011" s="50"/>
    </row>
    <row r="1012" spans="7:9" x14ac:dyDescent="0.2">
      <c r="G1012" s="50"/>
      <c r="H1012" s="50"/>
      <c r="I1012" s="50"/>
    </row>
    <row r="1013" spans="7:9" x14ac:dyDescent="0.2">
      <c r="G1013" s="50"/>
      <c r="H1013" s="50"/>
      <c r="I1013" s="50"/>
    </row>
    <row r="1014" spans="7:9" x14ac:dyDescent="0.2">
      <c r="G1014" s="50"/>
      <c r="H1014" s="50"/>
      <c r="I1014" s="50"/>
    </row>
    <row r="1015" spans="7:9" x14ac:dyDescent="0.2">
      <c r="G1015" s="50"/>
      <c r="H1015" s="50"/>
      <c r="I1015" s="50"/>
    </row>
    <row r="1016" spans="7:9" x14ac:dyDescent="0.2">
      <c r="G1016" s="50"/>
      <c r="H1016" s="50"/>
      <c r="I1016" s="50"/>
    </row>
    <row r="1017" spans="7:9" x14ac:dyDescent="0.2">
      <c r="G1017" s="50"/>
      <c r="H1017" s="50"/>
      <c r="I1017" s="50"/>
    </row>
    <row r="1018" spans="7:9" x14ac:dyDescent="0.2">
      <c r="G1018" s="50"/>
      <c r="H1018" s="50"/>
      <c r="I1018" s="50"/>
    </row>
    <row r="1019" spans="7:9" x14ac:dyDescent="0.2">
      <c r="G1019" s="50"/>
      <c r="H1019" s="50"/>
      <c r="I1019" s="50"/>
    </row>
    <row r="1020" spans="7:9" x14ac:dyDescent="0.2">
      <c r="G1020" s="50"/>
      <c r="H1020" s="50"/>
      <c r="I1020" s="50"/>
    </row>
    <row r="1021" spans="7:9" x14ac:dyDescent="0.2">
      <c r="G1021" s="50"/>
      <c r="H1021" s="50"/>
      <c r="I1021" s="50"/>
    </row>
    <row r="1022" spans="7:9" x14ac:dyDescent="0.2">
      <c r="G1022" s="50"/>
      <c r="H1022" s="50"/>
      <c r="I1022" s="50"/>
    </row>
    <row r="1023" spans="7:9" x14ac:dyDescent="0.2">
      <c r="G1023" s="50"/>
      <c r="H1023" s="50"/>
      <c r="I1023" s="50"/>
    </row>
    <row r="1024" spans="7:9" x14ac:dyDescent="0.2">
      <c r="G1024" s="50"/>
      <c r="H1024" s="50"/>
      <c r="I1024" s="50"/>
    </row>
    <row r="1025" spans="7:9" x14ac:dyDescent="0.2">
      <c r="G1025" s="50"/>
      <c r="H1025" s="50"/>
      <c r="I1025" s="50"/>
    </row>
    <row r="1026" spans="7:9" x14ac:dyDescent="0.2">
      <c r="G1026" s="50"/>
      <c r="H1026" s="50"/>
      <c r="I1026" s="50"/>
    </row>
    <row r="1027" spans="7:9" x14ac:dyDescent="0.2">
      <c r="G1027" s="50"/>
      <c r="H1027" s="50"/>
      <c r="I1027" s="50"/>
    </row>
    <row r="1028" spans="7:9" x14ac:dyDescent="0.2">
      <c r="G1028" s="50"/>
      <c r="H1028" s="50"/>
      <c r="I1028" s="50"/>
    </row>
    <row r="1029" spans="7:9" x14ac:dyDescent="0.2">
      <c r="G1029" s="50"/>
      <c r="H1029" s="50"/>
      <c r="I1029" s="50"/>
    </row>
    <row r="1030" spans="7:9" x14ac:dyDescent="0.2">
      <c r="G1030" s="50"/>
      <c r="H1030" s="50"/>
      <c r="I1030" s="50"/>
    </row>
    <row r="1031" spans="7:9" x14ac:dyDescent="0.2">
      <c r="G1031" s="50"/>
      <c r="H1031" s="50"/>
      <c r="I1031" s="50"/>
    </row>
    <row r="1032" spans="7:9" x14ac:dyDescent="0.2">
      <c r="G1032" s="50"/>
      <c r="H1032" s="50"/>
      <c r="I1032" s="50"/>
    </row>
    <row r="1033" spans="7:9" x14ac:dyDescent="0.2">
      <c r="G1033" s="50"/>
      <c r="H1033" s="50"/>
      <c r="I1033" s="50"/>
    </row>
    <row r="1034" spans="7:9" x14ac:dyDescent="0.2">
      <c r="G1034" s="50"/>
      <c r="H1034" s="50"/>
      <c r="I1034" s="50"/>
    </row>
    <row r="1035" spans="7:9" x14ac:dyDescent="0.2">
      <c r="G1035" s="50"/>
      <c r="H1035" s="50"/>
      <c r="I1035" s="50"/>
    </row>
    <row r="1036" spans="7:9" x14ac:dyDescent="0.2">
      <c r="G1036" s="50"/>
      <c r="H1036" s="50"/>
      <c r="I1036" s="50"/>
    </row>
    <row r="1037" spans="7:9" x14ac:dyDescent="0.2">
      <c r="G1037" s="50"/>
      <c r="H1037" s="50"/>
      <c r="I1037" s="50"/>
    </row>
    <row r="1038" spans="7:9" x14ac:dyDescent="0.2">
      <c r="G1038" s="50"/>
      <c r="H1038" s="50"/>
      <c r="I1038" s="50"/>
    </row>
    <row r="1039" spans="7:9" x14ac:dyDescent="0.2">
      <c r="G1039" s="50"/>
      <c r="H1039" s="50"/>
      <c r="I1039" s="50"/>
    </row>
    <row r="1040" spans="7:9" x14ac:dyDescent="0.2">
      <c r="G1040" s="50"/>
      <c r="H1040" s="50"/>
      <c r="I1040" s="50"/>
    </row>
    <row r="1041" spans="7:9" x14ac:dyDescent="0.2">
      <c r="G1041" s="50"/>
      <c r="H1041" s="50"/>
      <c r="I1041" s="50"/>
    </row>
    <row r="1042" spans="7:9" x14ac:dyDescent="0.2">
      <c r="G1042" s="50"/>
      <c r="H1042" s="50"/>
      <c r="I1042" s="50"/>
    </row>
    <row r="1043" spans="7:9" x14ac:dyDescent="0.2">
      <c r="G1043" s="50"/>
      <c r="H1043" s="50"/>
      <c r="I1043" s="50"/>
    </row>
    <row r="1044" spans="7:9" x14ac:dyDescent="0.2">
      <c r="G1044" s="50"/>
      <c r="H1044" s="50"/>
      <c r="I1044" s="50"/>
    </row>
    <row r="1045" spans="7:9" x14ac:dyDescent="0.2">
      <c r="G1045" s="50"/>
      <c r="H1045" s="50"/>
      <c r="I1045" s="50"/>
    </row>
    <row r="1046" spans="7:9" x14ac:dyDescent="0.2">
      <c r="G1046" s="50"/>
      <c r="H1046" s="50"/>
      <c r="I1046" s="50"/>
    </row>
    <row r="1047" spans="7:9" x14ac:dyDescent="0.2">
      <c r="G1047" s="50"/>
      <c r="H1047" s="50"/>
      <c r="I1047" s="50"/>
    </row>
    <row r="1048" spans="7:9" x14ac:dyDescent="0.2">
      <c r="G1048" s="50"/>
      <c r="H1048" s="50"/>
      <c r="I1048" s="50"/>
    </row>
    <row r="1049" spans="7:9" x14ac:dyDescent="0.2">
      <c r="G1049" s="50"/>
      <c r="H1049" s="50"/>
      <c r="I1049" s="50"/>
    </row>
    <row r="1050" spans="7:9" x14ac:dyDescent="0.2">
      <c r="G1050" s="50"/>
      <c r="H1050" s="50"/>
      <c r="I1050" s="50"/>
    </row>
    <row r="1051" spans="7:9" x14ac:dyDescent="0.2">
      <c r="G1051" s="50"/>
      <c r="H1051" s="50"/>
      <c r="I1051" s="50"/>
    </row>
    <row r="1052" spans="7:9" x14ac:dyDescent="0.2">
      <c r="G1052" s="50"/>
      <c r="H1052" s="50"/>
      <c r="I1052" s="50"/>
    </row>
    <row r="1053" spans="7:9" x14ac:dyDescent="0.2">
      <c r="G1053" s="50"/>
      <c r="H1053" s="50"/>
      <c r="I1053" s="50"/>
    </row>
    <row r="1054" spans="7:9" x14ac:dyDescent="0.2">
      <c r="G1054" s="50"/>
      <c r="H1054" s="50"/>
      <c r="I1054" s="50"/>
    </row>
    <row r="1055" spans="7:9" x14ac:dyDescent="0.2">
      <c r="G1055" s="50"/>
      <c r="H1055" s="50"/>
      <c r="I1055" s="50"/>
    </row>
    <row r="1056" spans="7:9" x14ac:dyDescent="0.2">
      <c r="G1056" s="50"/>
      <c r="H1056" s="50"/>
      <c r="I1056" s="50"/>
    </row>
    <row r="1057" spans="7:9" x14ac:dyDescent="0.2">
      <c r="G1057" s="50"/>
      <c r="H1057" s="50"/>
      <c r="I1057" s="50"/>
    </row>
    <row r="1058" spans="7:9" x14ac:dyDescent="0.2">
      <c r="G1058" s="50"/>
      <c r="H1058" s="50"/>
      <c r="I1058" s="50"/>
    </row>
    <row r="1059" spans="7:9" x14ac:dyDescent="0.2">
      <c r="G1059" s="50"/>
      <c r="H1059" s="50"/>
      <c r="I1059" s="50"/>
    </row>
    <row r="1060" spans="7:9" x14ac:dyDescent="0.2">
      <c r="G1060" s="50"/>
      <c r="H1060" s="50"/>
      <c r="I1060" s="50"/>
    </row>
    <row r="1061" spans="7:9" x14ac:dyDescent="0.2">
      <c r="G1061" s="50"/>
      <c r="H1061" s="50"/>
      <c r="I1061" s="50"/>
    </row>
    <row r="1062" spans="7:9" x14ac:dyDescent="0.2">
      <c r="G1062" s="50"/>
      <c r="H1062" s="50"/>
      <c r="I1062" s="50"/>
    </row>
    <row r="1063" spans="7:9" x14ac:dyDescent="0.2">
      <c r="G1063" s="50"/>
      <c r="H1063" s="50"/>
      <c r="I1063" s="50"/>
    </row>
    <row r="1064" spans="7:9" x14ac:dyDescent="0.2">
      <c r="G1064" s="50"/>
      <c r="H1064" s="50"/>
      <c r="I1064" s="50"/>
    </row>
    <row r="1065" spans="7:9" x14ac:dyDescent="0.2">
      <c r="G1065" s="50"/>
      <c r="H1065" s="50"/>
      <c r="I1065" s="50"/>
    </row>
  </sheetData>
  <mergeCells count="13">
    <mergeCell ref="K95:K96"/>
    <mergeCell ref="B36:B40"/>
    <mergeCell ref="B9:B11"/>
    <mergeCell ref="B14:B23"/>
    <mergeCell ref="B29:B35"/>
    <mergeCell ref="B74:B76"/>
    <mergeCell ref="B77:B93"/>
    <mergeCell ref="B41:B46"/>
    <mergeCell ref="B47:B48"/>
    <mergeCell ref="B49:B65"/>
    <mergeCell ref="B66:B67"/>
    <mergeCell ref="B68:B73"/>
    <mergeCell ref="B24:B27"/>
  </mergeCells>
  <pageMargins left="0.7" right="0.7" top="0.75" bottom="0.75" header="0.3" footer="0.3"/>
  <pageSetup paperSize="9" orientation="portrait" r:id="rId1"/>
  <ignoredErrors>
    <ignoredError sqref="K28:K94 K9:K23 K24:K27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AGF</vt:lpstr>
      <vt:lpstr>Vlees</vt:lpstr>
      <vt:lpstr>Wild en Gevogelte</vt:lpstr>
      <vt:lpstr>Vis</vt:lpstr>
      <vt:lpstr>Brood</vt:lpstr>
      <vt:lpstr>Overige versproducten</vt:lpstr>
    </vt:vector>
  </TitlesOfParts>
  <Company>LUMC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Klop, K.F.G. (FB)</dc:creator>
  <cp:lastModifiedBy>Schmitz, C.F.A. (INKO)</cp:lastModifiedBy>
  <dcterms:created xsi:type="dcterms:W3CDTF">2014-10-14T09:53:37Z</dcterms:created>
  <dcterms:modified xsi:type="dcterms:W3CDTF">2015-05-07T12:32:58Z</dcterms:modified>
</cp:coreProperties>
</file>