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ogierdeLange\Downloads\"/>
    </mc:Choice>
  </mc:AlternateContent>
  <xr:revisionPtr revIDLastSave="0" documentId="8_{66DE5D6E-6312-4D93-8E55-B4D8844F53FB}" xr6:coauthVersionLast="47" xr6:coauthVersionMax="47" xr10:uidLastSave="{00000000-0000-0000-0000-000000000000}"/>
  <workbookProtection lockStructure="1"/>
  <bookViews>
    <workbookView xWindow="-28920" yWindow="-105" windowWidth="29040" windowHeight="15720" activeTab="1" xr2:uid="{B899BA1B-588A-4767-AF90-48A800335773}"/>
  </bookViews>
  <sheets>
    <sheet name="Opdrachten per functie" sheetId="1" r:id="rId1"/>
    <sheet name="Uren per functie" sheetId="2" r:id="rId2"/>
  </sheets>
  <definedNames>
    <definedName name="_xlnm._FilterDatabase" localSheetId="0" hidden="1">'Opdrachten per functie'!$A$1:$D$5</definedName>
    <definedName name="_xlnm.Print_Area" localSheetId="0">'Opdrachten per functie'!$A$1:$D$20</definedName>
    <definedName name="_xlnm.Print_Area" localSheetId="1">'Uren per functie'!$A$1:$D$87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87" i="2" l="1"/>
  <c r="C87" i="2"/>
  <c r="D87" i="2"/>
  <c r="B83" i="2"/>
  <c r="C83" i="2"/>
  <c r="D83" i="2"/>
  <c r="B76" i="2"/>
  <c r="C76" i="2"/>
  <c r="D76" i="2"/>
  <c r="B71" i="2"/>
  <c r="C71" i="2"/>
  <c r="D71" i="2"/>
  <c r="B66" i="2"/>
  <c r="C66" i="2"/>
  <c r="D66" i="2"/>
  <c r="B61" i="2"/>
  <c r="C61" i="2"/>
  <c r="D61" i="2"/>
  <c r="B54" i="2"/>
  <c r="C54" i="2"/>
  <c r="D54" i="2"/>
  <c r="B46" i="2"/>
  <c r="C46" i="2"/>
  <c r="D46" i="2"/>
  <c r="B32" i="2"/>
  <c r="C32" i="2"/>
  <c r="D32" i="2"/>
  <c r="B28" i="2"/>
  <c r="C28" i="2"/>
  <c r="D28" i="2"/>
  <c r="B20" i="2"/>
  <c r="C20" i="2"/>
  <c r="D20" i="2"/>
  <c r="B14" i="2"/>
  <c r="C14" i="2"/>
  <c r="D14" i="2"/>
  <c r="B6" i="2"/>
  <c r="C6" i="2"/>
  <c r="D6" i="2"/>
  <c r="B20" i="1"/>
  <c r="C20" i="1"/>
  <c r="D20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Rogier de Lange</author>
  </authors>
  <commentList>
    <comment ref="A5" authorId="0" shapeId="0" xr:uid="{1F1D6719-F613-45DD-BC36-A804A55967B0}">
      <text>
        <r>
          <rPr>
            <b/>
            <sz val="9"/>
            <color indexed="81"/>
            <rFont val="Tahoma"/>
          </rPr>
          <t>Rogier de Lange:</t>
        </r>
        <r>
          <rPr>
            <sz val="9"/>
            <color indexed="81"/>
            <rFont val="Tahoma"/>
          </rPr>
          <t xml:space="preserve">
Source: Kopie van Te factureren uren per functie per jaar 27-10-2026.xlsx, uploaded 2026-10-28. Uploaded file.</t>
        </r>
      </text>
    </comment>
  </commentList>
</comments>
</file>

<file path=xl/sharedStrings.xml><?xml version="1.0" encoding="utf-8"?>
<sst xmlns="http://schemas.openxmlformats.org/spreadsheetml/2006/main" count="111" uniqueCount="69">
  <si>
    <t>2024</t>
  </si>
  <si>
    <t>2025</t>
  </si>
  <si>
    <t>2026</t>
  </si>
  <si>
    <t>Frontoffice medewerker</t>
  </si>
  <si>
    <t>Onderwijsondersteuner</t>
  </si>
  <si>
    <t>Communicatiemedewerker</t>
  </si>
  <si>
    <t>Allround facilitair medewerker</t>
  </si>
  <si>
    <t>Ambtelijk secretaris</t>
  </si>
  <si>
    <t>Medewerker parkeerbeheer</t>
  </si>
  <si>
    <t>Informatiemedewerker HanzeMediatheek</t>
  </si>
  <si>
    <t>Medewerker HR</t>
  </si>
  <si>
    <t>Steward Campus</t>
  </si>
  <si>
    <t>Overzicht aantal opdrachten per functie 2024–2026</t>
  </si>
  <si>
    <t>Historische aantallen ter indicatie. Aan dit overzicht kunnen geen rechten worden ontleend; de Hanze garandeert geen afname-aantallen.</t>
  </si>
  <si>
    <t>Aantal opdrachten naar startjaar</t>
  </si>
  <si>
    <t>Functie</t>
  </si>
  <si>
    <t>Medewerker invalpoel HanzeMediatheek (dag- en avondpool)</t>
  </si>
  <si>
    <t>Medewerker International Office</t>
  </si>
  <si>
    <t>Servicedeskmedewerker ICT</t>
  </si>
  <si>
    <t>Managementondersteuner</t>
  </si>
  <si>
    <t>Projectmedewerker IT</t>
  </si>
  <si>
    <t>Totaal</t>
  </si>
  <si>
    <t>Overzicht te factureren uren per functie 2024–2026</t>
  </si>
  <si>
    <t>Historische aantallen ter indicatie (stand 27-10-2026). Aan dit overzicht kunnen geen rechten worden ontleend; de Hanze garandeert geen afname-aantallen.</t>
  </si>
  <si>
    <t>Te factureren uren naar kalenderjaar</t>
  </si>
  <si>
    <t>Mediatheek avondpool</t>
  </si>
  <si>
    <t>Mediatheekmedewerker avondpool</t>
  </si>
  <si>
    <t>Pool mediatheek</t>
  </si>
  <si>
    <t>Surveillant mediatheek</t>
  </si>
  <si>
    <t>Administratief medewerker mediatheek</t>
  </si>
  <si>
    <t>Medewerker mediatheek</t>
  </si>
  <si>
    <t>Mediatheek medewerker</t>
  </si>
  <si>
    <t>Mediatheekmedewerker</t>
  </si>
  <si>
    <t>Frontoffice medewerker Verpleegkunde</t>
  </si>
  <si>
    <t>Medewerker ondersteuning receptie/atelier</t>
  </si>
  <si>
    <t>Medewerker servicebalie</t>
  </si>
  <si>
    <t>Medewerker Servicebalie</t>
  </si>
  <si>
    <t>Frontoffice medewerker met management taken</t>
  </si>
  <si>
    <t>International office</t>
  </si>
  <si>
    <t>Medewerker Projecten &amp; Processen</t>
  </si>
  <si>
    <t>Medewerker Projecten en processen</t>
  </si>
  <si>
    <t>Ondersteuning MvE</t>
  </si>
  <si>
    <t>Medewerker auteursrecht</t>
  </si>
  <si>
    <t>Informationdesk medewerker International Business</t>
  </si>
  <si>
    <t>Medewerker Onderwijsondersteuning PABO</t>
  </si>
  <si>
    <t>Administratief medewerker</t>
  </si>
  <si>
    <t>BLAT student</t>
  </si>
  <si>
    <t>Ondersteuner informatisering BLAT</t>
  </si>
  <si>
    <t>Medewerker internationaal onderwijs</t>
  </si>
  <si>
    <t>Medewerker Community beheer &amp; Communicatie</t>
  </si>
  <si>
    <t>Projectondersteuner Communicatie</t>
  </si>
  <si>
    <t>Communicatiedeskundige</t>
  </si>
  <si>
    <t>Eventmanager</t>
  </si>
  <si>
    <t>Facilitair medewerker</t>
  </si>
  <si>
    <t>Facilitair Medewerker</t>
  </si>
  <si>
    <t>Facilitair ondersteuner</t>
  </si>
  <si>
    <t>Medewerker facilitair servicebalie</t>
  </si>
  <si>
    <t>Verkeersregelaar</t>
  </si>
  <si>
    <t>Parkeer beheer</t>
  </si>
  <si>
    <t>Steward</t>
  </si>
  <si>
    <t>Steward Campus (toezichthouder)</t>
  </si>
  <si>
    <t>Ambtelijk Secretaris Examencommissie</t>
  </si>
  <si>
    <t>Ambtelijk secretaris Schoolmedezeggenschap</t>
  </si>
  <si>
    <t>Management ondersteuner</t>
  </si>
  <si>
    <t>Manag. ass en communicatie taken</t>
  </si>
  <si>
    <t>Management assistent</t>
  </si>
  <si>
    <t>Medewerker processen en projecten C</t>
  </si>
  <si>
    <t>Projectmedewerker Digitale Transformatie</t>
  </si>
  <si>
    <t>Projectmedewerker Informatiebeveiliging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</si>
</sst>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Arial"/>
    </font>
    <font>
      <i/>
      <sz val="9"/>
      <color rgb="FF595959"/>
      <name val="Arial"/>
    </font>
    <font>
      <i/>
      <sz val="9"/>
      <color rgb="FF595959"/>
      <name val="Aptos Narrow"/>
      <family val="2"/>
      <scheme val="minor"/>
    </font>
    <font>
      <sz val="9"/>
      <color indexed="81"/>
      <name val="Tahoma"/>
    </font>
    <font>
      <b/>
      <sz val="9"/>
      <color indexed="81"/>
      <name val="Tahoma"/>
    </font>
    <font>
      <sz val="14"/>
      <color rgb="FF000000"/>
      <name val="Arial"/>
    </font>
    <font>
      <sz val="10"/>
      <color rgb="FF000000"/>
      <name val="Arial"/>
    </font>
    <font>
      <i/>
      <sz val="9"/>
      <color rgb="FF000000"/>
      <name val="Arial"/>
    </font>
    <font>
      <sz val="11"/>
      <color rgb="FF000000"/>
      <name val="Aptos Narrow"/>
      <family val="2"/>
      <scheme val="minor"/>
    </font>
    <font>
      <sz val="9"/>
      <color rgb="FF000000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ck">
        <color rgb="FFE87722"/>
      </top>
      <bottom/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D9D9D9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 applyProtection="1"/>
    <xf numFmtId="0" fontId="0" fillId="0" borderId="0" xfId="0" applyProtection="1"/>
    <xf numFmtId="0" fontId="7" fillId="0" borderId="0" xfId="0" applyFont="1" applyFill="1" applyProtection="1"/>
    <xf numFmtId="0" fontId="3" fillId="0" borderId="0" xfId="0" applyFont="1" applyFill="1" applyAlignment="1" applyProtection="1">
      <alignment vertical="top" wrapText="1"/>
    </xf>
    <xf numFmtId="0" fontId="8" fillId="0" borderId="0" xfId="0" applyFont="1" applyFill="1" applyProtection="1"/>
    <xf numFmtId="0" fontId="9" fillId="0" borderId="0" xfId="0" applyFont="1" applyFill="1" applyProtection="1"/>
    <xf numFmtId="0" fontId="8" fillId="0" borderId="1" xfId="0" applyFont="1" applyFill="1" applyBorder="1" applyProtection="1"/>
    <xf numFmtId="0" fontId="8" fillId="0" borderId="2" xfId="0" applyFont="1" applyFill="1" applyBorder="1" applyProtection="1"/>
    <xf numFmtId="1" fontId="8" fillId="0" borderId="2" xfId="0" applyNumberFormat="1" applyFont="1" applyFill="1" applyBorder="1" applyAlignment="1" applyProtection="1">
      <alignment horizontal="center"/>
    </xf>
    <xf numFmtId="0" fontId="8" fillId="0" borderId="3" xfId="0" applyFont="1" applyFill="1" applyBorder="1" applyProtection="1"/>
    <xf numFmtId="0" fontId="10" fillId="0" borderId="3" xfId="0" applyFont="1" applyFill="1" applyBorder="1" applyAlignment="1" applyProtection="1">
      <alignment horizontal="center"/>
    </xf>
    <xf numFmtId="0" fontId="8" fillId="0" borderId="4" xfId="0" applyFont="1" applyFill="1" applyBorder="1" applyProtection="1"/>
    <xf numFmtId="1" fontId="8" fillId="0" borderId="4" xfId="0" applyNumberFormat="1" applyFont="1" applyFill="1" applyBorder="1" applyAlignment="1" applyProtection="1">
      <alignment horizontal="center"/>
    </xf>
    <xf numFmtId="0" fontId="8" fillId="0" borderId="5" xfId="0" applyFont="1" applyFill="1" applyBorder="1" applyProtection="1"/>
    <xf numFmtId="49" fontId="8" fillId="0" borderId="5" xfId="0" applyNumberFormat="1" applyFont="1" applyFill="1" applyBorder="1" applyAlignment="1" applyProtection="1">
      <alignment horizontal="center"/>
    </xf>
    <xf numFmtId="1" fontId="8" fillId="0" borderId="3" xfId="0" applyNumberFormat="1" applyFont="1" applyFill="1" applyBorder="1" applyAlignment="1" applyProtection="1">
      <alignment horizontal="center"/>
    </xf>
    <xf numFmtId="0" fontId="8" fillId="0" borderId="6" xfId="0" applyFont="1" applyFill="1" applyBorder="1" applyProtection="1"/>
    <xf numFmtId="1" fontId="8" fillId="0" borderId="6" xfId="0" applyNumberFormat="1" applyFont="1" applyFill="1" applyBorder="1" applyAlignment="1" applyProtection="1">
      <alignment horizontal="center"/>
    </xf>
    <xf numFmtId="0" fontId="4" fillId="0" borderId="0" xfId="0" applyFont="1" applyFill="1" applyAlignment="1" applyProtection="1">
      <alignment vertical="top" wrapText="1"/>
    </xf>
    <xf numFmtId="4" fontId="8" fillId="0" borderId="2" xfId="0" applyNumberFormat="1" applyFont="1" applyFill="1" applyBorder="1" applyAlignment="1" applyProtection="1">
      <alignment horizontal="right"/>
    </xf>
    <xf numFmtId="0" fontId="10" fillId="0" borderId="0" xfId="0" applyFont="1" applyFill="1" applyProtection="1"/>
    <xf numFmtId="0" fontId="11" fillId="0" borderId="2" xfId="0" applyFont="1" applyFill="1" applyBorder="1" applyAlignment="1" applyProtection="1">
      <alignment indent="2"/>
    </xf>
    <xf numFmtId="4" fontId="11" fillId="0" borderId="2" xfId="0" applyNumberFormat="1" applyFont="1" applyFill="1" applyBorder="1" applyAlignment="1" applyProtection="1">
      <alignment horizontal="right"/>
    </xf>
    <xf numFmtId="4" fontId="8" fillId="0" borderId="4" xfId="0" applyNumberFormat="1" applyFont="1" applyFill="1" applyBorder="1" applyAlignment="1" applyProtection="1">
      <alignment horizontal="right"/>
    </xf>
    <xf numFmtId="0" fontId="11" fillId="0" borderId="3" xfId="0" applyFont="1" applyFill="1" applyBorder="1" applyAlignment="1" applyProtection="1">
      <alignment indent="2"/>
    </xf>
    <xf numFmtId="4" fontId="11" fillId="0" borderId="3" xfId="0" applyNumberFormat="1" applyFont="1" applyFill="1" applyBorder="1" applyAlignment="1" applyProtection="1">
      <alignment horizontal="right"/>
    </xf>
    <xf numFmtId="4" fontId="8" fillId="0" borderId="6" xfId="0" applyNumberFormat="1" applyFont="1" applyFill="1" applyBorder="1" applyAlignment="1" applyProtection="1">
      <alignment horizontal="righ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2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DCC05A8A-C0A9-4D52-8CD8-6A1167143F4C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64d9711a-c6c1-4ed3-86c8-eaed6d88820e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22F04-C746-4384-8D18-9A73242C8595}">
  <sheetPr>
    <tabColor rgb="FFE87722"/>
    <pageSetUpPr fitToPage="1"/>
  </sheetPr>
  <dimension ref="A1:Z25"/>
  <sheetViews>
    <sheetView showGridLines="0" workbookViewId="0">
      <pane ySplit="5" topLeftCell="A6" activePane="bottomLeft" state="frozen"/>
      <selection pane="bottomLeft" activeCell="G24" sqref="G24"/>
    </sheetView>
  </sheetViews>
  <sheetFormatPr defaultRowHeight="14.4" x14ac:dyDescent="0.3"/>
  <cols>
    <col min="1" max="1" width="53.6640625" style="3" customWidth="1"/>
    <col min="2" max="4" width="13" style="3" customWidth="1"/>
    <col min="5" max="26" width="8.88671875" style="3"/>
  </cols>
  <sheetData>
    <row r="1" spans="1:26" s="1" customFormat="1" ht="17.399999999999999" x14ac:dyDescent="0.3">
      <c r="A1" s="4" t="s">
        <v>12</v>
      </c>
      <c r="B1" s="6"/>
      <c r="C1" s="6"/>
      <c r="D1" s="6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s="1" customFormat="1" ht="25.95" customHeight="1" thickBot="1" x14ac:dyDescent="0.35">
      <c r="A2" s="5" t="s">
        <v>13</v>
      </c>
      <c r="B2" s="7"/>
      <c r="C2" s="7"/>
      <c r="D2" s="7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" thickTop="1" x14ac:dyDescent="0.3">
      <c r="A3" s="8"/>
      <c r="B3" s="8"/>
      <c r="C3" s="8"/>
      <c r="D3" s="8"/>
    </row>
    <row r="4" spans="1:26" x14ac:dyDescent="0.3">
      <c r="A4" s="11"/>
      <c r="B4" s="12" t="s">
        <v>14</v>
      </c>
      <c r="C4" s="12"/>
      <c r="D4" s="12"/>
    </row>
    <row r="5" spans="1:26" x14ac:dyDescent="0.3">
      <c r="A5" s="15" t="s">
        <v>15</v>
      </c>
      <c r="B5" s="16" t="s">
        <v>0</v>
      </c>
      <c r="C5" s="16" t="s">
        <v>1</v>
      </c>
      <c r="D5" s="16" t="s">
        <v>2</v>
      </c>
    </row>
    <row r="6" spans="1:26" x14ac:dyDescent="0.3">
      <c r="A6" s="13" t="s">
        <v>16</v>
      </c>
      <c r="B6" s="14">
        <v>6</v>
      </c>
      <c r="C6" s="14">
        <v>15</v>
      </c>
      <c r="D6" s="14">
        <v>12</v>
      </c>
    </row>
    <row r="7" spans="1:26" x14ac:dyDescent="0.3">
      <c r="A7" s="9" t="s">
        <v>9</v>
      </c>
      <c r="B7" s="10">
        <v>6</v>
      </c>
      <c r="C7" s="10">
        <v>10</v>
      </c>
      <c r="D7" s="10">
        <v>8</v>
      </c>
    </row>
    <row r="8" spans="1:26" x14ac:dyDescent="0.3">
      <c r="A8" s="9" t="s">
        <v>3</v>
      </c>
      <c r="B8" s="10">
        <v>7</v>
      </c>
      <c r="C8" s="10">
        <v>3</v>
      </c>
      <c r="D8" s="10">
        <v>2</v>
      </c>
    </row>
    <row r="9" spans="1:26" x14ac:dyDescent="0.3">
      <c r="A9" s="9" t="s">
        <v>17</v>
      </c>
      <c r="B9" s="10">
        <v>1</v>
      </c>
      <c r="C9" s="10">
        <v>0</v>
      </c>
      <c r="D9" s="10">
        <v>1</v>
      </c>
    </row>
    <row r="10" spans="1:26" x14ac:dyDescent="0.3">
      <c r="A10" s="9" t="s">
        <v>10</v>
      </c>
      <c r="B10" s="10">
        <v>1</v>
      </c>
      <c r="C10" s="10">
        <v>1</v>
      </c>
      <c r="D10" s="10">
        <v>1</v>
      </c>
    </row>
    <row r="11" spans="1:26" x14ac:dyDescent="0.3">
      <c r="A11" s="9" t="s">
        <v>4</v>
      </c>
      <c r="B11" s="10">
        <v>15</v>
      </c>
      <c r="C11" s="10">
        <v>5</v>
      </c>
      <c r="D11" s="10">
        <v>4</v>
      </c>
    </row>
    <row r="12" spans="1:26" x14ac:dyDescent="0.3">
      <c r="A12" s="9" t="s">
        <v>5</v>
      </c>
      <c r="B12" s="10">
        <v>3</v>
      </c>
      <c r="C12" s="10">
        <v>5</v>
      </c>
      <c r="D12" s="10">
        <v>3</v>
      </c>
    </row>
    <row r="13" spans="1:26" x14ac:dyDescent="0.3">
      <c r="A13" s="9" t="s">
        <v>6</v>
      </c>
      <c r="B13" s="10">
        <v>10</v>
      </c>
      <c r="C13" s="10">
        <v>10</v>
      </c>
      <c r="D13" s="10">
        <v>11</v>
      </c>
    </row>
    <row r="14" spans="1:26" x14ac:dyDescent="0.3">
      <c r="A14" s="9" t="s">
        <v>8</v>
      </c>
      <c r="B14" s="10">
        <v>5</v>
      </c>
      <c r="C14" s="10">
        <v>6</v>
      </c>
      <c r="D14" s="10">
        <v>7</v>
      </c>
    </row>
    <row r="15" spans="1:26" x14ac:dyDescent="0.3">
      <c r="A15" s="9" t="s">
        <v>11</v>
      </c>
      <c r="B15" s="10">
        <v>11</v>
      </c>
      <c r="C15" s="10">
        <v>14</v>
      </c>
      <c r="D15" s="10">
        <v>9</v>
      </c>
    </row>
    <row r="16" spans="1:26" x14ac:dyDescent="0.3">
      <c r="A16" s="9" t="s">
        <v>18</v>
      </c>
      <c r="B16" s="10">
        <v>2</v>
      </c>
      <c r="C16" s="10"/>
      <c r="D16" s="10"/>
    </row>
    <row r="17" spans="1:4" x14ac:dyDescent="0.3">
      <c r="A17" s="9" t="s">
        <v>7</v>
      </c>
      <c r="B17" s="10">
        <v>0</v>
      </c>
      <c r="C17" s="10">
        <v>3</v>
      </c>
      <c r="D17" s="10">
        <v>3</v>
      </c>
    </row>
    <row r="18" spans="1:4" x14ac:dyDescent="0.3">
      <c r="A18" s="9" t="s">
        <v>19</v>
      </c>
      <c r="B18" s="10">
        <v>7</v>
      </c>
      <c r="C18" s="10">
        <v>7</v>
      </c>
      <c r="D18" s="10">
        <v>6</v>
      </c>
    </row>
    <row r="19" spans="1:4" x14ac:dyDescent="0.3">
      <c r="A19" s="11" t="s">
        <v>20</v>
      </c>
      <c r="B19" s="17">
        <v>1</v>
      </c>
      <c r="C19" s="17">
        <v>0</v>
      </c>
      <c r="D19" s="17">
        <v>2</v>
      </c>
    </row>
    <row r="20" spans="1:4" x14ac:dyDescent="0.3">
      <c r="A20" s="18" t="s">
        <v>21</v>
      </c>
      <c r="B20" s="19">
        <f>SUM(B6:B19)</f>
        <v>75</v>
      </c>
      <c r="C20" s="19">
        <f>SUM(C6:C19)</f>
        <v>79</v>
      </c>
      <c r="D20" s="19">
        <f>SUM(D6:D19)</f>
        <v>69</v>
      </c>
    </row>
    <row r="21" spans="1:4" x14ac:dyDescent="0.3">
      <c r="A21" s="2"/>
      <c r="B21" s="2"/>
      <c r="C21" s="2"/>
      <c r="D21" s="2"/>
    </row>
    <row r="22" spans="1:4" x14ac:dyDescent="0.3">
      <c r="A22" s="2"/>
      <c r="B22" s="2"/>
      <c r="C22" s="2"/>
      <c r="D22" s="2"/>
    </row>
    <row r="23" spans="1:4" x14ac:dyDescent="0.3">
      <c r="A23" s="2"/>
      <c r="B23" s="2"/>
      <c r="C23" s="2"/>
      <c r="D23" s="2"/>
    </row>
    <row r="24" spans="1:4" x14ac:dyDescent="0.3">
      <c r="A24" s="2"/>
      <c r="B24" s="2"/>
      <c r="C24" s="2"/>
      <c r="D24" s="2"/>
    </row>
    <row r="25" spans="1:4" x14ac:dyDescent="0.3">
      <c r="A25" s="2"/>
      <c r="B25" s="2"/>
      <c r="C25" s="2"/>
      <c r="D25" s="2"/>
    </row>
  </sheetData>
  <sheetProtection sheet="1" objects="1" scenarios="1"/>
  <mergeCells count="2">
    <mergeCell ref="B4:D4"/>
    <mergeCell ref="A2:D2"/>
  </mergeCells>
  <pageMargins left="0.7" right="0.7" top="0.75" bottom="0.75" header="0.3" footer="0.3"/>
  <pageSetup paperSize="9" scale="94" orientation="portrait" verticalDpi="300" r:id="rId1"/>
  <headerFooter>
    <oddFooter>&amp;CPagina &amp;P van &amp;N&amp;LHanze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CCE0D-0B54-4C7F-B118-38A751BB7658}">
  <sheetPr>
    <tabColor rgb="FFE87722"/>
    <pageSetUpPr fitToPage="1"/>
  </sheetPr>
  <dimension ref="A1:Z200"/>
  <sheetViews>
    <sheetView showGridLines="0" tabSelected="1" workbookViewId="0">
      <pane ySplit="5" topLeftCell="A6" activePane="bottomLeft" state="frozen"/>
      <selection pane="bottomLeft" activeCell="G24" sqref="G24"/>
    </sheetView>
  </sheetViews>
  <sheetFormatPr defaultRowHeight="14.4" outlineLevelRow="1" x14ac:dyDescent="0.3"/>
  <cols>
    <col min="1" max="1" width="68.21875" style="3" bestFit="1" customWidth="1"/>
    <col min="2" max="4" width="13.88671875" style="3" customWidth="1"/>
    <col min="5" max="26" width="8.88671875" style="3"/>
  </cols>
  <sheetData>
    <row r="1" spans="1:4" ht="17.399999999999999" x14ac:dyDescent="0.3">
      <c r="A1" s="4" t="s">
        <v>22</v>
      </c>
      <c r="B1" s="6"/>
      <c r="C1" s="6"/>
      <c r="D1" s="6"/>
    </row>
    <row r="2" spans="1:4" ht="25.95" customHeight="1" thickBot="1" x14ac:dyDescent="0.35">
      <c r="A2" s="20" t="s">
        <v>23</v>
      </c>
      <c r="B2" s="22"/>
      <c r="C2" s="22"/>
      <c r="D2" s="22"/>
    </row>
    <row r="3" spans="1:4" ht="15" thickTop="1" x14ac:dyDescent="0.3">
      <c r="A3" s="8"/>
      <c r="B3" s="8"/>
      <c r="C3" s="8"/>
      <c r="D3" s="8"/>
    </row>
    <row r="4" spans="1:4" x14ac:dyDescent="0.3">
      <c r="A4" s="11"/>
      <c r="B4" s="12" t="s">
        <v>24</v>
      </c>
      <c r="C4" s="12"/>
      <c r="D4" s="12"/>
    </row>
    <row r="5" spans="1:4" x14ac:dyDescent="0.3">
      <c r="A5" s="15" t="s">
        <v>15</v>
      </c>
      <c r="B5" s="16" t="s">
        <v>0</v>
      </c>
      <c r="C5" s="16" t="s">
        <v>1</v>
      </c>
      <c r="D5" s="16" t="s">
        <v>2</v>
      </c>
    </row>
    <row r="6" spans="1:4" x14ac:dyDescent="0.3">
      <c r="A6" s="13" t="s">
        <v>16</v>
      </c>
      <c r="B6" s="25">
        <f>SUBTOTAL(9,B7:B13)</f>
        <v>208</v>
      </c>
      <c r="C6" s="25">
        <f>SUBTOTAL(9,C7:C13)</f>
        <v>610</v>
      </c>
      <c r="D6" s="25">
        <f>SUBTOTAL(9,D7:D13)</f>
        <v>685.5</v>
      </c>
    </row>
    <row r="7" spans="1:4" outlineLevel="1" x14ac:dyDescent="0.3">
      <c r="A7" s="23" t="s">
        <v>25</v>
      </c>
      <c r="B7" s="24"/>
      <c r="C7" s="24">
        <v>81</v>
      </c>
      <c r="D7" s="24">
        <v>83.5</v>
      </c>
    </row>
    <row r="8" spans="1:4" outlineLevel="1" x14ac:dyDescent="0.3">
      <c r="A8" s="23" t="s">
        <v>26</v>
      </c>
      <c r="B8" s="24"/>
      <c r="C8" s="24">
        <v>72</v>
      </c>
      <c r="D8" s="24">
        <v>188</v>
      </c>
    </row>
    <row r="9" spans="1:4" outlineLevel="1" x14ac:dyDescent="0.3">
      <c r="A9" s="23" t="s">
        <v>26</v>
      </c>
      <c r="B9" s="24"/>
      <c r="C9" s="24">
        <v>30</v>
      </c>
      <c r="D9" s="24">
        <v>113</v>
      </c>
    </row>
    <row r="10" spans="1:4" outlineLevel="1" x14ac:dyDescent="0.3">
      <c r="A10" s="23" t="s">
        <v>26</v>
      </c>
      <c r="B10" s="24"/>
      <c r="C10" s="24">
        <v>72</v>
      </c>
      <c r="D10" s="24">
        <v>188</v>
      </c>
    </row>
    <row r="11" spans="1:4" outlineLevel="1" x14ac:dyDescent="0.3">
      <c r="A11" s="23" t="s">
        <v>26</v>
      </c>
      <c r="B11" s="24"/>
      <c r="C11" s="24">
        <v>30</v>
      </c>
      <c r="D11" s="24">
        <v>113</v>
      </c>
    </row>
    <row r="12" spans="1:4" outlineLevel="1" x14ac:dyDescent="0.3">
      <c r="A12" s="23" t="s">
        <v>27</v>
      </c>
      <c r="B12" s="24">
        <v>196</v>
      </c>
      <c r="C12" s="24">
        <v>325</v>
      </c>
      <c r="D12" s="24"/>
    </row>
    <row r="13" spans="1:4" outlineLevel="1" x14ac:dyDescent="0.3">
      <c r="A13" s="23" t="s">
        <v>28</v>
      </c>
      <c r="B13" s="24">
        <v>12</v>
      </c>
      <c r="C13" s="24"/>
      <c r="D13" s="24"/>
    </row>
    <row r="14" spans="1:4" x14ac:dyDescent="0.3">
      <c r="A14" s="9" t="s">
        <v>9</v>
      </c>
      <c r="B14" s="21">
        <f>SUBTOTAL(9,B15:B19)</f>
        <v>829.25</v>
      </c>
      <c r="C14" s="21">
        <f>SUBTOTAL(9,C15:C19)</f>
        <v>952</v>
      </c>
      <c r="D14" s="21">
        <f>SUBTOTAL(9,D15:D19)</f>
        <v>532.75</v>
      </c>
    </row>
    <row r="15" spans="1:4" outlineLevel="1" x14ac:dyDescent="0.3">
      <c r="A15" s="23" t="s">
        <v>29</v>
      </c>
      <c r="B15" s="24">
        <v>554.75</v>
      </c>
      <c r="C15" s="24">
        <v>384</v>
      </c>
      <c r="D15" s="24"/>
    </row>
    <row r="16" spans="1:4" outlineLevel="1" x14ac:dyDescent="0.3">
      <c r="A16" s="23" t="s">
        <v>30</v>
      </c>
      <c r="B16" s="24"/>
      <c r="C16" s="24">
        <v>332.5</v>
      </c>
      <c r="D16" s="24">
        <v>420.25</v>
      </c>
    </row>
    <row r="17" spans="1:4" outlineLevel="1" x14ac:dyDescent="0.3">
      <c r="A17" s="23" t="s">
        <v>31</v>
      </c>
      <c r="B17" s="24">
        <v>44.75</v>
      </c>
      <c r="C17" s="24">
        <v>22.5</v>
      </c>
      <c r="D17" s="24"/>
    </row>
    <row r="18" spans="1:4" outlineLevel="1" x14ac:dyDescent="0.3">
      <c r="A18" s="23" t="s">
        <v>32</v>
      </c>
      <c r="B18" s="24"/>
      <c r="C18" s="24">
        <v>97</v>
      </c>
      <c r="D18" s="24">
        <v>112.5</v>
      </c>
    </row>
    <row r="19" spans="1:4" outlineLevel="1" x14ac:dyDescent="0.3">
      <c r="A19" s="23" t="s">
        <v>32</v>
      </c>
      <c r="B19" s="24">
        <v>229.75</v>
      </c>
      <c r="C19" s="24">
        <v>116</v>
      </c>
      <c r="D19" s="24"/>
    </row>
    <row r="20" spans="1:4" x14ac:dyDescent="0.3">
      <c r="A20" s="9" t="s">
        <v>3</v>
      </c>
      <c r="B20" s="21">
        <f>SUBTOTAL(9,B21:B27)</f>
        <v>2401.1</v>
      </c>
      <c r="C20" s="21">
        <f>SUBTOTAL(9,C21:C27)</f>
        <v>586.5</v>
      </c>
      <c r="D20" s="21">
        <f>SUBTOTAL(9,D21:D27)</f>
        <v>92</v>
      </c>
    </row>
    <row r="21" spans="1:4" outlineLevel="1" x14ac:dyDescent="0.3">
      <c r="A21" s="23" t="s">
        <v>3</v>
      </c>
      <c r="B21" s="24">
        <v>93.5</v>
      </c>
      <c r="C21" s="24">
        <v>32</v>
      </c>
      <c r="D21" s="24"/>
    </row>
    <row r="22" spans="1:4" outlineLevel="1" x14ac:dyDescent="0.3">
      <c r="A22" s="23" t="s">
        <v>33</v>
      </c>
      <c r="B22" s="24">
        <v>348</v>
      </c>
      <c r="C22" s="24"/>
      <c r="D22" s="24"/>
    </row>
    <row r="23" spans="1:4" outlineLevel="1" x14ac:dyDescent="0.3">
      <c r="A23" s="23" t="s">
        <v>34</v>
      </c>
      <c r="B23" s="24">
        <v>501.6</v>
      </c>
      <c r="C23" s="24"/>
      <c r="D23" s="24"/>
    </row>
    <row r="24" spans="1:4" outlineLevel="1" x14ac:dyDescent="0.3">
      <c r="A24" s="23" t="s">
        <v>35</v>
      </c>
      <c r="B24" s="24">
        <v>641.5</v>
      </c>
      <c r="C24" s="24"/>
      <c r="D24" s="24"/>
    </row>
    <row r="25" spans="1:4" outlineLevel="1" x14ac:dyDescent="0.3">
      <c r="A25" s="23" t="s">
        <v>35</v>
      </c>
      <c r="B25" s="24">
        <v>0</v>
      </c>
      <c r="C25" s="24"/>
      <c r="D25" s="24"/>
    </row>
    <row r="26" spans="1:4" outlineLevel="1" x14ac:dyDescent="0.3">
      <c r="A26" s="23" t="s">
        <v>36</v>
      </c>
      <c r="B26" s="24">
        <v>0</v>
      </c>
      <c r="C26" s="24"/>
      <c r="D26" s="24"/>
    </row>
    <row r="27" spans="1:4" outlineLevel="1" x14ac:dyDescent="0.3">
      <c r="A27" s="23" t="s">
        <v>37</v>
      </c>
      <c r="B27" s="24">
        <v>816.5</v>
      </c>
      <c r="C27" s="24">
        <v>554.5</v>
      </c>
      <c r="D27" s="24">
        <v>92</v>
      </c>
    </row>
    <row r="28" spans="1:4" x14ac:dyDescent="0.3">
      <c r="A28" s="9" t="s">
        <v>17</v>
      </c>
      <c r="B28" s="21">
        <f>SUBTOTAL(9,B29:B30)</f>
        <v>650</v>
      </c>
      <c r="C28" s="21">
        <f>SUBTOTAL(9,C29:C30)</f>
        <v>0</v>
      </c>
      <c r="D28" s="21">
        <f>SUBTOTAL(9,D29:D30)</f>
        <v>815</v>
      </c>
    </row>
    <row r="29" spans="1:4" outlineLevel="1" x14ac:dyDescent="0.3">
      <c r="A29" s="23" t="s">
        <v>17</v>
      </c>
      <c r="B29" s="24"/>
      <c r="C29" s="24"/>
      <c r="D29" s="24">
        <v>815</v>
      </c>
    </row>
    <row r="30" spans="1:4" outlineLevel="1" x14ac:dyDescent="0.3">
      <c r="A30" s="23" t="s">
        <v>38</v>
      </c>
      <c r="B30" s="24">
        <v>650</v>
      </c>
      <c r="C30" s="24"/>
      <c r="D30" s="24"/>
    </row>
    <row r="31" spans="1:4" x14ac:dyDescent="0.3">
      <c r="A31" s="9" t="s">
        <v>10</v>
      </c>
      <c r="B31" s="21">
        <v>1116</v>
      </c>
      <c r="C31" s="21">
        <v>1092</v>
      </c>
      <c r="D31" s="21">
        <v>342</v>
      </c>
    </row>
    <row r="32" spans="1:4" x14ac:dyDescent="0.3">
      <c r="A32" s="9" t="s">
        <v>4</v>
      </c>
      <c r="B32" s="21">
        <f>SUBTOTAL(9,B33:B45)</f>
        <v>4809</v>
      </c>
      <c r="C32" s="21">
        <f>SUBTOTAL(9,C33:C45)</f>
        <v>3706.5</v>
      </c>
      <c r="D32" s="21">
        <f>SUBTOTAL(9,D33:D45)</f>
        <v>2279</v>
      </c>
    </row>
    <row r="33" spans="1:4" outlineLevel="1" x14ac:dyDescent="0.3">
      <c r="A33" s="23" t="s">
        <v>39</v>
      </c>
      <c r="B33" s="24">
        <v>901</v>
      </c>
      <c r="C33" s="24">
        <v>388</v>
      </c>
      <c r="D33" s="24"/>
    </row>
    <row r="34" spans="1:4" outlineLevel="1" x14ac:dyDescent="0.3">
      <c r="A34" s="23" t="s">
        <v>40</v>
      </c>
      <c r="B34" s="24">
        <v>600</v>
      </c>
      <c r="C34" s="24"/>
      <c r="D34" s="24"/>
    </row>
    <row r="35" spans="1:4" outlineLevel="1" x14ac:dyDescent="0.3">
      <c r="A35" s="23" t="s">
        <v>41</v>
      </c>
      <c r="B35" s="24"/>
      <c r="C35" s="24"/>
      <c r="D35" s="24">
        <v>60</v>
      </c>
    </row>
    <row r="36" spans="1:4" outlineLevel="1" x14ac:dyDescent="0.3">
      <c r="A36" s="23" t="s">
        <v>4</v>
      </c>
      <c r="B36" s="24">
        <v>72</v>
      </c>
      <c r="C36" s="24">
        <v>144</v>
      </c>
      <c r="D36" s="24">
        <v>1056</v>
      </c>
    </row>
    <row r="37" spans="1:4" outlineLevel="1" x14ac:dyDescent="0.3">
      <c r="A37" s="23" t="s">
        <v>42</v>
      </c>
      <c r="B37" s="24"/>
      <c r="C37" s="24">
        <v>599</v>
      </c>
      <c r="D37" s="24"/>
    </row>
    <row r="38" spans="1:4" outlineLevel="1" x14ac:dyDescent="0.3">
      <c r="A38" s="23" t="s">
        <v>43</v>
      </c>
      <c r="B38" s="24">
        <v>1131</v>
      </c>
      <c r="C38" s="24">
        <v>1127</v>
      </c>
      <c r="D38" s="24">
        <v>189</v>
      </c>
    </row>
    <row r="39" spans="1:4" outlineLevel="1" x14ac:dyDescent="0.3">
      <c r="A39" s="23" t="s">
        <v>44</v>
      </c>
      <c r="B39" s="24"/>
      <c r="C39" s="24"/>
      <c r="D39" s="24">
        <v>197</v>
      </c>
    </row>
    <row r="40" spans="1:4" outlineLevel="1" x14ac:dyDescent="0.3">
      <c r="A40" s="23" t="s">
        <v>4</v>
      </c>
      <c r="B40" s="24"/>
      <c r="C40" s="24">
        <v>141.5</v>
      </c>
      <c r="D40" s="24"/>
    </row>
    <row r="41" spans="1:4" outlineLevel="1" x14ac:dyDescent="0.3">
      <c r="A41" s="23" t="s">
        <v>45</v>
      </c>
      <c r="B41" s="24">
        <v>1039.5</v>
      </c>
      <c r="C41" s="24"/>
      <c r="D41" s="24"/>
    </row>
    <row r="42" spans="1:4" outlineLevel="1" x14ac:dyDescent="0.3">
      <c r="A42" s="23" t="s">
        <v>46</v>
      </c>
      <c r="B42" s="24">
        <v>6</v>
      </c>
      <c r="C42" s="24"/>
      <c r="D42" s="24"/>
    </row>
    <row r="43" spans="1:4" outlineLevel="1" x14ac:dyDescent="0.3">
      <c r="A43" s="23" t="s">
        <v>47</v>
      </c>
      <c r="B43" s="24">
        <v>2</v>
      </c>
      <c r="C43" s="24"/>
      <c r="D43" s="24"/>
    </row>
    <row r="44" spans="1:4" outlineLevel="1" x14ac:dyDescent="0.3">
      <c r="A44" s="23" t="s">
        <v>4</v>
      </c>
      <c r="B44" s="24">
        <v>235.5</v>
      </c>
      <c r="C44" s="24">
        <v>1307</v>
      </c>
      <c r="D44" s="24">
        <v>777</v>
      </c>
    </row>
    <row r="45" spans="1:4" outlineLevel="1" x14ac:dyDescent="0.3">
      <c r="A45" s="23" t="s">
        <v>48</v>
      </c>
      <c r="B45" s="24">
        <v>822</v>
      </c>
      <c r="C45" s="24"/>
      <c r="D45" s="24"/>
    </row>
    <row r="46" spans="1:4" x14ac:dyDescent="0.3">
      <c r="A46" s="9" t="s">
        <v>5</v>
      </c>
      <c r="B46" s="21">
        <f>SUBTOTAL(9,B47:B53)</f>
        <v>1232.5</v>
      </c>
      <c r="C46" s="21">
        <f>SUBTOTAL(9,C47:C53)</f>
        <v>2455</v>
      </c>
      <c r="D46" s="21">
        <f>SUBTOTAL(9,D47:D53)</f>
        <v>1301.5</v>
      </c>
    </row>
    <row r="47" spans="1:4" outlineLevel="1" x14ac:dyDescent="0.3">
      <c r="A47" s="23" t="s">
        <v>5</v>
      </c>
      <c r="B47" s="24"/>
      <c r="C47" s="24">
        <v>512.5</v>
      </c>
      <c r="D47" s="24">
        <v>1301.5</v>
      </c>
    </row>
    <row r="48" spans="1:4" outlineLevel="1" x14ac:dyDescent="0.3">
      <c r="A48" s="23" t="s">
        <v>49</v>
      </c>
      <c r="B48" s="24">
        <v>679.5</v>
      </c>
      <c r="C48" s="24">
        <v>934</v>
      </c>
      <c r="D48" s="24">
        <v>0</v>
      </c>
    </row>
    <row r="49" spans="1:4" outlineLevel="1" x14ac:dyDescent="0.3">
      <c r="A49" s="23" t="s">
        <v>50</v>
      </c>
      <c r="B49" s="24">
        <v>0</v>
      </c>
      <c r="C49" s="24"/>
      <c r="D49" s="24"/>
    </row>
    <row r="50" spans="1:4" outlineLevel="1" x14ac:dyDescent="0.3">
      <c r="A50" s="23" t="s">
        <v>51</v>
      </c>
      <c r="B50" s="24"/>
      <c r="C50" s="24"/>
      <c r="D50" s="24"/>
    </row>
    <row r="51" spans="1:4" outlineLevel="1" x14ac:dyDescent="0.3">
      <c r="A51" s="23" t="s">
        <v>5</v>
      </c>
      <c r="B51" s="24"/>
      <c r="C51" s="24">
        <v>199</v>
      </c>
      <c r="D51" s="24"/>
    </row>
    <row r="52" spans="1:4" outlineLevel="1" x14ac:dyDescent="0.3">
      <c r="A52" s="23" t="s">
        <v>5</v>
      </c>
      <c r="B52" s="24"/>
      <c r="C52" s="24">
        <v>809.5</v>
      </c>
      <c r="D52" s="24"/>
    </row>
    <row r="53" spans="1:4" outlineLevel="1" x14ac:dyDescent="0.3">
      <c r="A53" s="23" t="s">
        <v>52</v>
      </c>
      <c r="B53" s="24">
        <v>553</v>
      </c>
      <c r="C53" s="24"/>
      <c r="D53" s="24"/>
    </row>
    <row r="54" spans="1:4" x14ac:dyDescent="0.3">
      <c r="A54" s="9" t="s">
        <v>6</v>
      </c>
      <c r="B54" s="21">
        <f>SUBTOTAL(9,B55:B60)</f>
        <v>5361.75</v>
      </c>
      <c r="C54" s="21">
        <f>SUBTOTAL(9,C55:C60)</f>
        <v>6578.5</v>
      </c>
      <c r="D54" s="21">
        <f>SUBTOTAL(9,D55:D60)</f>
        <v>5872.25</v>
      </c>
    </row>
    <row r="55" spans="1:4" outlineLevel="1" x14ac:dyDescent="0.3">
      <c r="A55" s="23" t="s">
        <v>6</v>
      </c>
      <c r="B55" s="24">
        <v>2857.5</v>
      </c>
      <c r="C55" s="24">
        <v>2961</v>
      </c>
      <c r="D55" s="24">
        <v>2458</v>
      </c>
    </row>
    <row r="56" spans="1:4" outlineLevel="1" x14ac:dyDescent="0.3">
      <c r="A56" s="23" t="s">
        <v>6</v>
      </c>
      <c r="B56" s="24">
        <v>264.5</v>
      </c>
      <c r="C56" s="24"/>
      <c r="D56" s="24"/>
    </row>
    <row r="57" spans="1:4" outlineLevel="1" x14ac:dyDescent="0.3">
      <c r="A57" s="23" t="s">
        <v>53</v>
      </c>
      <c r="B57" s="24">
        <v>1468.5</v>
      </c>
      <c r="C57" s="24">
        <v>3617.5</v>
      </c>
      <c r="D57" s="24">
        <v>2762</v>
      </c>
    </row>
    <row r="58" spans="1:4" outlineLevel="1" x14ac:dyDescent="0.3">
      <c r="A58" s="23" t="s">
        <v>54</v>
      </c>
      <c r="B58" s="24"/>
      <c r="C58" s="24"/>
      <c r="D58" s="24">
        <v>652.25</v>
      </c>
    </row>
    <row r="59" spans="1:4" outlineLevel="1" x14ac:dyDescent="0.3">
      <c r="A59" s="23" t="s">
        <v>55</v>
      </c>
      <c r="B59" s="24">
        <v>105.75</v>
      </c>
      <c r="C59" s="24"/>
      <c r="D59" s="24"/>
    </row>
    <row r="60" spans="1:4" outlineLevel="1" x14ac:dyDescent="0.3">
      <c r="A60" s="23" t="s">
        <v>56</v>
      </c>
      <c r="B60" s="24">
        <v>665.5</v>
      </c>
      <c r="C60" s="24"/>
      <c r="D60" s="24"/>
    </row>
    <row r="61" spans="1:4" x14ac:dyDescent="0.3">
      <c r="A61" s="9" t="s">
        <v>8</v>
      </c>
      <c r="B61" s="21">
        <f>SUBTOTAL(9,B62:B65)</f>
        <v>4046.5</v>
      </c>
      <c r="C61" s="21">
        <f>SUBTOTAL(9,C62:C65)</f>
        <v>5452.5</v>
      </c>
      <c r="D61" s="21">
        <f>SUBTOTAL(9,D62:D65)</f>
        <v>4378.5</v>
      </c>
    </row>
    <row r="62" spans="1:4" outlineLevel="1" x14ac:dyDescent="0.3">
      <c r="A62" s="23" t="s">
        <v>57</v>
      </c>
      <c r="B62" s="24"/>
      <c r="C62" s="24">
        <v>887.5</v>
      </c>
      <c r="D62" s="24">
        <v>1058</v>
      </c>
    </row>
    <row r="63" spans="1:4" outlineLevel="1" x14ac:dyDescent="0.3">
      <c r="A63" s="23" t="s">
        <v>58</v>
      </c>
      <c r="B63" s="24">
        <v>3222</v>
      </c>
      <c r="C63" s="24">
        <v>3364.5</v>
      </c>
      <c r="D63" s="24">
        <v>1452.5</v>
      </c>
    </row>
    <row r="64" spans="1:4" outlineLevel="1" x14ac:dyDescent="0.3">
      <c r="A64" s="23" t="s">
        <v>8</v>
      </c>
      <c r="B64" s="24"/>
      <c r="C64" s="24">
        <v>196.5</v>
      </c>
      <c r="D64" s="24">
        <v>1201</v>
      </c>
    </row>
    <row r="65" spans="1:4" outlineLevel="1" x14ac:dyDescent="0.3">
      <c r="A65" s="23" t="s">
        <v>8</v>
      </c>
      <c r="B65" s="24">
        <v>824.5</v>
      </c>
      <c r="C65" s="24">
        <v>1004</v>
      </c>
      <c r="D65" s="24">
        <v>667</v>
      </c>
    </row>
    <row r="66" spans="1:4" x14ac:dyDescent="0.3">
      <c r="A66" s="9" t="s">
        <v>11</v>
      </c>
      <c r="B66" s="21">
        <f>SUBTOTAL(9,B67:B69)</f>
        <v>8924.5</v>
      </c>
      <c r="C66" s="21">
        <f>SUBTOTAL(9,C67:C69)</f>
        <v>8173.25</v>
      </c>
      <c r="D66" s="21">
        <f>SUBTOTAL(9,D67:D69)</f>
        <v>5322.5</v>
      </c>
    </row>
    <row r="67" spans="1:4" outlineLevel="1" x14ac:dyDescent="0.3">
      <c r="A67" s="23" t="s">
        <v>59</v>
      </c>
      <c r="B67" s="24">
        <v>5169</v>
      </c>
      <c r="C67" s="24">
        <v>5407.25</v>
      </c>
      <c r="D67" s="24">
        <v>4520.5</v>
      </c>
    </row>
    <row r="68" spans="1:4" outlineLevel="1" x14ac:dyDescent="0.3">
      <c r="A68" s="23" t="s">
        <v>60</v>
      </c>
      <c r="B68" s="24">
        <v>3755.5</v>
      </c>
      <c r="C68" s="24">
        <v>2116</v>
      </c>
      <c r="D68" s="24">
        <v>802</v>
      </c>
    </row>
    <row r="69" spans="1:4" outlineLevel="1" x14ac:dyDescent="0.3">
      <c r="A69" s="23" t="s">
        <v>59</v>
      </c>
      <c r="B69" s="24"/>
      <c r="C69" s="24">
        <v>650</v>
      </c>
      <c r="D69" s="24"/>
    </row>
    <row r="70" spans="1:4" x14ac:dyDescent="0.3">
      <c r="A70" s="9" t="s">
        <v>18</v>
      </c>
      <c r="B70" s="21">
        <v>1090.75</v>
      </c>
      <c r="C70" s="21"/>
      <c r="D70" s="21"/>
    </row>
    <row r="71" spans="1:4" x14ac:dyDescent="0.3">
      <c r="A71" s="9" t="s">
        <v>7</v>
      </c>
      <c r="B71" s="21">
        <f>SUBTOTAL(9,B72:B75)</f>
        <v>0</v>
      </c>
      <c r="C71" s="21">
        <f>SUBTOTAL(9,C72:C75)</f>
        <v>214</v>
      </c>
      <c r="D71" s="21">
        <f>SUBTOTAL(9,D72:D75)</f>
        <v>973</v>
      </c>
    </row>
    <row r="72" spans="1:4" outlineLevel="1" x14ac:dyDescent="0.3">
      <c r="A72" s="23" t="s">
        <v>7</v>
      </c>
      <c r="B72" s="24"/>
      <c r="C72" s="24">
        <v>85</v>
      </c>
      <c r="D72" s="24"/>
    </row>
    <row r="73" spans="1:4" outlineLevel="1" x14ac:dyDescent="0.3">
      <c r="A73" s="23" t="s">
        <v>7</v>
      </c>
      <c r="B73" s="24"/>
      <c r="C73" s="24"/>
      <c r="D73" s="24">
        <v>148</v>
      </c>
    </row>
    <row r="74" spans="1:4" outlineLevel="1" x14ac:dyDescent="0.3">
      <c r="A74" s="23" t="s">
        <v>61</v>
      </c>
      <c r="B74" s="24"/>
      <c r="C74" s="24">
        <v>69</v>
      </c>
      <c r="D74" s="24">
        <v>528</v>
      </c>
    </row>
    <row r="75" spans="1:4" outlineLevel="1" x14ac:dyDescent="0.3">
      <c r="A75" s="23" t="s">
        <v>62</v>
      </c>
      <c r="B75" s="24"/>
      <c r="C75" s="24">
        <v>60</v>
      </c>
      <c r="D75" s="24">
        <v>297</v>
      </c>
    </row>
    <row r="76" spans="1:4" x14ac:dyDescent="0.3">
      <c r="A76" s="9" t="s">
        <v>19</v>
      </c>
      <c r="B76" s="21">
        <f>SUBTOTAL(9,B77:B82)</f>
        <v>2666.25</v>
      </c>
      <c r="C76" s="21">
        <f>SUBTOTAL(9,C77:C82)</f>
        <v>2716.75</v>
      </c>
      <c r="D76" s="21">
        <f>SUBTOTAL(9,D77:D82)</f>
        <v>2169.75</v>
      </c>
    </row>
    <row r="77" spans="1:4" outlineLevel="1" x14ac:dyDescent="0.3">
      <c r="A77" s="23" t="s">
        <v>63</v>
      </c>
      <c r="B77" s="24"/>
      <c r="C77" s="24">
        <v>216.25</v>
      </c>
      <c r="D77" s="24"/>
    </row>
    <row r="78" spans="1:4" outlineLevel="1" x14ac:dyDescent="0.3">
      <c r="A78" s="23" t="s">
        <v>64</v>
      </c>
      <c r="B78" s="24">
        <v>267</v>
      </c>
      <c r="C78" s="24"/>
      <c r="D78" s="24"/>
    </row>
    <row r="79" spans="1:4" outlineLevel="1" x14ac:dyDescent="0.3">
      <c r="A79" s="23" t="s">
        <v>65</v>
      </c>
      <c r="B79" s="24">
        <v>1326.5</v>
      </c>
      <c r="C79" s="24">
        <v>584</v>
      </c>
      <c r="D79" s="24">
        <v>1072</v>
      </c>
    </row>
    <row r="80" spans="1:4" outlineLevel="1" x14ac:dyDescent="0.3">
      <c r="A80" s="23" t="s">
        <v>63</v>
      </c>
      <c r="B80" s="24">
        <v>1072.75</v>
      </c>
      <c r="C80" s="24">
        <v>589</v>
      </c>
      <c r="D80" s="24">
        <v>1097.75</v>
      </c>
    </row>
    <row r="81" spans="1:4" outlineLevel="1" x14ac:dyDescent="0.3">
      <c r="A81" s="23" t="s">
        <v>19</v>
      </c>
      <c r="B81" s="24"/>
      <c r="C81" s="24">
        <v>449.5</v>
      </c>
      <c r="D81" s="24">
        <v>0</v>
      </c>
    </row>
    <row r="82" spans="1:4" outlineLevel="1" x14ac:dyDescent="0.3">
      <c r="A82" s="23" t="s">
        <v>19</v>
      </c>
      <c r="B82" s="24"/>
      <c r="C82" s="24">
        <v>878</v>
      </c>
      <c r="D82" s="24"/>
    </row>
    <row r="83" spans="1:4" x14ac:dyDescent="0.3">
      <c r="A83" s="9" t="s">
        <v>20</v>
      </c>
      <c r="B83" s="21">
        <f>SUBTOTAL(9,B84:B86)</f>
        <v>256</v>
      </c>
      <c r="C83" s="21">
        <f>SUBTOTAL(9,C84:C86)</f>
        <v>0</v>
      </c>
      <c r="D83" s="21">
        <f>SUBTOTAL(9,D84:D86)</f>
        <v>292</v>
      </c>
    </row>
    <row r="84" spans="1:4" outlineLevel="1" x14ac:dyDescent="0.3">
      <c r="A84" s="23" t="s">
        <v>66</v>
      </c>
      <c r="B84" s="24"/>
      <c r="C84" s="24"/>
      <c r="D84" s="24">
        <v>128</v>
      </c>
    </row>
    <row r="85" spans="1:4" outlineLevel="1" x14ac:dyDescent="0.3">
      <c r="A85" s="23" t="s">
        <v>67</v>
      </c>
      <c r="B85" s="24">
        <v>256</v>
      </c>
      <c r="C85" s="24"/>
      <c r="D85" s="24"/>
    </row>
    <row r="86" spans="1:4" outlineLevel="1" x14ac:dyDescent="0.3">
      <c r="A86" s="26" t="s">
        <v>68</v>
      </c>
      <c r="B86" s="27"/>
      <c r="C86" s="27"/>
      <c r="D86" s="27">
        <v>164</v>
      </c>
    </row>
    <row r="87" spans="1:4" x14ac:dyDescent="0.3">
      <c r="A87" s="18" t="s">
        <v>21</v>
      </c>
      <c r="B87" s="28">
        <f>SUBTOTAL(9,B6:B86)</f>
        <v>33591.599999999999</v>
      </c>
      <c r="C87" s="28">
        <f>SUBTOTAL(9,C6:C86)</f>
        <v>32537</v>
      </c>
      <c r="D87" s="28">
        <f>SUBTOTAL(9,D6:D86)</f>
        <v>25055.75</v>
      </c>
    </row>
    <row r="88" spans="1:4" x14ac:dyDescent="0.3">
      <c r="A88" s="2"/>
      <c r="B88" s="2"/>
      <c r="C88" s="2"/>
      <c r="D88" s="2"/>
    </row>
    <row r="89" spans="1:4" x14ac:dyDescent="0.3">
      <c r="A89" s="2"/>
      <c r="B89" s="2"/>
      <c r="C89" s="2"/>
      <c r="D89" s="2"/>
    </row>
    <row r="90" spans="1:4" x14ac:dyDescent="0.3">
      <c r="A90" s="2"/>
      <c r="B90" s="2"/>
      <c r="C90" s="2"/>
      <c r="D90" s="2"/>
    </row>
    <row r="91" spans="1:4" x14ac:dyDescent="0.3">
      <c r="A91" s="2"/>
      <c r="B91" s="2"/>
      <c r="C91" s="2"/>
      <c r="D91" s="2"/>
    </row>
    <row r="92" spans="1:4" x14ac:dyDescent="0.3">
      <c r="A92" s="2"/>
      <c r="B92" s="2"/>
      <c r="C92" s="2"/>
      <c r="D92" s="2"/>
    </row>
    <row r="93" spans="1:4" x14ac:dyDescent="0.3">
      <c r="A93" s="2"/>
      <c r="B93" s="2"/>
      <c r="C93" s="2"/>
      <c r="D93" s="2"/>
    </row>
    <row r="94" spans="1:4" x14ac:dyDescent="0.3">
      <c r="A94" s="2"/>
      <c r="B94" s="2"/>
      <c r="C94" s="2"/>
      <c r="D94" s="2"/>
    </row>
    <row r="95" spans="1:4" x14ac:dyDescent="0.3">
      <c r="A95" s="2"/>
      <c r="B95" s="2"/>
      <c r="C95" s="2"/>
      <c r="D95" s="2"/>
    </row>
    <row r="96" spans="1:4" x14ac:dyDescent="0.3">
      <c r="A96" s="2"/>
      <c r="B96" s="2"/>
      <c r="C96" s="2"/>
      <c r="D96" s="2"/>
    </row>
    <row r="97" spans="1:4" x14ac:dyDescent="0.3">
      <c r="A97" s="2"/>
      <c r="B97" s="2"/>
      <c r="C97" s="2"/>
      <c r="D97" s="2"/>
    </row>
    <row r="98" spans="1:4" x14ac:dyDescent="0.3">
      <c r="A98" s="2"/>
      <c r="B98" s="2"/>
      <c r="C98" s="2"/>
      <c r="D98" s="2"/>
    </row>
    <row r="99" spans="1:4" x14ac:dyDescent="0.3">
      <c r="A99" s="2"/>
      <c r="B99" s="2"/>
      <c r="C99" s="2"/>
      <c r="D99" s="2"/>
    </row>
    <row r="100" spans="1:4" x14ac:dyDescent="0.3">
      <c r="A100" s="2"/>
      <c r="B100" s="2"/>
      <c r="C100" s="2"/>
      <c r="D100" s="2"/>
    </row>
    <row r="101" spans="1:4" x14ac:dyDescent="0.3">
      <c r="A101" s="2"/>
      <c r="B101" s="2"/>
      <c r="C101" s="2"/>
      <c r="D101" s="2"/>
    </row>
    <row r="102" spans="1:4" x14ac:dyDescent="0.3">
      <c r="A102" s="2"/>
      <c r="B102" s="2"/>
      <c r="C102" s="2"/>
      <c r="D102" s="2"/>
    </row>
    <row r="103" spans="1:4" x14ac:dyDescent="0.3">
      <c r="A103" s="2"/>
      <c r="B103" s="2"/>
      <c r="C103" s="2"/>
      <c r="D103" s="2"/>
    </row>
    <row r="104" spans="1:4" x14ac:dyDescent="0.3">
      <c r="A104" s="2"/>
      <c r="B104" s="2"/>
      <c r="C104" s="2"/>
      <c r="D104" s="2"/>
    </row>
    <row r="105" spans="1:4" x14ac:dyDescent="0.3">
      <c r="A105" s="2"/>
      <c r="B105" s="2"/>
      <c r="C105" s="2"/>
      <c r="D105" s="2"/>
    </row>
    <row r="106" spans="1:4" x14ac:dyDescent="0.3">
      <c r="A106" s="2"/>
      <c r="B106" s="2"/>
      <c r="C106" s="2"/>
      <c r="D106" s="2"/>
    </row>
    <row r="107" spans="1:4" x14ac:dyDescent="0.3">
      <c r="A107" s="2"/>
      <c r="B107" s="2"/>
      <c r="C107" s="2"/>
      <c r="D107" s="2"/>
    </row>
    <row r="108" spans="1:4" x14ac:dyDescent="0.3">
      <c r="A108" s="2"/>
      <c r="B108" s="2"/>
      <c r="C108" s="2"/>
      <c r="D108" s="2"/>
    </row>
    <row r="109" spans="1:4" x14ac:dyDescent="0.3">
      <c r="A109" s="2"/>
      <c r="B109" s="2"/>
      <c r="C109" s="2"/>
      <c r="D109" s="2"/>
    </row>
    <row r="110" spans="1:4" x14ac:dyDescent="0.3">
      <c r="A110" s="2"/>
      <c r="B110" s="2"/>
      <c r="C110" s="2"/>
      <c r="D110" s="2"/>
    </row>
    <row r="111" spans="1:4" x14ac:dyDescent="0.3">
      <c r="A111" s="2"/>
      <c r="B111" s="2"/>
      <c r="C111" s="2"/>
      <c r="D111" s="2"/>
    </row>
    <row r="112" spans="1:4" x14ac:dyDescent="0.3">
      <c r="A112" s="2"/>
      <c r="B112" s="2"/>
      <c r="C112" s="2"/>
      <c r="D112" s="2"/>
    </row>
    <row r="113" spans="1:4" x14ac:dyDescent="0.3">
      <c r="A113" s="2"/>
      <c r="B113" s="2"/>
      <c r="C113" s="2"/>
      <c r="D113" s="2"/>
    </row>
    <row r="114" spans="1:4" x14ac:dyDescent="0.3">
      <c r="A114" s="2"/>
      <c r="B114" s="2"/>
      <c r="C114" s="2"/>
      <c r="D114" s="2"/>
    </row>
    <row r="115" spans="1:4" x14ac:dyDescent="0.3">
      <c r="A115" s="2"/>
      <c r="B115" s="2"/>
      <c r="C115" s="2"/>
      <c r="D115" s="2"/>
    </row>
    <row r="116" spans="1:4" x14ac:dyDescent="0.3">
      <c r="A116" s="2"/>
      <c r="B116" s="2"/>
      <c r="C116" s="2"/>
      <c r="D116" s="2"/>
    </row>
    <row r="117" spans="1:4" x14ac:dyDescent="0.3">
      <c r="A117" s="2"/>
      <c r="B117" s="2"/>
      <c r="C117" s="2"/>
      <c r="D117" s="2"/>
    </row>
    <row r="118" spans="1:4" x14ac:dyDescent="0.3">
      <c r="A118" s="2"/>
      <c r="B118" s="2"/>
      <c r="C118" s="2"/>
      <c r="D118" s="2"/>
    </row>
    <row r="119" spans="1:4" x14ac:dyDescent="0.3">
      <c r="A119" s="2"/>
      <c r="B119" s="2"/>
      <c r="C119" s="2"/>
      <c r="D119" s="2"/>
    </row>
    <row r="120" spans="1:4" x14ac:dyDescent="0.3">
      <c r="A120" s="2"/>
      <c r="B120" s="2"/>
      <c r="C120" s="2"/>
      <c r="D120" s="2"/>
    </row>
    <row r="121" spans="1:4" x14ac:dyDescent="0.3">
      <c r="A121" s="2"/>
      <c r="B121" s="2"/>
      <c r="C121" s="2"/>
      <c r="D121" s="2"/>
    </row>
    <row r="122" spans="1:4" x14ac:dyDescent="0.3">
      <c r="A122" s="2"/>
      <c r="B122" s="2"/>
      <c r="C122" s="2"/>
      <c r="D122" s="2"/>
    </row>
    <row r="123" spans="1:4" x14ac:dyDescent="0.3">
      <c r="A123" s="2"/>
      <c r="B123" s="2"/>
      <c r="C123" s="2"/>
      <c r="D123" s="2"/>
    </row>
    <row r="124" spans="1:4" x14ac:dyDescent="0.3">
      <c r="A124" s="2"/>
      <c r="B124" s="2"/>
      <c r="C124" s="2"/>
      <c r="D124" s="2"/>
    </row>
    <row r="125" spans="1:4" x14ac:dyDescent="0.3">
      <c r="A125" s="2"/>
      <c r="B125" s="2"/>
      <c r="C125" s="2"/>
      <c r="D125" s="2"/>
    </row>
    <row r="126" spans="1:4" x14ac:dyDescent="0.3">
      <c r="A126" s="2"/>
      <c r="B126" s="2"/>
      <c r="C126" s="2"/>
      <c r="D126" s="2"/>
    </row>
    <row r="127" spans="1:4" x14ac:dyDescent="0.3">
      <c r="A127" s="2"/>
      <c r="B127" s="2"/>
      <c r="C127" s="2"/>
      <c r="D127" s="2"/>
    </row>
    <row r="128" spans="1:4" x14ac:dyDescent="0.3">
      <c r="A128" s="2"/>
      <c r="B128" s="2"/>
      <c r="C128" s="2"/>
      <c r="D128" s="2"/>
    </row>
    <row r="129" spans="1:4" x14ac:dyDescent="0.3">
      <c r="A129" s="2"/>
      <c r="B129" s="2"/>
      <c r="C129" s="2"/>
      <c r="D129" s="2"/>
    </row>
    <row r="130" spans="1:4" x14ac:dyDescent="0.3">
      <c r="A130" s="2"/>
      <c r="B130" s="2"/>
      <c r="C130" s="2"/>
      <c r="D130" s="2"/>
    </row>
    <row r="131" spans="1:4" x14ac:dyDescent="0.3">
      <c r="A131" s="2"/>
      <c r="B131" s="2"/>
      <c r="C131" s="2"/>
      <c r="D131" s="2"/>
    </row>
    <row r="132" spans="1:4" x14ac:dyDescent="0.3">
      <c r="A132" s="2"/>
      <c r="B132" s="2"/>
      <c r="C132" s="2"/>
      <c r="D132" s="2"/>
    </row>
    <row r="133" spans="1:4" x14ac:dyDescent="0.3">
      <c r="A133" s="2"/>
      <c r="B133" s="2"/>
      <c r="C133" s="2"/>
      <c r="D133" s="2"/>
    </row>
    <row r="134" spans="1:4" x14ac:dyDescent="0.3">
      <c r="A134" s="2"/>
      <c r="B134" s="2"/>
      <c r="C134" s="2"/>
      <c r="D134" s="2"/>
    </row>
    <row r="135" spans="1:4" x14ac:dyDescent="0.3">
      <c r="A135" s="2"/>
      <c r="B135" s="2"/>
      <c r="C135" s="2"/>
      <c r="D135" s="2"/>
    </row>
    <row r="136" spans="1:4" x14ac:dyDescent="0.3">
      <c r="A136" s="2"/>
      <c r="B136" s="2"/>
      <c r="C136" s="2"/>
      <c r="D136" s="2"/>
    </row>
    <row r="137" spans="1:4" x14ac:dyDescent="0.3">
      <c r="A137" s="2"/>
      <c r="B137" s="2"/>
      <c r="C137" s="2"/>
      <c r="D137" s="2"/>
    </row>
    <row r="138" spans="1:4" x14ac:dyDescent="0.3">
      <c r="A138" s="2"/>
      <c r="B138" s="2"/>
      <c r="C138" s="2"/>
      <c r="D138" s="2"/>
    </row>
    <row r="139" spans="1:4" x14ac:dyDescent="0.3">
      <c r="A139" s="2"/>
      <c r="B139" s="2"/>
      <c r="C139" s="2"/>
      <c r="D139" s="2"/>
    </row>
    <row r="140" spans="1:4" x14ac:dyDescent="0.3">
      <c r="A140" s="2"/>
      <c r="B140" s="2"/>
      <c r="C140" s="2"/>
      <c r="D140" s="2"/>
    </row>
    <row r="141" spans="1:4" x14ac:dyDescent="0.3">
      <c r="A141" s="2"/>
      <c r="B141" s="2"/>
      <c r="C141" s="2"/>
      <c r="D141" s="2"/>
    </row>
    <row r="142" spans="1:4" x14ac:dyDescent="0.3">
      <c r="A142" s="2"/>
      <c r="B142" s="2"/>
      <c r="C142" s="2"/>
      <c r="D142" s="2"/>
    </row>
    <row r="143" spans="1:4" x14ac:dyDescent="0.3">
      <c r="A143" s="2"/>
      <c r="B143" s="2"/>
      <c r="C143" s="2"/>
      <c r="D143" s="2"/>
    </row>
    <row r="144" spans="1:4" x14ac:dyDescent="0.3">
      <c r="A144" s="2"/>
      <c r="B144" s="2"/>
      <c r="C144" s="2"/>
      <c r="D144" s="2"/>
    </row>
    <row r="145" spans="1:4" x14ac:dyDescent="0.3">
      <c r="A145" s="2"/>
      <c r="B145" s="2"/>
      <c r="C145" s="2"/>
      <c r="D145" s="2"/>
    </row>
    <row r="146" spans="1:4" x14ac:dyDescent="0.3">
      <c r="A146" s="2"/>
      <c r="B146" s="2"/>
      <c r="C146" s="2"/>
      <c r="D146" s="2"/>
    </row>
    <row r="147" spans="1:4" x14ac:dyDescent="0.3">
      <c r="A147" s="2"/>
      <c r="B147" s="2"/>
      <c r="C147" s="2"/>
      <c r="D147" s="2"/>
    </row>
    <row r="148" spans="1:4" x14ac:dyDescent="0.3">
      <c r="A148" s="2"/>
      <c r="B148" s="2"/>
      <c r="C148" s="2"/>
      <c r="D148" s="2"/>
    </row>
    <row r="149" spans="1:4" x14ac:dyDescent="0.3">
      <c r="A149" s="2"/>
      <c r="B149" s="2"/>
      <c r="C149" s="2"/>
      <c r="D149" s="2"/>
    </row>
    <row r="150" spans="1:4" x14ac:dyDescent="0.3">
      <c r="A150" s="2"/>
      <c r="B150" s="2"/>
      <c r="C150" s="2"/>
      <c r="D150" s="2"/>
    </row>
    <row r="151" spans="1:4" x14ac:dyDescent="0.3">
      <c r="A151" s="2"/>
      <c r="B151" s="2"/>
      <c r="C151" s="2"/>
      <c r="D151" s="2"/>
    </row>
    <row r="152" spans="1:4" x14ac:dyDescent="0.3">
      <c r="A152" s="2"/>
      <c r="B152" s="2"/>
      <c r="C152" s="2"/>
      <c r="D152" s="2"/>
    </row>
    <row r="153" spans="1:4" x14ac:dyDescent="0.3">
      <c r="A153" s="2"/>
      <c r="B153" s="2"/>
      <c r="C153" s="2"/>
      <c r="D153" s="2"/>
    </row>
    <row r="154" spans="1:4" x14ac:dyDescent="0.3">
      <c r="A154" s="2"/>
      <c r="B154" s="2"/>
      <c r="C154" s="2"/>
      <c r="D154" s="2"/>
    </row>
    <row r="155" spans="1:4" x14ac:dyDescent="0.3">
      <c r="A155" s="2"/>
      <c r="B155" s="2"/>
      <c r="C155" s="2"/>
      <c r="D155" s="2"/>
    </row>
    <row r="156" spans="1:4" x14ac:dyDescent="0.3">
      <c r="A156" s="2"/>
      <c r="B156" s="2"/>
      <c r="C156" s="2"/>
      <c r="D156" s="2"/>
    </row>
    <row r="157" spans="1:4" x14ac:dyDescent="0.3">
      <c r="A157" s="2"/>
      <c r="B157" s="2"/>
      <c r="C157" s="2"/>
      <c r="D157" s="2"/>
    </row>
    <row r="158" spans="1:4" x14ac:dyDescent="0.3">
      <c r="A158" s="2"/>
      <c r="B158" s="2"/>
      <c r="C158" s="2"/>
      <c r="D158" s="2"/>
    </row>
    <row r="159" spans="1:4" x14ac:dyDescent="0.3">
      <c r="A159" s="2"/>
      <c r="B159" s="2"/>
      <c r="C159" s="2"/>
      <c r="D159" s="2"/>
    </row>
    <row r="160" spans="1:4" x14ac:dyDescent="0.3">
      <c r="A160" s="2"/>
      <c r="B160" s="2"/>
      <c r="C160" s="2"/>
      <c r="D160" s="2"/>
    </row>
    <row r="161" spans="1:4" x14ac:dyDescent="0.3">
      <c r="A161" s="2"/>
      <c r="B161" s="2"/>
      <c r="C161" s="2"/>
      <c r="D161" s="2"/>
    </row>
    <row r="162" spans="1:4" x14ac:dyDescent="0.3">
      <c r="A162" s="2"/>
      <c r="B162" s="2"/>
      <c r="C162" s="2"/>
      <c r="D162" s="2"/>
    </row>
    <row r="163" spans="1:4" x14ac:dyDescent="0.3">
      <c r="A163" s="2"/>
      <c r="B163" s="2"/>
      <c r="C163" s="2"/>
      <c r="D163" s="2"/>
    </row>
    <row r="164" spans="1:4" x14ac:dyDescent="0.3">
      <c r="A164" s="2"/>
      <c r="B164" s="2"/>
      <c r="C164" s="2"/>
      <c r="D164" s="2"/>
    </row>
    <row r="165" spans="1:4" x14ac:dyDescent="0.3">
      <c r="A165" s="2"/>
      <c r="B165" s="2"/>
      <c r="C165" s="2"/>
      <c r="D165" s="2"/>
    </row>
    <row r="166" spans="1:4" x14ac:dyDescent="0.3">
      <c r="A166" s="2"/>
      <c r="B166" s="2"/>
      <c r="C166" s="2"/>
      <c r="D166" s="2"/>
    </row>
    <row r="167" spans="1:4" x14ac:dyDescent="0.3">
      <c r="A167" s="2"/>
      <c r="B167" s="2"/>
      <c r="C167" s="2"/>
      <c r="D167" s="2"/>
    </row>
    <row r="168" spans="1:4" x14ac:dyDescent="0.3">
      <c r="A168" s="2"/>
      <c r="B168" s="2"/>
      <c r="C168" s="2"/>
      <c r="D168" s="2"/>
    </row>
    <row r="169" spans="1:4" x14ac:dyDescent="0.3">
      <c r="A169" s="2"/>
      <c r="B169" s="2"/>
      <c r="C169" s="2"/>
      <c r="D169" s="2"/>
    </row>
    <row r="170" spans="1:4" x14ac:dyDescent="0.3">
      <c r="A170" s="2"/>
      <c r="B170" s="2"/>
      <c r="C170" s="2"/>
      <c r="D170" s="2"/>
    </row>
    <row r="171" spans="1:4" x14ac:dyDescent="0.3">
      <c r="A171" s="2"/>
      <c r="B171" s="2"/>
      <c r="C171" s="2"/>
      <c r="D171" s="2"/>
    </row>
    <row r="172" spans="1:4" x14ac:dyDescent="0.3">
      <c r="A172" s="2"/>
      <c r="B172" s="2"/>
      <c r="C172" s="2"/>
      <c r="D172" s="2"/>
    </row>
    <row r="173" spans="1:4" x14ac:dyDescent="0.3">
      <c r="A173" s="2"/>
      <c r="B173" s="2"/>
      <c r="C173" s="2"/>
      <c r="D173" s="2"/>
    </row>
    <row r="174" spans="1:4" x14ac:dyDescent="0.3">
      <c r="A174" s="2"/>
      <c r="B174" s="2"/>
      <c r="C174" s="2"/>
      <c r="D174" s="2"/>
    </row>
    <row r="175" spans="1:4" x14ac:dyDescent="0.3">
      <c r="A175" s="2"/>
      <c r="B175" s="2"/>
      <c r="C175" s="2"/>
      <c r="D175" s="2"/>
    </row>
    <row r="176" spans="1:4" x14ac:dyDescent="0.3">
      <c r="A176" s="2"/>
      <c r="B176" s="2"/>
      <c r="C176" s="2"/>
      <c r="D176" s="2"/>
    </row>
    <row r="177" spans="1:4" x14ac:dyDescent="0.3">
      <c r="A177" s="2"/>
      <c r="B177" s="2"/>
      <c r="C177" s="2"/>
      <c r="D177" s="2"/>
    </row>
    <row r="178" spans="1:4" x14ac:dyDescent="0.3">
      <c r="A178" s="2"/>
      <c r="B178" s="2"/>
      <c r="C178" s="2"/>
      <c r="D178" s="2"/>
    </row>
    <row r="179" spans="1:4" x14ac:dyDescent="0.3">
      <c r="A179" s="2"/>
      <c r="B179" s="2"/>
      <c r="C179" s="2"/>
      <c r="D179" s="2"/>
    </row>
    <row r="180" spans="1:4" x14ac:dyDescent="0.3">
      <c r="A180" s="2"/>
      <c r="B180" s="2"/>
      <c r="C180" s="2"/>
      <c r="D180" s="2"/>
    </row>
    <row r="181" spans="1:4" x14ac:dyDescent="0.3">
      <c r="A181" s="2"/>
      <c r="B181" s="2"/>
      <c r="C181" s="2"/>
      <c r="D181" s="2"/>
    </row>
    <row r="182" spans="1:4" x14ac:dyDescent="0.3">
      <c r="A182" s="2"/>
      <c r="B182" s="2"/>
      <c r="C182" s="2"/>
      <c r="D182" s="2"/>
    </row>
    <row r="183" spans="1:4" x14ac:dyDescent="0.3">
      <c r="A183" s="2"/>
      <c r="B183" s="2"/>
      <c r="C183" s="2"/>
      <c r="D183" s="2"/>
    </row>
    <row r="184" spans="1:4" x14ac:dyDescent="0.3">
      <c r="A184" s="2"/>
      <c r="B184" s="2"/>
      <c r="C184" s="2"/>
      <c r="D184" s="2"/>
    </row>
    <row r="185" spans="1:4" x14ac:dyDescent="0.3">
      <c r="A185" s="2"/>
      <c r="B185" s="2"/>
      <c r="C185" s="2"/>
      <c r="D185" s="2"/>
    </row>
    <row r="186" spans="1:4" x14ac:dyDescent="0.3">
      <c r="A186" s="2"/>
      <c r="B186" s="2"/>
      <c r="C186" s="2"/>
      <c r="D186" s="2"/>
    </row>
    <row r="187" spans="1:4" x14ac:dyDescent="0.3">
      <c r="A187" s="2"/>
      <c r="B187" s="2"/>
      <c r="C187" s="2"/>
      <c r="D187" s="2"/>
    </row>
    <row r="188" spans="1:4" x14ac:dyDescent="0.3">
      <c r="A188" s="2"/>
      <c r="B188" s="2"/>
      <c r="C188" s="2"/>
      <c r="D188" s="2"/>
    </row>
    <row r="189" spans="1:4" x14ac:dyDescent="0.3">
      <c r="A189" s="2"/>
      <c r="B189" s="2"/>
      <c r="C189" s="2"/>
      <c r="D189" s="2"/>
    </row>
    <row r="190" spans="1:4" x14ac:dyDescent="0.3">
      <c r="A190" s="2"/>
      <c r="B190" s="2"/>
      <c r="C190" s="2"/>
      <c r="D190" s="2"/>
    </row>
    <row r="191" spans="1:4" x14ac:dyDescent="0.3">
      <c r="A191" s="2"/>
      <c r="B191" s="2"/>
      <c r="C191" s="2"/>
      <c r="D191" s="2"/>
    </row>
    <row r="192" spans="1:4" x14ac:dyDescent="0.3">
      <c r="A192" s="2"/>
      <c r="B192" s="2"/>
      <c r="C192" s="2"/>
      <c r="D192" s="2"/>
    </row>
    <row r="193" spans="1:4" x14ac:dyDescent="0.3">
      <c r="A193" s="2"/>
      <c r="B193" s="2"/>
      <c r="C193" s="2"/>
      <c r="D193" s="2"/>
    </row>
    <row r="194" spans="1:4" x14ac:dyDescent="0.3">
      <c r="A194" s="2"/>
      <c r="B194" s="2"/>
      <c r="C194" s="2"/>
      <c r="D194" s="2"/>
    </row>
    <row r="195" spans="1:4" x14ac:dyDescent="0.3">
      <c r="A195" s="2"/>
      <c r="B195" s="2"/>
      <c r="C195" s="2"/>
      <c r="D195" s="2"/>
    </row>
    <row r="196" spans="1:4" x14ac:dyDescent="0.3">
      <c r="A196" s="2"/>
      <c r="B196" s="2"/>
      <c r="C196" s="2"/>
      <c r="D196" s="2"/>
    </row>
    <row r="197" spans="1:4" x14ac:dyDescent="0.3">
      <c r="A197" s="2"/>
      <c r="B197" s="2"/>
      <c r="C197" s="2"/>
      <c r="D197" s="2"/>
    </row>
    <row r="198" spans="1:4" x14ac:dyDescent="0.3">
      <c r="A198" s="2"/>
      <c r="B198" s="2"/>
      <c r="C198" s="2"/>
      <c r="D198" s="2"/>
    </row>
    <row r="199" spans="1:4" x14ac:dyDescent="0.3">
      <c r="A199" s="2"/>
      <c r="B199" s="2"/>
      <c r="C199" s="2"/>
      <c r="D199" s="2"/>
    </row>
    <row r="200" spans="1:4" x14ac:dyDescent="0.3">
      <c r="A200" s="2"/>
      <c r="B200" s="2"/>
      <c r="C200" s="2"/>
      <c r="D200" s="2"/>
    </row>
  </sheetData>
  <sheetProtection sheet="1" objects="1" scenarios="1"/>
  <mergeCells count="2">
    <mergeCell ref="A2:D2"/>
    <mergeCell ref="B4:D4"/>
  </mergeCells>
  <pageMargins left="0.7" right="0.7" top="0.75" bottom="0.75" header="0.3" footer="0.3"/>
  <pageSetup paperSize="9" scale="79" fitToHeight="0" orientation="portrait" verticalDpi="300" r:id="rId1"/>
  <headerFooter>
    <oddFooter>&amp;CPagina &amp;P van &amp;N&amp;LHanze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Opdrachten per functie</vt:lpstr>
      <vt:lpstr>Uren per functie</vt:lpstr>
      <vt:lpstr>'Opdrachten per functie'!Afdrukbereik</vt:lpstr>
      <vt:lpstr>'Uren per functie'!Afdrukbereik</vt:lpstr>
    </vt:vector>
  </TitlesOfParts>
  <Company>Randstad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Bruyninckx, Stefan</dc:creator>
  <cp:lastModifiedBy>Rogier de Lange</cp:lastModifiedBy>
  <dcterms:created xsi:type="dcterms:W3CDTF">2026-10-13T08:29:02Z</dcterms:created>
  <dcterms:modified xsi:type="dcterms:W3CDTF">2026-10-28T14:00:01Z</dcterms:modified>
</cp:coreProperties>
</file>