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3"/>
  <workbookPr/>
  <mc:AlternateContent xmlns:mc="http://schemas.openxmlformats.org/markup-compatibility/2006">
    <mc:Choice Requires="x15">
      <x15ac:absPath xmlns:x15ac="http://schemas.microsoft.com/office/spreadsheetml/2010/11/ac" url="https://gemeentehelmond.sharepoint.com/sites/INT-Postbezorging/Shared Documents/General/Aanbesteding/2. Aanbestedingsleidraad/Bijlagen/"/>
    </mc:Choice>
  </mc:AlternateContent>
  <xr:revisionPtr revIDLastSave="147" documentId="13_ncr:1_{2848A9E4-40B5-4560-9EF4-1B7A03CE4D61}" xr6:coauthVersionLast="47" xr6:coauthVersionMax="47" xr10:uidLastSave="{29C1F55A-7A0B-4972-92D3-F98127B25506}"/>
  <bookViews>
    <workbookView xWindow="-28920" yWindow="-120" windowWidth="29040" windowHeight="17520" xr2:uid="{1F9C9A85-058C-4FF5-9F53-2A2867F29FDF}"/>
  </bookViews>
  <sheets>
    <sheet name="Inschrijfbiljet"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9" i="2" l="1"/>
  <c r="F5" i="2"/>
  <c r="F6" i="2"/>
  <c r="E5" i="2"/>
  <c r="E6" i="2"/>
  <c r="E14" i="2"/>
  <c r="F14" i="2" s="1"/>
  <c r="E13" i="2"/>
  <c r="F13" i="2" s="1"/>
  <c r="E3" i="2"/>
  <c r="F3" i="2" s="1"/>
  <c r="E4" i="2"/>
  <c r="F4" i="2" s="1"/>
  <c r="E26" i="2"/>
  <c r="E27" i="2" s="1"/>
  <c r="E22" i="2"/>
  <c r="F22" i="2" s="1"/>
  <c r="E21" i="2"/>
  <c r="F21" i="2" s="1"/>
  <c r="E18" i="2"/>
  <c r="F18" i="2" s="1"/>
  <c r="E16" i="2"/>
  <c r="F16" i="2" s="1"/>
  <c r="E11" i="2"/>
  <c r="F11" i="2" s="1"/>
  <c r="E10" i="2"/>
  <c r="F10" i="2" s="1"/>
  <c r="E9" i="2"/>
  <c r="F9" i="2" s="1"/>
  <c r="E8" i="2"/>
  <c r="F8" i="2" s="1"/>
  <c r="F23" i="2" l="1"/>
  <c r="E29" i="2" l="1"/>
  <c r="E30" i="2" s="1"/>
</calcChain>
</file>

<file path=xl/sharedStrings.xml><?xml version="1.0" encoding="utf-8"?>
<sst xmlns="http://schemas.openxmlformats.org/spreadsheetml/2006/main" count="52" uniqueCount="46">
  <si>
    <t>Productsoort</t>
  </si>
  <si>
    <t>Gewicht (gram)</t>
  </si>
  <si>
    <t>Geschatte hoeveelheden</t>
  </si>
  <si>
    <t>Prijs per stuk*</t>
  </si>
  <si>
    <t>Totaalprijs brievenbuspost</t>
  </si>
  <si>
    <t>Prijs totaal</t>
  </si>
  <si>
    <t>Standaard partijenpost Nederland 48 uur</t>
  </si>
  <si>
    <t xml:space="preserve">Standaard partijenpost (elke dag aanleveren met bezorging binnen 48 uur (vast) </t>
  </si>
  <si>
    <t>0 - 20</t>
  </si>
  <si>
    <t>21 - 30</t>
  </si>
  <si>
    <t>31 - 50</t>
  </si>
  <si>
    <t>51 - 150</t>
  </si>
  <si>
    <t>Vast partijenpost Nederland</t>
  </si>
  <si>
    <t>Vast partijenpost (elke dag aanleveren met vaste bezorgdagen in de week)</t>
  </si>
  <si>
    <t>21 - 50</t>
  </si>
  <si>
    <t>51 - 100</t>
  </si>
  <si>
    <t>101 - 350</t>
  </si>
  <si>
    <t>Brievenbuspost Europa</t>
  </si>
  <si>
    <t>Brievenbuspost Buitenland Zone Europa</t>
  </si>
  <si>
    <t>21 - 350</t>
  </si>
  <si>
    <t>Aangetekend brievenbuspost Nederland</t>
  </si>
  <si>
    <r>
      <rPr>
        <b/>
        <sz val="11"/>
        <color theme="1"/>
        <rFont val="Aptos Narrow"/>
        <family val="2"/>
        <scheme val="minor"/>
      </rPr>
      <t>Aangetekend</t>
    </r>
    <r>
      <rPr>
        <sz val="11"/>
        <color theme="1"/>
        <rFont val="Aptos Narrow"/>
        <family val="2"/>
        <scheme val="minor"/>
      </rPr>
      <t xml:space="preserve"> brievenbuspost Nederland</t>
    </r>
  </si>
  <si>
    <t>Aangetekend brievenbuspost Europa</t>
  </si>
  <si>
    <r>
      <rPr>
        <b/>
        <sz val="11"/>
        <color theme="1"/>
        <rFont val="Aptos Narrow"/>
        <family val="2"/>
        <scheme val="minor"/>
      </rPr>
      <t>Aangetekend</t>
    </r>
    <r>
      <rPr>
        <sz val="11"/>
        <color theme="1"/>
        <rFont val="Aptos Narrow"/>
        <family val="2"/>
        <scheme val="minor"/>
      </rPr>
      <t xml:space="preserve"> brievenbuspost Buitenland Zone Europa</t>
    </r>
  </si>
  <si>
    <t>0 - 150</t>
  </si>
  <si>
    <t>Fictieve jaarprijs reguliere poststukken</t>
  </si>
  <si>
    <t>Pakketten</t>
  </si>
  <si>
    <t xml:space="preserve">Pakketten Nederland </t>
  </si>
  <si>
    <t>0 - 10 kg</t>
  </si>
  <si>
    <r>
      <rPr>
        <b/>
        <sz val="11"/>
        <color theme="1"/>
        <rFont val="Aptos Narrow"/>
        <family val="2"/>
        <scheme val="minor"/>
      </rPr>
      <t xml:space="preserve">Aangetekend </t>
    </r>
    <r>
      <rPr>
        <sz val="11"/>
        <color theme="1"/>
        <rFont val="Aptos Narrow"/>
        <family val="2"/>
        <scheme val="minor"/>
      </rPr>
      <t>Pakketten Nederland</t>
    </r>
  </si>
  <si>
    <t>Fictieve jaarprijs pakketten (binnen- en buitenland)</t>
  </si>
  <si>
    <t xml:space="preserve">Overige kosten </t>
  </si>
  <si>
    <t>Geschatte ritten</t>
  </si>
  <si>
    <t>Prijs per rit</t>
  </si>
  <si>
    <t xml:space="preserve">Totaalprijs </t>
  </si>
  <si>
    <t>Haal- en brengservice</t>
  </si>
  <si>
    <t>n.v.t.</t>
  </si>
  <si>
    <t xml:space="preserve">Fictieve jaarprijs overige kosten </t>
  </si>
  <si>
    <t xml:space="preserve">Fictieve jaarprijs totaal (inschrijfprijs) </t>
  </si>
  <si>
    <t xml:space="preserve">Fictieve Totaalprijs (4 jaar)  (inschrijfprijs) </t>
  </si>
  <si>
    <t>Inschrijver verklaart de dienstverlening zoals beschreven in de aanbestedingsleidraad, inclusief bijlagen en nota's van inlichtingen en voorts als aangeboden in haar inschrijving, uit te voeren tegen de in dit prijzenblad vermelde tarieven.</t>
  </si>
  <si>
    <t>Datum:</t>
  </si>
  <si>
    <t>Plaats:</t>
  </si>
  <si>
    <t>Naam Inschrijver:</t>
  </si>
  <si>
    <t>Handtekening (let op rechtsgeldige ondertekening):</t>
  </si>
  <si>
    <r>
      <t xml:space="preserve">*LET OP: gedurende de looptijd van de overeenkomst gelden voor de op dit prijzenblad opgenomen diensten de hier geoffreerde tarieven - de indexeringsmogelijkheid daargelaten. Uw via het prijzenblad ingediende prijzen zijn gebaseerd op het prijspeil </t>
    </r>
    <r>
      <rPr>
        <b/>
        <sz val="10"/>
        <rFont val="Arial"/>
        <family val="2"/>
      </rPr>
      <t>2026</t>
    </r>
    <r>
      <rPr>
        <b/>
        <sz val="10"/>
        <color theme="1"/>
        <rFont val="Arial"/>
        <family val="2"/>
      </rPr>
      <t xml:space="preserve">. De aantallen op het prijzenblad zijn een inschatting voor de periode van één jaar.  Aan de aantallen op het prijzenblad kunnen geen rechten worden ontleend. **De tarieven die de opdrachtnemer aanbiedt voor de uitvoering van de postdiensten mogen in geen geval hoger zijn dan de geldende consumentenprijzen voor het afzonderlijk verzenden van hetzelfde type poststuk buiten deze overeenkomst om. De opdrachtnemer garandeert dat alle geoffreerde en gehanteerde tarieven per poststuk te allen tijde niet hoger zijn dan de actuele consumentenprijzen ten tijde van het moment van inschrijving. ***Geschatte hoeveelheden op 0 worden niet meegewogen in de fictieve jaarprijs.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</si>
</sst>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413]\ * #,##0.000_ ;_ [$€-413]\ * \-#,##0.000_ ;_ [$€-413]\ * &quot;-&quot;???_ ;_ @_ "/>
    <numFmt numFmtId="165" formatCode="_ &quot;€&quot;\ * #,##0.000_ ;_ &quot;€&quot;\ * \-#,##0.000_ ;_ &quot;€&quot;\ * &quot;-&quot;???_ ;_ @_ "/>
  </numFmts>
  <fonts count="7">
    <font>
      <sz val="11"/>
      <color theme="1"/>
      <name val="Aptos Narrow"/>
      <family val="2"/>
      <scheme val="minor"/>
    </font>
    <font>
      <b/>
      <sz val="11"/>
      <color theme="0"/>
      <name val="Aptos Narrow"/>
      <family val="2"/>
      <scheme val="minor"/>
    </font>
    <font>
      <b/>
      <sz val="11"/>
      <color theme="1"/>
      <name val="Aptos Narrow"/>
      <family val="2"/>
      <scheme val="minor"/>
    </font>
    <font>
      <sz val="10"/>
      <color theme="1"/>
      <name val="Arial"/>
      <family val="2"/>
    </font>
    <font>
      <b/>
      <sz val="10"/>
      <color theme="1"/>
      <name val="Arial"/>
      <family val="2"/>
    </font>
    <font>
      <b/>
      <sz val="11"/>
      <name val="Aptos Narrow"/>
      <family val="2"/>
      <scheme val="minor"/>
    </font>
    <font>
      <b/>
      <sz val="10"/>
      <name val="Arial"/>
      <family val="2"/>
    </font>
  </fonts>
  <fills count="9">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theme="9" tint="-0.499984740745262"/>
        <bgColor indexed="64"/>
      </patternFill>
    </fill>
    <fill>
      <patternFill patternType="solid">
        <fgColor theme="5" tint="0.39997558519241921"/>
        <bgColor indexed="64"/>
      </patternFill>
    </fill>
    <fill>
      <patternFill patternType="solid">
        <fgColor theme="5" tint="0.79998168889431442"/>
        <bgColor indexed="64"/>
      </patternFill>
    </fill>
  </fills>
  <borders count="38">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s>
  <cellStyleXfs count="1">
    <xf numFmtId="0" fontId="0" fillId="0" borderId="0"/>
  </cellStyleXfs>
  <cellXfs count="71">
    <xf numFmtId="0" fontId="0" fillId="0" borderId="0" xfId="0"/>
    <xf numFmtId="0" fontId="0" fillId="0" borderId="5" xfId="0" applyBorder="1"/>
    <xf numFmtId="164" fontId="0" fillId="2" borderId="5" xfId="0" applyNumberFormat="1" applyFill="1" applyBorder="1" applyProtection="1">
      <protection locked="0"/>
    </xf>
    <xf numFmtId="164" fontId="0" fillId="0" borderId="5" xfId="0" applyNumberFormat="1" applyBorder="1"/>
    <xf numFmtId="164" fontId="0" fillId="3" borderId="6" xfId="0" applyNumberFormat="1" applyFill="1" applyBorder="1"/>
    <xf numFmtId="164" fontId="0" fillId="3" borderId="9" xfId="0" applyNumberFormat="1" applyFill="1" applyBorder="1"/>
    <xf numFmtId="164" fontId="2" fillId="4" borderId="13" xfId="0" applyNumberFormat="1" applyFont="1" applyFill="1" applyBorder="1" applyAlignment="1">
      <alignment horizontal="right"/>
    </xf>
    <xf numFmtId="0" fontId="0" fillId="0" borderId="10" xfId="0" applyBorder="1"/>
    <xf numFmtId="0" fontId="0" fillId="0" borderId="8" xfId="0" applyBorder="1"/>
    <xf numFmtId="164" fontId="0" fillId="2" borderId="8" xfId="0" applyNumberFormat="1" applyFill="1" applyBorder="1" applyProtection="1">
      <protection locked="0"/>
    </xf>
    <xf numFmtId="164" fontId="0" fillId="0" borderId="8" xfId="0" applyNumberFormat="1" applyBorder="1"/>
    <xf numFmtId="164" fontId="0" fillId="4" borderId="14" xfId="0" applyNumberFormat="1" applyFill="1" applyBorder="1"/>
    <xf numFmtId="0" fontId="2" fillId="5" borderId="0" xfId="0" applyFont="1" applyFill="1"/>
    <xf numFmtId="0" fontId="3" fillId="5" borderId="18" xfId="0" applyFont="1" applyFill="1" applyBorder="1"/>
    <xf numFmtId="0" fontId="3" fillId="5" borderId="0" xfId="0" applyFont="1" applyFill="1"/>
    <xf numFmtId="165" fontId="3" fillId="5" borderId="0" xfId="0" applyNumberFormat="1" applyFont="1" applyFill="1"/>
    <xf numFmtId="164" fontId="1" fillId="6" borderId="0" xfId="0" applyNumberFormat="1" applyFont="1" applyFill="1"/>
    <xf numFmtId="0" fontId="5" fillId="7" borderId="1" xfId="0" applyFont="1" applyFill="1" applyBorder="1" applyAlignment="1">
      <alignment vertical="top"/>
    </xf>
    <xf numFmtId="0" fontId="5" fillId="7" borderId="2" xfId="0" applyFont="1" applyFill="1" applyBorder="1" applyAlignment="1">
      <alignment vertical="top" wrapText="1"/>
    </xf>
    <xf numFmtId="0" fontId="5" fillId="7" borderId="1" xfId="0" applyFont="1" applyFill="1" applyBorder="1" applyAlignment="1">
      <alignment horizontal="center" vertical="top"/>
    </xf>
    <xf numFmtId="0" fontId="5" fillId="7" borderId="2" xfId="0" applyFont="1" applyFill="1" applyBorder="1" applyAlignment="1">
      <alignment horizontal="center" vertical="top" wrapText="1"/>
    </xf>
    <xf numFmtId="0" fontId="5" fillId="7" borderId="3" xfId="0" applyFont="1" applyFill="1" applyBorder="1" applyAlignment="1">
      <alignment horizontal="center" vertical="top" wrapText="1"/>
    </xf>
    <xf numFmtId="3" fontId="0" fillId="0" borderId="5" xfId="0" applyNumberFormat="1" applyBorder="1"/>
    <xf numFmtId="0" fontId="0" fillId="0" borderId="35" xfId="0" applyBorder="1"/>
    <xf numFmtId="164" fontId="0" fillId="2" borderId="35" xfId="0" applyNumberFormat="1" applyFill="1" applyBorder="1" applyProtection="1">
      <protection locked="0"/>
    </xf>
    <xf numFmtId="164" fontId="0" fillId="0" borderId="35" xfId="0" applyNumberFormat="1" applyBorder="1"/>
    <xf numFmtId="164" fontId="0" fillId="3" borderId="36" xfId="0" applyNumberFormat="1" applyFill="1" applyBorder="1"/>
    <xf numFmtId="164" fontId="0" fillId="3" borderId="8" xfId="0" applyNumberFormat="1" applyFill="1" applyBorder="1"/>
    <xf numFmtId="0" fontId="0" fillId="0" borderId="4" xfId="0" applyBorder="1" applyAlignment="1">
      <alignment horizontal="center" vertical="center"/>
    </xf>
    <xf numFmtId="3" fontId="0" fillId="0" borderId="35" xfId="0" applyNumberFormat="1" applyBorder="1"/>
    <xf numFmtId="49" fontId="4" fillId="5" borderId="5" xfId="0" applyNumberFormat="1" applyFont="1" applyFill="1" applyBorder="1" applyAlignment="1">
      <alignment horizontal="left" vertical="top" wrapText="1"/>
    </xf>
    <xf numFmtId="0" fontId="2" fillId="8" borderId="15" xfId="0" applyFont="1" applyFill="1" applyBorder="1" applyAlignment="1">
      <alignment horizontal="center"/>
    </xf>
    <xf numFmtId="0" fontId="2" fillId="8" borderId="16" xfId="0" applyFont="1" applyFill="1" applyBorder="1" applyAlignment="1">
      <alignment horizontal="center"/>
    </xf>
    <xf numFmtId="0" fontId="2" fillId="7" borderId="20" xfId="0" applyFont="1" applyFill="1" applyBorder="1" applyAlignment="1">
      <alignment horizontal="right"/>
    </xf>
    <xf numFmtId="0" fontId="2" fillId="7" borderId="21" xfId="0" applyFont="1" applyFill="1" applyBorder="1" applyAlignment="1">
      <alignment horizontal="right"/>
    </xf>
    <xf numFmtId="0" fontId="2" fillId="7" borderId="22" xfId="0" applyFont="1" applyFill="1" applyBorder="1" applyAlignment="1">
      <alignment horizontal="right"/>
    </xf>
    <xf numFmtId="0" fontId="1" fillId="6" borderId="18" xfId="0" applyFont="1" applyFill="1" applyBorder="1" applyAlignment="1">
      <alignment horizontal="right"/>
    </xf>
    <xf numFmtId="0" fontId="1" fillId="6" borderId="0" xfId="0" applyFont="1" applyFill="1" applyAlignment="1">
      <alignment horizontal="right"/>
    </xf>
    <xf numFmtId="0" fontId="3" fillId="5" borderId="5" xfId="0" applyFont="1" applyFill="1" applyBorder="1" applyAlignment="1">
      <alignment horizontal="center" vertical="center" wrapText="1"/>
    </xf>
    <xf numFmtId="0" fontId="3" fillId="5" borderId="18" xfId="0" applyFont="1" applyFill="1" applyBorder="1" applyAlignment="1">
      <alignment horizontal="center"/>
    </xf>
    <xf numFmtId="0" fontId="3" fillId="5" borderId="0" xfId="0" applyFont="1" applyFill="1" applyAlignment="1">
      <alignment horizontal="center"/>
    </xf>
    <xf numFmtId="0" fontId="2" fillId="8" borderId="19" xfId="0" applyFont="1" applyFill="1" applyBorder="1" applyAlignment="1">
      <alignment horizontal="center"/>
    </xf>
    <xf numFmtId="0" fontId="2" fillId="8" borderId="37" xfId="0" applyFont="1" applyFill="1" applyBorder="1" applyAlignment="1">
      <alignment horizontal="center"/>
    </xf>
    <xf numFmtId="0" fontId="2" fillId="8" borderId="32" xfId="0" applyFont="1" applyFill="1" applyBorder="1" applyAlignment="1">
      <alignment horizontal="center"/>
    </xf>
    <xf numFmtId="0" fontId="2" fillId="7" borderId="11" xfId="0" applyFont="1" applyFill="1" applyBorder="1" applyAlignment="1">
      <alignment horizontal="right"/>
    </xf>
    <xf numFmtId="0" fontId="2" fillId="7" borderId="12" xfId="0" applyFont="1" applyFill="1" applyBorder="1" applyAlignment="1">
      <alignment horizontal="right"/>
    </xf>
    <xf numFmtId="0" fontId="2" fillId="8" borderId="17" xfId="0" applyFont="1" applyFill="1" applyBorder="1" applyAlignment="1">
      <alignment horizontal="center"/>
    </xf>
    <xf numFmtId="0" fontId="0" fillId="0" borderId="4" xfId="0" applyBorder="1" applyAlignment="1">
      <alignment horizontal="center" vertical="center"/>
    </xf>
    <xf numFmtId="0" fontId="0" fillId="0" borderId="34" xfId="0" applyBorder="1" applyAlignment="1">
      <alignment horizontal="center" vertical="center"/>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34" xfId="0" applyBorder="1" applyAlignment="1">
      <alignment horizontal="center" vertical="center" wrapText="1"/>
    </xf>
    <xf numFmtId="3" fontId="5" fillId="7" borderId="2" xfId="0" applyNumberFormat="1" applyFont="1" applyFill="1" applyBorder="1" applyAlignment="1">
      <alignment horizontal="center" vertical="top" wrapText="1"/>
    </xf>
    <xf numFmtId="3" fontId="0" fillId="0" borderId="8" xfId="0" applyNumberFormat="1" applyBorder="1"/>
    <xf numFmtId="3" fontId="5" fillId="7" borderId="1" xfId="0" applyNumberFormat="1" applyFont="1" applyFill="1" applyBorder="1" applyAlignment="1">
      <alignment vertical="top"/>
    </xf>
    <xf numFmtId="3" fontId="3" fillId="5" borderId="0" xfId="0" applyNumberFormat="1" applyFont="1" applyFill="1"/>
    <xf numFmtId="3" fontId="0" fillId="0" borderId="0" xfId="0" applyNumberFormat="1"/>
    <xf numFmtId="164" fontId="0" fillId="2" borderId="23" xfId="0" applyNumberFormat="1" applyFill="1" applyBorder="1" applyAlignment="1" applyProtection="1">
      <protection locked="0"/>
    </xf>
    <xf numFmtId="0" fontId="0" fillId="0" borderId="24" xfId="0" applyBorder="1" applyAlignment="1"/>
    <xf numFmtId="0" fontId="0" fillId="0" borderId="25" xfId="0" applyBorder="1" applyAlignment="1"/>
    <xf numFmtId="164" fontId="0" fillId="2" borderId="24" xfId="0" applyNumberFormat="1" applyFill="1" applyBorder="1" applyAlignment="1" applyProtection="1">
      <protection locked="0"/>
    </xf>
    <xf numFmtId="164" fontId="0" fillId="2" borderId="25" xfId="0" applyNumberFormat="1" applyFill="1" applyBorder="1" applyAlignment="1" applyProtection="1">
      <protection locked="0"/>
    </xf>
    <xf numFmtId="164" fontId="0" fillId="2" borderId="26" xfId="0" applyNumberFormat="1" applyFill="1" applyBorder="1" applyAlignment="1" applyProtection="1">
      <protection locked="0"/>
    </xf>
    <xf numFmtId="164" fontId="0" fillId="2" borderId="27" xfId="0" applyNumberFormat="1" applyFill="1" applyBorder="1" applyAlignment="1" applyProtection="1">
      <protection locked="0"/>
    </xf>
    <xf numFmtId="164" fontId="0" fillId="2" borderId="28" xfId="0" applyNumberFormat="1" applyFill="1" applyBorder="1" applyAlignment="1" applyProtection="1">
      <protection locked="0"/>
    </xf>
    <xf numFmtId="0" fontId="0" fillId="0" borderId="29" xfId="0" applyBorder="1" applyAlignment="1"/>
    <xf numFmtId="0" fontId="0" fillId="0" borderId="0" xfId="0" applyAlignment="1"/>
    <xf numFmtId="0" fontId="0" fillId="0" borderId="30" xfId="0" applyBorder="1" applyAlignment="1"/>
    <xf numFmtId="0" fontId="0" fillId="0" borderId="31" xfId="0" applyBorder="1" applyAlignment="1"/>
    <xf numFmtId="0" fontId="0" fillId="0" borderId="32" xfId="0" applyBorder="1" applyAlignment="1"/>
    <xf numFmtId="0" fontId="0" fillId="0" borderId="33" xfId="0" applyBorder="1" applyAlignment="1"/>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F9DE8-E7A1-4A02-B0C7-BACFD1AAB281}">
  <dimension ref="A1:F45"/>
  <sheetViews>
    <sheetView tabSelected="1" workbookViewId="0">
      <selection activeCell="J26" sqref="J26"/>
    </sheetView>
  </sheetViews>
  <sheetFormatPr defaultRowHeight="14.45"/>
  <cols>
    <col min="1" max="1" width="77.42578125" customWidth="1"/>
    <col min="2" max="2" width="14.85546875" bestFit="1" customWidth="1"/>
    <col min="3" max="3" width="24.140625" style="56" bestFit="1" customWidth="1"/>
    <col min="4" max="4" width="13.85546875" bestFit="1" customWidth="1"/>
    <col min="5" max="5" width="16.42578125" customWidth="1"/>
    <col min="6" max="6" width="11.28515625" customWidth="1"/>
  </cols>
  <sheetData>
    <row r="1" spans="1:6" ht="29.25">
      <c r="A1" s="19" t="s">
        <v>0</v>
      </c>
      <c r="B1" s="20" t="s">
        <v>1</v>
      </c>
      <c r="C1" s="52" t="s">
        <v>2</v>
      </c>
      <c r="D1" s="20" t="s">
        <v>3</v>
      </c>
      <c r="E1" s="20" t="s">
        <v>4</v>
      </c>
      <c r="F1" s="21" t="s">
        <v>5</v>
      </c>
    </row>
    <row r="2" spans="1:6">
      <c r="A2" s="31" t="s">
        <v>6</v>
      </c>
      <c r="B2" s="32"/>
      <c r="C2" s="32"/>
      <c r="D2" s="32"/>
      <c r="E2" s="32"/>
      <c r="F2" s="46"/>
    </row>
    <row r="3" spans="1:6">
      <c r="A3" s="49" t="s">
        <v>7</v>
      </c>
      <c r="B3" s="1" t="s">
        <v>8</v>
      </c>
      <c r="C3" s="22">
        <v>175000</v>
      </c>
      <c r="D3" s="2"/>
      <c r="E3" s="3">
        <f t="shared" ref="E3:E6" si="0">C3*D3</f>
        <v>0</v>
      </c>
      <c r="F3" s="4">
        <f>E3</f>
        <v>0</v>
      </c>
    </row>
    <row r="4" spans="1:6">
      <c r="A4" s="50"/>
      <c r="B4" s="1" t="s">
        <v>9</v>
      </c>
      <c r="C4" s="22">
        <v>12000</v>
      </c>
      <c r="D4" s="2"/>
      <c r="E4" s="3">
        <f t="shared" si="0"/>
        <v>0</v>
      </c>
      <c r="F4" s="4">
        <f t="shared" ref="F4:F6" si="1">E4</f>
        <v>0</v>
      </c>
    </row>
    <row r="5" spans="1:6">
      <c r="A5" s="50"/>
      <c r="B5" s="1" t="s">
        <v>10</v>
      </c>
      <c r="C5" s="22">
        <v>3000</v>
      </c>
      <c r="D5" s="2"/>
      <c r="E5" s="3">
        <f t="shared" si="0"/>
        <v>0</v>
      </c>
      <c r="F5" s="4">
        <f t="shared" si="1"/>
        <v>0</v>
      </c>
    </row>
    <row r="6" spans="1:6" ht="15" thickBot="1">
      <c r="A6" s="51"/>
      <c r="B6" s="1" t="s">
        <v>11</v>
      </c>
      <c r="C6" s="22">
        <v>1500</v>
      </c>
      <c r="D6" s="2"/>
      <c r="E6" s="3">
        <f t="shared" si="0"/>
        <v>0</v>
      </c>
      <c r="F6" s="4">
        <f t="shared" si="1"/>
        <v>0</v>
      </c>
    </row>
    <row r="7" spans="1:6">
      <c r="A7" s="31" t="s">
        <v>12</v>
      </c>
      <c r="B7" s="32"/>
      <c r="C7" s="32"/>
      <c r="D7" s="32"/>
      <c r="E7" s="32"/>
      <c r="F7" s="46"/>
    </row>
    <row r="8" spans="1:6">
      <c r="A8" s="49" t="s">
        <v>13</v>
      </c>
      <c r="B8" s="1" t="s">
        <v>8</v>
      </c>
      <c r="C8" s="22">
        <v>17000</v>
      </c>
      <c r="D8" s="2"/>
      <c r="E8" s="3">
        <f t="shared" ref="E8:E11" si="2">C8*D8</f>
        <v>0</v>
      </c>
      <c r="F8" s="4">
        <f>E8</f>
        <v>0</v>
      </c>
    </row>
    <row r="9" spans="1:6">
      <c r="A9" s="50"/>
      <c r="B9" s="1" t="s">
        <v>14</v>
      </c>
      <c r="C9" s="22">
        <v>3200</v>
      </c>
      <c r="D9" s="2"/>
      <c r="E9" s="3">
        <f t="shared" si="2"/>
        <v>0</v>
      </c>
      <c r="F9" s="4">
        <f t="shared" ref="F9:F11" si="3">E9</f>
        <v>0</v>
      </c>
    </row>
    <row r="10" spans="1:6">
      <c r="A10" s="50"/>
      <c r="B10" s="1" t="s">
        <v>15</v>
      </c>
      <c r="C10" s="22">
        <v>1000</v>
      </c>
      <c r="D10" s="2"/>
      <c r="E10" s="3">
        <f t="shared" si="2"/>
        <v>0</v>
      </c>
      <c r="F10" s="4">
        <f t="shared" si="3"/>
        <v>0</v>
      </c>
    </row>
    <row r="11" spans="1:6" ht="15" thickBot="1">
      <c r="A11" s="50"/>
      <c r="B11" s="1" t="s">
        <v>16</v>
      </c>
      <c r="C11" s="22">
        <v>50</v>
      </c>
      <c r="D11" s="2"/>
      <c r="E11" s="3">
        <f t="shared" si="2"/>
        <v>0</v>
      </c>
      <c r="F11" s="5">
        <f t="shared" si="3"/>
        <v>0</v>
      </c>
    </row>
    <row r="12" spans="1:6">
      <c r="A12" s="31" t="s">
        <v>17</v>
      </c>
      <c r="B12" s="32"/>
      <c r="C12" s="32"/>
      <c r="D12" s="32"/>
      <c r="E12" s="32"/>
      <c r="F12" s="41"/>
    </row>
    <row r="13" spans="1:6">
      <c r="A13" s="47" t="s">
        <v>18</v>
      </c>
      <c r="B13" s="23" t="s">
        <v>8</v>
      </c>
      <c r="C13" s="29">
        <v>1500</v>
      </c>
      <c r="D13" s="24"/>
      <c r="E13" s="25">
        <f t="shared" ref="E13:E14" si="4">C13*D13</f>
        <v>0</v>
      </c>
      <c r="F13" s="26">
        <f>E13</f>
        <v>0</v>
      </c>
    </row>
    <row r="14" spans="1:6" ht="15" thickBot="1">
      <c r="A14" s="48"/>
      <c r="B14" s="8" t="s">
        <v>19</v>
      </c>
      <c r="C14" s="53">
        <v>150</v>
      </c>
      <c r="D14" s="9"/>
      <c r="E14" s="10">
        <f t="shared" si="4"/>
        <v>0</v>
      </c>
      <c r="F14" s="27">
        <f>E14</f>
        <v>0</v>
      </c>
    </row>
    <row r="15" spans="1:6">
      <c r="A15" s="42" t="s">
        <v>20</v>
      </c>
      <c r="B15" s="43"/>
      <c r="C15" s="43"/>
      <c r="D15" s="43"/>
      <c r="E15" s="43"/>
      <c r="F15" s="41"/>
    </row>
    <row r="16" spans="1:6" ht="15" thickBot="1">
      <c r="A16" s="28" t="s">
        <v>21</v>
      </c>
      <c r="B16" s="1" t="s">
        <v>8</v>
      </c>
      <c r="C16" s="22">
        <v>900</v>
      </c>
      <c r="D16" s="2"/>
      <c r="E16" s="3">
        <f t="shared" ref="E16" si="5">C16*D16</f>
        <v>0</v>
      </c>
      <c r="F16" s="5">
        <f>E16</f>
        <v>0</v>
      </c>
    </row>
    <row r="17" spans="1:6">
      <c r="A17" s="31" t="s">
        <v>22</v>
      </c>
      <c r="B17" s="32"/>
      <c r="C17" s="32"/>
      <c r="D17" s="32"/>
      <c r="E17" s="32"/>
      <c r="F17" s="41"/>
    </row>
    <row r="18" spans="1:6" ht="15" thickBot="1">
      <c r="A18" s="28" t="s">
        <v>23</v>
      </c>
      <c r="B18" s="1" t="s">
        <v>24</v>
      </c>
      <c r="C18" s="22">
        <v>100</v>
      </c>
      <c r="D18" s="2"/>
      <c r="E18" s="3">
        <f>C18*D18</f>
        <v>0</v>
      </c>
      <c r="F18" s="4">
        <f>E18</f>
        <v>0</v>
      </c>
    </row>
    <row r="19" spans="1:6" ht="15" thickBot="1">
      <c r="A19" s="44" t="s">
        <v>25</v>
      </c>
      <c r="B19" s="45"/>
      <c r="C19" s="45"/>
      <c r="D19" s="45"/>
      <c r="E19" s="45"/>
      <c r="F19" s="6">
        <f>SUM(F3:F6,F8:F11,F16,F18:F18)</f>
        <v>0</v>
      </c>
    </row>
    <row r="20" spans="1:6">
      <c r="A20" s="31" t="s">
        <v>26</v>
      </c>
      <c r="B20" s="32"/>
      <c r="C20" s="32"/>
      <c r="D20" s="32"/>
      <c r="E20" s="32"/>
      <c r="F20" s="46"/>
    </row>
    <row r="21" spans="1:6">
      <c r="A21" s="7" t="s">
        <v>27</v>
      </c>
      <c r="B21" s="1" t="s">
        <v>28</v>
      </c>
      <c r="C21" s="22">
        <v>75</v>
      </c>
      <c r="D21" s="2"/>
      <c r="E21" s="3">
        <f>C21*D21</f>
        <v>0</v>
      </c>
      <c r="F21" s="4">
        <f>E21</f>
        <v>0</v>
      </c>
    </row>
    <row r="22" spans="1:6" ht="15" thickBot="1">
      <c r="A22" s="7" t="s">
        <v>29</v>
      </c>
      <c r="B22" s="1" t="s">
        <v>28</v>
      </c>
      <c r="C22" s="22">
        <v>15</v>
      </c>
      <c r="D22" s="2"/>
      <c r="E22" s="3">
        <f>C22*D22</f>
        <v>0</v>
      </c>
      <c r="F22" s="4">
        <f>E22</f>
        <v>0</v>
      </c>
    </row>
    <row r="23" spans="1:6" ht="15" thickBot="1">
      <c r="A23" s="44" t="s">
        <v>30</v>
      </c>
      <c r="B23" s="45"/>
      <c r="C23" s="45"/>
      <c r="D23" s="45"/>
      <c r="E23" s="45"/>
      <c r="F23" s="11">
        <f>SUM(F21:F22)</f>
        <v>0</v>
      </c>
    </row>
    <row r="24" spans="1:6" ht="15" thickBot="1">
      <c r="A24" s="31" t="s">
        <v>31</v>
      </c>
      <c r="B24" s="32"/>
      <c r="C24" s="32"/>
      <c r="D24" s="32"/>
      <c r="E24" s="12"/>
    </row>
    <row r="25" spans="1:6">
      <c r="A25" s="17" t="s">
        <v>0</v>
      </c>
      <c r="B25" s="17" t="s">
        <v>1</v>
      </c>
      <c r="C25" s="54" t="s">
        <v>32</v>
      </c>
      <c r="D25" s="17" t="s">
        <v>33</v>
      </c>
      <c r="E25" s="18" t="s">
        <v>34</v>
      </c>
    </row>
    <row r="26" spans="1:6" ht="15" thickBot="1">
      <c r="A26" s="7" t="s">
        <v>35</v>
      </c>
      <c r="B26" s="1" t="s">
        <v>36</v>
      </c>
      <c r="C26" s="22">
        <v>500</v>
      </c>
      <c r="D26" s="2"/>
      <c r="E26" s="4">
        <f>D26*C26</f>
        <v>0</v>
      </c>
    </row>
    <row r="27" spans="1:6" ht="15" thickBot="1">
      <c r="A27" s="33" t="s">
        <v>37</v>
      </c>
      <c r="B27" s="34"/>
      <c r="C27" s="34"/>
      <c r="D27" s="35"/>
      <c r="E27" s="11">
        <f>SUM(E26:E26)</f>
        <v>0</v>
      </c>
    </row>
    <row r="29" spans="1:6">
      <c r="A29" s="36" t="s">
        <v>38</v>
      </c>
      <c r="B29" s="37"/>
      <c r="C29" s="37"/>
      <c r="D29" s="37"/>
      <c r="E29" s="16">
        <f>F19+F23+E27</f>
        <v>0</v>
      </c>
    </row>
    <row r="30" spans="1:6">
      <c r="A30" s="36" t="s">
        <v>39</v>
      </c>
      <c r="B30" s="37"/>
      <c r="C30" s="37"/>
      <c r="D30" s="37"/>
      <c r="E30" s="16">
        <f>E29*4</f>
        <v>0</v>
      </c>
    </row>
    <row r="32" spans="1:6" ht="15" customHeight="1">
      <c r="A32" s="38" t="s">
        <v>40</v>
      </c>
      <c r="B32" s="38"/>
      <c r="C32" s="38"/>
      <c r="D32" s="38"/>
      <c r="E32" s="38"/>
      <c r="F32" s="38"/>
    </row>
    <row r="33" spans="1:6">
      <c r="A33" s="38"/>
      <c r="B33" s="38"/>
      <c r="C33" s="38"/>
      <c r="D33" s="38"/>
      <c r="E33" s="38"/>
      <c r="F33" s="38"/>
    </row>
    <row r="34" spans="1:6">
      <c r="A34" s="39"/>
      <c r="B34" s="40"/>
      <c r="C34" s="40"/>
      <c r="D34" s="40"/>
      <c r="E34" s="40"/>
      <c r="F34" s="40"/>
    </row>
    <row r="35" spans="1:6">
      <c r="A35" s="13" t="s">
        <v>41</v>
      </c>
      <c r="B35" s="57"/>
      <c r="C35" s="58"/>
      <c r="D35" s="58"/>
      <c r="E35" s="58"/>
      <c r="F35" s="59"/>
    </row>
    <row r="36" spans="1:6">
      <c r="A36" s="13" t="s">
        <v>42</v>
      </c>
      <c r="B36" s="57"/>
      <c r="C36" s="58"/>
      <c r="D36" s="58"/>
      <c r="E36" s="58"/>
      <c r="F36" s="59"/>
    </row>
    <row r="37" spans="1:6">
      <c r="A37" s="13"/>
      <c r="B37" s="14"/>
      <c r="C37" s="55"/>
      <c r="D37" s="15"/>
    </row>
    <row r="38" spans="1:6">
      <c r="A38" s="13" t="s">
        <v>43</v>
      </c>
      <c r="B38" s="57"/>
      <c r="C38" s="58"/>
      <c r="D38" s="58"/>
      <c r="E38" s="58"/>
      <c r="F38" s="59"/>
    </row>
    <row r="39" spans="1:6">
      <c r="A39" s="13"/>
      <c r="B39" s="57"/>
      <c r="C39" s="60"/>
      <c r="D39" s="60"/>
      <c r="E39" s="60"/>
      <c r="F39" s="61"/>
    </row>
    <row r="40" spans="1:6">
      <c r="A40" s="13"/>
      <c r="B40" s="14"/>
      <c r="C40" s="55"/>
      <c r="D40" s="15"/>
    </row>
    <row r="41" spans="1:6">
      <c r="A41" s="13" t="s">
        <v>44</v>
      </c>
      <c r="B41" s="62"/>
      <c r="C41" s="63"/>
      <c r="D41" s="63"/>
      <c r="E41" s="63"/>
      <c r="F41" s="64"/>
    </row>
    <row r="42" spans="1:6">
      <c r="A42" s="13"/>
      <c r="B42" s="65"/>
      <c r="C42" s="66"/>
      <c r="D42" s="66"/>
      <c r="E42" s="66"/>
      <c r="F42" s="67"/>
    </row>
    <row r="43" spans="1:6">
      <c r="A43" s="13"/>
      <c r="B43" s="65"/>
      <c r="C43" s="66"/>
      <c r="D43" s="66"/>
      <c r="E43" s="66"/>
      <c r="F43" s="67"/>
    </row>
    <row r="44" spans="1:6">
      <c r="A44" s="13"/>
      <c r="B44" s="68"/>
      <c r="C44" s="69"/>
      <c r="D44" s="69"/>
      <c r="E44" s="69"/>
      <c r="F44" s="70"/>
    </row>
    <row r="45" spans="1:6" ht="81.75" customHeight="1">
      <c r="A45" s="30" t="s">
        <v>45</v>
      </c>
      <c r="B45" s="30"/>
      <c r="C45" s="30"/>
      <c r="D45" s="30"/>
      <c r="E45" s="30"/>
      <c r="F45" s="30"/>
    </row>
  </sheetData>
  <mergeCells count="23">
    <mergeCell ref="A23:E23"/>
    <mergeCell ref="A13:A14"/>
    <mergeCell ref="A2:F2"/>
    <mergeCell ref="A7:F7"/>
    <mergeCell ref="A8:A11"/>
    <mergeCell ref="A3:A6"/>
    <mergeCell ref="A12:F12"/>
    <mergeCell ref="A15:F15"/>
    <mergeCell ref="A17:F17"/>
    <mergeCell ref="A19:E19"/>
    <mergeCell ref="A20:F20"/>
    <mergeCell ref="A45:F45"/>
    <mergeCell ref="A24:D24"/>
    <mergeCell ref="A27:D27"/>
    <mergeCell ref="A29:D29"/>
    <mergeCell ref="A30:D30"/>
    <mergeCell ref="A32:F33"/>
    <mergeCell ref="A34:F34"/>
    <mergeCell ref="B35:F35"/>
    <mergeCell ref="B36:F36"/>
    <mergeCell ref="B38:F38"/>
    <mergeCell ref="B39:F39"/>
    <mergeCell ref="B41:F4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E9FAC766C6F445A85549993FC858B6" ma:contentTypeVersion="3" ma:contentTypeDescription="Create a new document." ma:contentTypeScope="" ma:versionID="05699ce2a8fceb3e0cba501b787794ce">
  <xsd:schema xmlns:xsd="http://www.w3.org/2001/XMLSchema" xmlns:xs="http://www.w3.org/2001/XMLSchema" xmlns:p="http://schemas.microsoft.com/office/2006/metadata/properties" xmlns:ns2="4ad43a6d-4cb4-4de5-9837-9cfccd705a65" targetNamespace="http://schemas.microsoft.com/office/2006/metadata/properties" ma:root="true" ma:fieldsID="83a4cf2bd9b2250e695ac7f285a81bf8" ns2:_="">
    <xsd:import namespace="4ad43a6d-4cb4-4de5-9837-9cfccd705a65"/>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d43a6d-4cb4-4de5-9837-9cfccd705a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0B7E99-6494-4D11-83CD-33BC1951D974}"/>
</file>

<file path=customXml/itemProps2.xml><?xml version="1.0" encoding="utf-8"?>
<ds:datastoreItem xmlns:ds="http://schemas.openxmlformats.org/officeDocument/2006/customXml" ds:itemID="{93ABB633-C989-4D99-911D-48A718D0CD57}"/>
</file>

<file path=customXml/itemProps3.xml><?xml version="1.0" encoding="utf-8"?>
<ds:datastoreItem xmlns:ds="http://schemas.openxmlformats.org/officeDocument/2006/customXml" ds:itemID="{B00946CC-6FB8-41D2-8C76-54169544B02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Boonders K (Kirsten)</dc:creator>
  <cp:keywords/>
  <dc:description/>
  <cp:lastModifiedBy>Janssen, Michael</cp:lastModifiedBy>
  <cp:revision/>
  <dcterms:created xsi:type="dcterms:W3CDTF">2026-01-07T11:47:20Z</dcterms:created>
  <dcterms:modified xsi:type="dcterms:W3CDTF">2026-10-26T15:07:32Z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0x010100F8E9FAC766C6F445A85549993FC858B6</vt:lpwstr>
  </property>
  <property fmtid="{D5CDD505-2E9C-101B-9397-08002B2CF9AE}" pid="3" name="MSIP_Label_809b38bc-0ed8-48ce-ab09-5250aa17f0d6_Enabled">
    <vt:lpwstr>true</vt:lpwstr>
  </property>
  <property fmtid="{D5CDD505-2E9C-101B-9397-08002B2CF9AE}" pid="4" name="MSIP_Label_809b38bc-0ed8-48ce-ab09-5250aa17f0d6_SetDate">
    <vt:lpwstr>2026-10-16T12:11:08Z</vt:lpwstr>
  </property>
  <property fmtid="{D5CDD505-2E9C-101B-9397-08002B2CF9AE}" pid="5" name="MSIP_Label_809b38bc-0ed8-48ce-ab09-5250aa17f0d6_Method">
    <vt:lpwstr>Standard</vt:lpwstr>
  </property>
  <property fmtid="{D5CDD505-2E9C-101B-9397-08002B2CF9AE}" pid="6" name="MSIP_Label_809b38bc-0ed8-48ce-ab09-5250aa17f0d6_Name">
    <vt:lpwstr>Public</vt:lpwstr>
  </property>
  <property fmtid="{D5CDD505-2E9C-101B-9397-08002B2CF9AE}" pid="7" name="MSIP_Label_809b38bc-0ed8-48ce-ab09-5250aa17f0d6_SiteId">
    <vt:lpwstr>7f263ce8-b129-4c08-b21c-36d0ebea0d03</vt:lpwstr>
  </property>
  <property fmtid="{D5CDD505-2E9C-101B-9397-08002B2CF9AE}" pid="8" name="MSIP_Label_809b38bc-0ed8-48ce-ab09-5250aa17f0d6_ActionId">
    <vt:lpwstr>74090bc5-f2b0-4f12-8136-5e17b1de30fa</vt:lpwstr>
  </property>
  <property fmtid="{D5CDD505-2E9C-101B-9397-08002B2CF9AE}" pid="9" name="MSIP_Label_809b38bc-0ed8-48ce-ab09-5250aa17f0d6_ContentBits">
    <vt:lpwstr>0</vt:lpwstr>
  </property>
  <property fmtid="{D5CDD505-2E9C-101B-9397-08002B2CF9AE}" pid="10" name="MSIP_Label_809b38bc-0ed8-48ce-ab09-5250aa17f0d6_Tag">
    <vt:lpwstr>10, 3, 0, 1</vt:lpwstr>
  </property>
</Properties>
</file>