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oordoostpoldernl.sharepoint.com/teams/PROJ-EXT-financieelpakket/Shared Documents/General/3 - Selectie &amp; Voorbereiding/01 - Aanbesteding &amp; Contract/01. Aanbestedingsdocumenten/Concept/"/>
    </mc:Choice>
  </mc:AlternateContent>
  <xr:revisionPtr revIDLastSave="31" documentId="8_{DB12841D-274E-49C9-8C5B-A2FC90B3C959}" xr6:coauthVersionLast="47" xr6:coauthVersionMax="47" xr10:uidLastSave="{C8A65040-5F55-42BF-B25B-908682F612A7}"/>
  <bookViews>
    <workbookView xWindow="-110" yWindow="-110" windowWidth="19420" windowHeight="10300" xr2:uid="{80446D1A-30AE-439D-9F83-41F7400FEBD9}"/>
  </bookViews>
  <sheets>
    <sheet name="Wensen" sheetId="1" r:id="rId1"/>
  </sheets>
  <definedNames>
    <definedName name="_xlnm._FilterDatabase" localSheetId="0" hidden="1">Wensen!$A$13:$A$30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4" i="1" l="1"/>
  <c r="D31" i="1" l="1"/>
  <c r="E27" i="1"/>
  <c r="E19" i="1"/>
  <c r="E15" i="1" l="1"/>
  <c r="E16" i="1"/>
  <c r="E17" i="1"/>
  <c r="E18" i="1"/>
  <c r="E24" i="1"/>
  <c r="E20" i="1"/>
  <c r="E21" i="1"/>
  <c r="E22" i="1"/>
  <c r="E23" i="1"/>
  <c r="E25" i="1"/>
  <c r="E26" i="1"/>
  <c r="E28" i="1"/>
  <c r="E29" i="1"/>
  <c r="E30" i="1"/>
  <c r="E31" i="1" l="1"/>
  <c r="E32" i="1" s="1"/>
</calcChain>
</file>

<file path=xl/sharedStrings.xml><?xml version="1.0" encoding="utf-8"?>
<sst xmlns="http://schemas.openxmlformats.org/spreadsheetml/2006/main" count="45" uniqueCount="45">
  <si>
    <t>Bijlage 11 - Programma van wensen</t>
  </si>
  <si>
    <t>Wens nr</t>
  </si>
  <si>
    <t>Wens</t>
  </si>
  <si>
    <t>Onderdeel van uw aanbieding</t>
  </si>
  <si>
    <t>Weging</t>
  </si>
  <si>
    <t>W01</t>
  </si>
  <si>
    <t>Het systeem kan opgenomen en verstrekte leningen registreren, zowel kort- als langlopend, waarbij de looptijd, rentepercentage en verlengingen verwerkt kunnen worden.</t>
  </si>
  <si>
    <t>W02</t>
  </si>
  <si>
    <t xml:space="preserve">Het systeem stelt een meerjaren- en liquiditeitsprognose op uit de gegevens die al in het systeem staan, zoals begroting, realisatie, openstaande verplichtingen en nog te ontvangen en te betalen bedragen. </t>
  </si>
  <si>
    <t>W03</t>
  </si>
  <si>
    <t>Het systeem kan een factuur eerst door een prestatieakkoordverklaarder (PAV’er) laten goedkeuren, voordat de factuur naar de kredietbeheerder gaat.</t>
  </si>
  <si>
    <t>W04</t>
  </si>
  <si>
    <t>Het systeem beschikt over een koppeling met Postex voor het digitaal verzenden van verkoopfacturen.</t>
  </si>
  <si>
    <t>W05</t>
  </si>
  <si>
    <t>Het systeem kan bij verkoopfacturen in PDF-versie bijlagen meesturen.</t>
  </si>
  <si>
    <t>W06</t>
  </si>
  <si>
    <t>Het systeem stelt een gebruiker in staat om aanvullende informatie op te nemen bij een actief in de activamodule, zoals locatie en aanverwante partijen.</t>
  </si>
  <si>
    <t>W07</t>
  </si>
  <si>
    <t>Het systeem maakt het mogelijk om dashboard te genereren.</t>
  </si>
  <si>
    <t>W08</t>
  </si>
  <si>
    <t>Het systeem toont realtime BBV-indicatoren (zoals het EMU-saldo en financiële kengetallen) in dashboards.</t>
  </si>
  <si>
    <t>W09</t>
  </si>
  <si>
    <t>Het systeem kan de aangiften vennootschapsbelasting en een totaaloverzicht van de WKR genereren.</t>
  </si>
  <si>
    <t>W10</t>
  </si>
  <si>
    <t>Het systeem stelt een gebruiker in staat om een veelgebruikte rapportage in te stellen als favoriet.</t>
  </si>
  <si>
    <t>W11</t>
  </si>
  <si>
    <t>Het systeem ondersteunt scenarioanalyses ten behoeve van strategische besluitvorming.</t>
  </si>
  <si>
    <t>W12</t>
  </si>
  <si>
    <t>Het systeem kan een geprognotiseerde balans opstellen aan de hand van de gegevens uit de begroting.</t>
  </si>
  <si>
    <t>W13</t>
  </si>
  <si>
    <t>Het systeem maakt het mogelijk om effecten van bijvoorbeeld CAO, Algemene Uitkering en Wijziging in investeringsbeleid door te rekenen in de begroting.</t>
  </si>
  <si>
    <t>W14</t>
  </si>
  <si>
    <t xml:space="preserve">Het systeem maakt het mogelijk om minimaal 5 boekingselementen te gebruiken, waarbij elk element kan bestaan uit een combinatie van letters, cijfers en koppeltekens. Een voorbeeld van een boeking is: P350-01 A50-050 U320035 C016 X068 </t>
  </si>
  <si>
    <t>W15</t>
  </si>
  <si>
    <t>De opdrachtnemer beschikt over een geldig ISO/IEC 27017-certificaat (beveiliging van clouddiensten). Indien de dienstverlening wordt geleverd vanuit een cloudomgeving, beschikt ook de cloudleverancier over dit certificaat.</t>
  </si>
  <si>
    <t>W16</t>
  </si>
  <si>
    <t>De opdrachtnemer beschikt over een geldig ISO/IEC 27018-certificaat (bescherming van persoonsgegevens in de cloud). Indien de dienstverlening wordt geleverd vanuit een cloudomgeving, beschikt ook de cloudleverancier over dit certificaat.</t>
  </si>
  <si>
    <t>W17</t>
  </si>
  <si>
    <t>De opdrachtnemer beschikt over een geldig ISO 9001-certificaat (kwaliteitsmanagement) voor de dienstverlening die wordt aangeboden.</t>
  </si>
  <si>
    <t>Totaalscore</t>
  </si>
  <si>
    <t>Punten</t>
  </si>
  <si>
    <t>Totaal aantal punten</t>
  </si>
  <si>
    <t>EOA Nieuw Financieel Systeem (FMS) – Gemeente Noordoostpolder, Zaaknummer: 20260922257961</t>
  </si>
  <si>
    <t>Doel van dit formulier</t>
  </si>
  <si>
    <t xml:space="preserve">Dit formulier dient door de Inschrijver volledig en consistent te worden ingevuld als onderdeel van de Inschrijving op de aanbesteding voor het Nieuwe Financiële Systeem van de gemeente Noordoostpolder.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</si>
</sst>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b/>
      <sz val="20"/>
      <color theme="4"/>
      <name val="Aptos Narrow"/>
      <family val="2"/>
      <scheme val="minor"/>
    </font>
    <font>
      <b/>
      <sz val="11"/>
      <color theme="0"/>
      <name val="Segoe UI"/>
      <family val="2"/>
    </font>
    <font>
      <sz val="8"/>
      <name val="Aptos Narrow"/>
      <family val="2"/>
      <scheme val="minor"/>
    </font>
    <font>
      <sz val="11"/>
      <color theme="1"/>
      <name val="Aptos"/>
      <family val="2"/>
    </font>
    <font>
      <sz val="11"/>
      <color theme="1"/>
      <name val="Aptos Narrow"/>
      <family val="2"/>
    </font>
    <font>
      <i/>
      <sz val="11"/>
      <color rgb="FF595959"/>
      <name val="Aptos Narrow"/>
      <family val="2"/>
    </font>
    <font>
      <b/>
      <i/>
      <sz val="11"/>
      <color rgb="FF0072BC"/>
      <name val="Aptos Narrow"/>
      <family val="2"/>
    </font>
  </fonts>
  <fills count="5">
    <fill>
      <patternFill patternType="none"/>
    </fill>
    <fill>
      <patternFill patternType="gray125"/>
    </fill>
    <fill>
      <patternFill patternType="solid">
        <fgColor theme="3" tint="0.249977111117893"/>
        <bgColor indexed="64"/>
      </patternFill>
    </fill>
    <fill>
      <patternFill patternType="solid">
        <fgColor theme="4"/>
        <bgColor theme="4"/>
      </patternFill>
    </fill>
    <fill>
      <patternFill patternType="solid">
        <fgColor rgb="FFF8F7CE"/>
        <bgColor indexed="64"/>
      </patternFill>
    </fill>
  </fills>
  <borders count="3">
    <border>
      <left/>
      <right/>
      <top/>
      <bottom/>
      <diagonal/>
    </border>
    <border>
      <left style="thin">
        <color theme="4"/>
      </left>
      <right/>
      <top style="thin">
        <color theme="4"/>
      </top>
      <bottom/>
      <diagonal/>
    </border>
    <border>
      <left style="thin">
        <color theme="4"/>
      </left>
      <right/>
      <top style="thin">
        <color theme="4"/>
      </top>
      <bottom style="thin">
        <color theme="4"/>
      </bottom>
      <diagonal/>
    </border>
  </borders>
  <cellStyleXfs count="1">
    <xf numFmtId="0" fontId="0" fillId="0" borderId="0"/>
  </cellStyleXfs>
  <cellXfs count="31">
    <xf numFmtId="0" fontId="0" fillId="0" borderId="0" xfId="0"/>
    <xf numFmtId="0" fontId="9" fillId="0" borderId="0" xfId="0" applyFont="1" applyProtection="1">
      <protection locked="0"/>
    </xf>
    <xf numFmtId="0" fontId="8" fillId="0" borderId="0" xfId="0" applyFont="1" applyProtection="1">
      <protection locked="0"/>
    </xf>
    <xf numFmtId="0" fontId="7" fillId="0" borderId="0" xfId="0" applyFont="1" applyProtection="1">
      <protection locked="0"/>
    </xf>
    <xf numFmtId="0" fontId="7" fillId="0" borderId="0" xfId="0" applyFont="1" applyAlignment="1" applyProtection="1">
      <alignment vertical="top"/>
      <protection locked="0"/>
    </xf>
    <xf numFmtId="0" fontId="10" fillId="0" borderId="0" xfId="0" applyFont="1" applyProtection="1">
      <protection locked="0"/>
    </xf>
    <xf numFmtId="0" fontId="8" fillId="0" borderId="0" xfId="0" applyFont="1" applyAlignment="1" applyProtection="1">
      <alignment vertical="top" wrapText="1"/>
      <protection locked="0"/>
    </xf>
    <xf numFmtId="0" fontId="8" fillId="0" borderId="0" xfId="0" applyFont="1" applyProtection="1">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0" fillId="0" borderId="0" xfId="0" applyAlignment="1" applyProtection="1">
      <alignment horizontal="center" vertical="top"/>
      <protection locked="0"/>
    </xf>
    <xf numFmtId="0" fontId="0" fillId="0" borderId="0" xfId="0" applyAlignment="1" applyProtection="1">
      <alignment vertical="top"/>
      <protection locked="0"/>
    </xf>
    <xf numFmtId="0" fontId="0" fillId="0" borderId="0" xfId="0" applyAlignment="1" applyProtection="1">
      <alignment horizontal="left" vertical="top"/>
      <protection locked="0"/>
    </xf>
    <xf numFmtId="0" fontId="0" fillId="0" borderId="0" xfId="0" applyAlignment="1" applyProtection="1">
      <alignment vertical="top" wrapText="1"/>
      <protection locked="0"/>
    </xf>
    <xf numFmtId="0" fontId="2" fillId="0" borderId="0" xfId="0" applyFont="1" applyAlignment="1" applyProtection="1">
      <alignment horizontal="left" vertical="top"/>
      <protection locked="0"/>
    </xf>
    <xf numFmtId="0" fontId="0" fillId="0" borderId="0" xfId="0" applyAlignment="1" applyProtection="1">
      <alignment horizontal="left" vertical="top" wrapText="1"/>
      <protection locked="0"/>
    </xf>
    <xf numFmtId="0" fontId="3" fillId="0" borderId="0" xfId="0" applyFont="1" applyAlignment="1" applyProtection="1">
      <alignment vertical="top"/>
      <protection locked="0"/>
    </xf>
    <xf numFmtId="0" fontId="3" fillId="0" borderId="0" xfId="0" applyFont="1" applyAlignment="1" applyProtection="1">
      <alignment vertical="top" wrapText="1"/>
      <protection locked="0"/>
    </xf>
    <xf numFmtId="0" fontId="1" fillId="3" borderId="1" xfId="0" applyFont="1" applyFill="1" applyBorder="1" applyAlignment="1" applyProtection="1">
      <alignment horizontal="left" vertical="top"/>
      <protection locked="0"/>
    </xf>
    <xf numFmtId="0" fontId="3" fillId="0" borderId="0" xfId="0" applyFont="1" applyAlignment="1" applyProtection="1">
      <alignment horizontal="left" vertical="top"/>
      <protection locked="0"/>
    </xf>
    <xf numFmtId="0" fontId="0" fillId="4" borderId="0" xfId="0" applyFill="1" applyAlignment="1" applyProtection="1">
      <alignment horizontal="center" vertical="top"/>
      <protection locked="0"/>
    </xf>
    <xf numFmtId="0" fontId="0" fillId="0" borderId="1" xfId="0" applyBorder="1" applyAlignment="1" applyProtection="1">
      <alignment vertical="top"/>
    </xf>
    <xf numFmtId="0" fontId="0" fillId="0" borderId="0" xfId="0" applyAlignment="1" applyProtection="1">
      <alignment vertical="top" wrapText="1"/>
    </xf>
    <xf numFmtId="0" fontId="0" fillId="0" borderId="0" xfId="0" applyAlignment="1" applyProtection="1">
      <alignment horizontal="center" vertical="top"/>
    </xf>
    <xf numFmtId="0" fontId="1" fillId="2" borderId="2" xfId="0" applyFont="1" applyFill="1" applyBorder="1" applyAlignment="1" applyProtection="1">
      <alignment vertical="top"/>
    </xf>
    <xf numFmtId="0" fontId="1" fillId="2" borderId="0" xfId="0" applyFont="1" applyFill="1" applyAlignment="1" applyProtection="1">
      <alignment vertical="top" wrapText="1"/>
    </xf>
    <xf numFmtId="0" fontId="1" fillId="2" borderId="0" xfId="0" applyFont="1" applyFill="1" applyAlignment="1" applyProtection="1">
      <alignment horizontal="center" vertical="top"/>
    </xf>
    <xf numFmtId="0" fontId="5" fillId="2" borderId="0" xfId="0" applyFont="1" applyFill="1" applyAlignment="1" applyProtection="1">
      <alignment horizontal="center" vertical="top"/>
    </xf>
    <xf numFmtId="0" fontId="0" fillId="0" borderId="0" xfId="0" applyAlignment="1" applyProtection="1">
      <alignment vertical="top"/>
    </xf>
    <xf numFmtId="0" fontId="1" fillId="2" borderId="0" xfId="0" applyFont="1" applyFill="1" applyAlignment="1" applyProtection="1">
      <alignment vertical="top"/>
    </xf>
    <xf numFmtId="2" fontId="1" fillId="2" borderId="0" xfId="0" applyNumberFormat="1" applyFont="1" applyFill="1" applyAlignment="1" applyProtection="1">
      <alignment horizontal="center" vertical="top"/>
    </xf>
  </cellXfs>
  <cellStyles count="1">
    <cellStyle name="Standaard" xfId="0" builtinId="0"/>
  </cellStyles>
  <dxfs count="6">
    <dxf>
      <alignment vertical="top"/>
      <protection locked="0" hidden="0"/>
    </dxf>
    <dxf>
      <alignment horizontal="left" vertical="top" textRotation="0" indent="0" justifyLastLine="0" shrinkToFit="0" readingOrder="0"/>
      <protection locked="0" hidden="0"/>
    </dxf>
    <dxf>
      <numFmt numFmtId="0" formatCode="General"/>
      <alignment horizontal="center" vertical="top"/>
      <protection locked="0" hidden="0"/>
    </dxf>
    <dxf>
      <alignment horizontal="center" vertical="top"/>
      <protection locked="0" hidden="0"/>
    </dxf>
    <dxf>
      <fill>
        <patternFill patternType="solid">
          <fgColor indexed="64"/>
          <bgColor rgb="FFFFFF00"/>
        </patternFill>
      </fill>
      <alignment horizontal="center" vertical="top" textRotation="0" wrapText="0" indent="0" justifyLastLine="0" shrinkToFit="0" readingOrder="0"/>
      <protection locked="0" hidden="0"/>
    </dxf>
    <dxf>
      <alignment vertical="top" textRotation="0" wrapText="1" indent="0" justifyLastLine="0" shrinkToFit="0" readingOrder="0"/>
      <protection locked="0" hidden="0"/>
    </dxf>
  </dxfs>
  <tableStyles count="0" defaultTableStyle="TableStyleMedium2" defaultPivotStyle="PivotStyleLight16"/>
  <colors>
    <mruColors>
      <color rgb="FFF8F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31751</xdr:colOff>
      <xdr:row>5</xdr:row>
      <xdr:rowOff>71438</xdr:rowOff>
    </xdr:from>
    <xdr:to>
      <xdr:col>1</xdr:col>
      <xdr:colOff>4802187</xdr:colOff>
      <xdr:row>10</xdr:row>
      <xdr:rowOff>55562</xdr:rowOff>
    </xdr:to>
    <xdr:sp macro="" textlink="">
      <xdr:nvSpPr>
        <xdr:cNvPr id="2" name="Rechthoek: afgeronde hoeken 1">
          <a:extLst>
            <a:ext uri="{FF2B5EF4-FFF2-40B4-BE49-F238E27FC236}">
              <a16:creationId xmlns:a16="http://schemas.microsoft.com/office/drawing/2014/main" id="{A8FCCB40-46A3-B351-435C-F8AA152262BC}"/>
            </a:ext>
          </a:extLst>
        </xdr:cNvPr>
        <xdr:cNvSpPr/>
      </xdr:nvSpPr>
      <xdr:spPr>
        <a:xfrm>
          <a:off x="31751" y="1158876"/>
          <a:ext cx="5365749" cy="1349374"/>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spcAft>
              <a:spcPts val="600"/>
            </a:spcAft>
          </a:pPr>
          <a:r>
            <a:rPr lang="nl-NL" sz="1000" b="0" i="0" u="none" strike="noStrike">
              <a:solidFill>
                <a:schemeClr val="dk1"/>
              </a:solidFill>
              <a:effectLst/>
              <a:latin typeface="Arial" panose="020B0604020202020204" pitchFamily="34" charset="0"/>
              <a:ea typeface="+mn-ea"/>
              <a:cs typeface="Arial" panose="020B0604020202020204" pitchFamily="34" charset="0"/>
            </a:rPr>
            <a:t>U</a:t>
          </a:r>
          <a:r>
            <a:rPr lang="nl-NL" sz="1000" b="0" i="0" u="none" strike="noStrike" baseline="0">
              <a:solidFill>
                <a:schemeClr val="dk1"/>
              </a:solidFill>
              <a:effectLst/>
              <a:latin typeface="Arial" panose="020B0604020202020204" pitchFamily="34" charset="0"/>
              <a:ea typeface="+mn-ea"/>
              <a:cs typeface="Arial" panose="020B0604020202020204" pitchFamily="34" charset="0"/>
            </a:rPr>
            <a:t> vult uitsluitend de gele velden in kolom C in door middel van de keuze 'Ja' of 'Nee'.</a:t>
          </a:r>
          <a:r>
            <a:rPr lang="nl-NL" sz="1000" b="0">
              <a:effectLst/>
              <a:latin typeface="Arial" panose="020B0604020202020204" pitchFamily="34" charset="0"/>
              <a:cs typeface="Arial" panose="020B0604020202020204" pitchFamily="34" charset="0"/>
            </a:rPr>
            <a:t> </a:t>
          </a:r>
        </a:p>
        <a:p>
          <a:pPr marL="0" marR="0" lvl="0" indent="0" defTabSz="914400" eaLnBrk="1" fontAlgn="auto" latinLnBrk="0" hangingPunct="1">
            <a:lnSpc>
              <a:spcPct val="100000"/>
            </a:lnSpc>
            <a:spcBef>
              <a:spcPts val="0"/>
            </a:spcBef>
            <a:spcAft>
              <a:spcPts val="600"/>
            </a:spcAft>
            <a:buClrTx/>
            <a:buSzTx/>
            <a:buFontTx/>
            <a:buNone/>
            <a:tabLst/>
            <a:defRPr/>
          </a:pPr>
          <a:r>
            <a:rPr lang="nl-NL" sz="1000" b="0" i="0" u="none" strike="noStrike">
              <a:solidFill>
                <a:schemeClr val="dk1"/>
              </a:solidFill>
              <a:effectLst/>
              <a:latin typeface="Arial" panose="020B0604020202020204" pitchFamily="34" charset="0"/>
              <a:ea typeface="+mn-ea"/>
              <a:cs typeface="Arial" panose="020B0604020202020204" pitchFamily="34" charset="0"/>
            </a:rPr>
            <a:t>Inschrijver geeft per wens aan of de aangeboden oplossing aan de wens voldoet. Van voldoen is uitsluitend sprake indien de gevraagde functionaliteit of voorziening onderdeel uitmaakt van de aangeboden oplossing zonder dat dit leidt tot een kostenverhoging voor de gemeente, bijvoorbeeld door aanvullende werkzaamheden, licenties of producten. Indien het voldoen aan een wens leidt tot extra kosten voor de gemeente, wordt geacht niet aan de wens te zijn voldaan.</a:t>
          </a:r>
        </a:p>
        <a:p>
          <a:pPr>
            <a:spcAft>
              <a:spcPts val="600"/>
            </a:spcAft>
          </a:pPr>
          <a:endParaRPr lang="nl-NL" sz="1100"/>
        </a:p>
      </xdr:txBody>
    </xdr:sp>
    <xdr:clientData/>
  </xdr:twoCellAnchor>
  <xdr:twoCellAnchor editAs="oneCell">
    <xdr:from>
      <xdr:col>2</xdr:col>
      <xdr:colOff>1897063</xdr:colOff>
      <xdr:row>5</xdr:row>
      <xdr:rowOff>230187</xdr:rowOff>
    </xdr:from>
    <xdr:to>
      <xdr:col>4</xdr:col>
      <xdr:colOff>294958</xdr:colOff>
      <xdr:row>7</xdr:row>
      <xdr:rowOff>324485</xdr:rowOff>
    </xdr:to>
    <xdr:pic>
      <xdr:nvPicPr>
        <xdr:cNvPr id="3" name="Afbeelding 2">
          <a:extLst>
            <a:ext uri="{FF2B5EF4-FFF2-40B4-BE49-F238E27FC236}">
              <a16:creationId xmlns:a16="http://schemas.microsoft.com/office/drawing/2014/main" id="{2BFEC681-ED02-447C-88B1-FCD1BD2C03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1" y="1317625"/>
          <a:ext cx="1080770" cy="761048"/>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3BAA07-2AF9-4C45-9682-3B13F5E48553}" name="Tabel2" displayName="Tabel2" ref="B13:E32" totalsRowShown="0" headerRowDxfId="1" dataDxfId="0">
  <sortState xmlns:xlrd2="http://schemas.microsoft.com/office/spreadsheetml/2017/richdata2" ref="B14:E31">
    <sortCondition descending="1" ref="D13:D31"/>
  </sortState>
  <tableColumns count="4">
    <tableColumn id="1" xr3:uid="{E31A46C9-DAD8-42CD-8B71-6BA49F266188}" name="Wens" dataDxfId="5"/>
    <tableColumn id="2" xr3:uid="{9A980A64-E9F1-4AD2-B6B6-13BF97C0FA19}" name="Onderdeel van uw aanbieding" dataDxfId="4"/>
    <tableColumn id="3" xr3:uid="{DDF66F44-88C7-4945-B535-DCB21FE57417}" name="Weging" dataDxfId="3"/>
    <tableColumn id="4" xr3:uid="{CC7F4981-F9EE-4498-BE13-0B236C3E53E3}" name="Punten" dataDxfId="2">
      <calculatedColumnFormula>IF(D14="Ja",E14,0)</calculatedColumnFormula>
    </tableColumn>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EAEF2-A1AF-44CD-8395-A1D29CFC0867}">
  <dimension ref="A1:G32"/>
  <sheetViews>
    <sheetView tabSelected="1" zoomScale="80" zoomScaleNormal="80" workbookViewId="0">
      <selection activeCell="C2" sqref="C2"/>
    </sheetView>
  </sheetViews>
  <sheetFormatPr defaultColWidth="9.1796875" defaultRowHeight="14.5" x14ac:dyDescent="0.35"/>
  <cols>
    <col min="1" max="1" width="8.54296875" style="11" customWidth="1"/>
    <col min="2" max="2" width="100.7265625" style="13" customWidth="1"/>
    <col min="3" max="3" width="27.7265625" style="10" bestFit="1" customWidth="1"/>
    <col min="4" max="4" width="10.7265625" style="10" customWidth="1"/>
    <col min="5" max="5" width="9.54296875" style="10" bestFit="1" customWidth="1"/>
    <col min="6" max="6" width="24.7265625" style="11" bestFit="1" customWidth="1"/>
    <col min="7" max="16384" width="9.1796875" style="11"/>
  </cols>
  <sheetData>
    <row r="1" spans="1:7" s="4" customFormat="1" x14ac:dyDescent="0.35">
      <c r="A1" s="1" t="s">
        <v>42</v>
      </c>
      <c r="B1" s="2"/>
      <c r="C1" s="2"/>
      <c r="D1" s="2"/>
      <c r="E1" s="2"/>
      <c r="F1" s="3"/>
      <c r="G1" s="3"/>
    </row>
    <row r="2" spans="1:7" s="4" customFormat="1" x14ac:dyDescent="0.35">
      <c r="A2" s="2"/>
      <c r="B2" s="2"/>
      <c r="C2" s="2"/>
      <c r="D2" s="2"/>
      <c r="E2" s="2"/>
      <c r="F2" s="3"/>
      <c r="G2" s="3"/>
    </row>
    <row r="3" spans="1:7" s="4" customFormat="1" x14ac:dyDescent="0.35">
      <c r="A3" s="5" t="s">
        <v>43</v>
      </c>
      <c r="B3" s="2"/>
      <c r="C3" s="2"/>
      <c r="D3" s="2"/>
      <c r="E3" s="2"/>
      <c r="F3" s="3"/>
      <c r="G3" s="3"/>
    </row>
    <row r="4" spans="1:7" s="4" customFormat="1" x14ac:dyDescent="0.35">
      <c r="A4" s="6" t="s">
        <v>44</v>
      </c>
      <c r="B4" s="7"/>
      <c r="C4" s="7"/>
      <c r="D4" s="7"/>
      <c r="E4" s="7"/>
      <c r="F4" s="3"/>
      <c r="G4" s="3"/>
    </row>
    <row r="5" spans="1:7" ht="26" x14ac:dyDescent="0.35">
      <c r="A5" s="8" t="s">
        <v>0</v>
      </c>
      <c r="B5" s="9"/>
    </row>
    <row r="6" spans="1:7" ht="26" x14ac:dyDescent="0.35">
      <c r="A6" s="8"/>
      <c r="B6" s="9"/>
    </row>
    <row r="7" spans="1:7" ht="26" x14ac:dyDescent="0.35">
      <c r="A7" s="8"/>
      <c r="B7" s="9"/>
    </row>
    <row r="8" spans="1:7" s="12" customFormat="1" ht="26" x14ac:dyDescent="0.35">
      <c r="A8" s="8"/>
      <c r="B8" s="9"/>
      <c r="C8" s="10"/>
      <c r="D8" s="10"/>
      <c r="E8" s="10"/>
      <c r="F8" s="11"/>
      <c r="G8" s="11"/>
    </row>
    <row r="9" spans="1:7" x14ac:dyDescent="0.35">
      <c r="C9" s="14"/>
      <c r="D9" s="15"/>
    </row>
    <row r="10" spans="1:7" x14ac:dyDescent="0.35">
      <c r="A10" s="16"/>
      <c r="B10" s="17"/>
    </row>
    <row r="11" spans="1:7" x14ac:dyDescent="0.35">
      <c r="A11" s="16"/>
      <c r="B11" s="17"/>
    </row>
    <row r="13" spans="1:7" x14ac:dyDescent="0.35">
      <c r="A13" s="18" t="s">
        <v>1</v>
      </c>
      <c r="B13" s="15" t="s">
        <v>2</v>
      </c>
      <c r="C13" s="12" t="s">
        <v>3</v>
      </c>
      <c r="D13" s="12" t="s">
        <v>4</v>
      </c>
      <c r="E13" s="12" t="s">
        <v>40</v>
      </c>
      <c r="F13" s="19"/>
      <c r="G13" s="12"/>
    </row>
    <row r="14" spans="1:7" ht="29" x14ac:dyDescent="0.35">
      <c r="A14" s="21" t="s">
        <v>5</v>
      </c>
      <c r="B14" s="22" t="s">
        <v>6</v>
      </c>
      <c r="C14" s="20"/>
      <c r="D14" s="23">
        <v>3</v>
      </c>
      <c r="E14" s="23">
        <f t="shared" ref="E14:E19" si="0">IF(C14="Ja",D14,0)</f>
        <v>0</v>
      </c>
    </row>
    <row r="15" spans="1:7" ht="29" x14ac:dyDescent="0.35">
      <c r="A15" s="21" t="s">
        <v>7</v>
      </c>
      <c r="B15" s="22" t="s">
        <v>8</v>
      </c>
      <c r="C15" s="20"/>
      <c r="D15" s="23">
        <v>5</v>
      </c>
      <c r="E15" s="23">
        <f t="shared" si="0"/>
        <v>0</v>
      </c>
    </row>
    <row r="16" spans="1:7" ht="29" x14ac:dyDescent="0.35">
      <c r="A16" s="21" t="s">
        <v>9</v>
      </c>
      <c r="B16" s="22" t="s">
        <v>10</v>
      </c>
      <c r="C16" s="20"/>
      <c r="D16" s="23">
        <v>3</v>
      </c>
      <c r="E16" s="23">
        <f t="shared" si="0"/>
        <v>0</v>
      </c>
    </row>
    <row r="17" spans="1:5" x14ac:dyDescent="0.35">
      <c r="A17" s="21" t="s">
        <v>11</v>
      </c>
      <c r="B17" s="22" t="s">
        <v>12</v>
      </c>
      <c r="C17" s="20"/>
      <c r="D17" s="23">
        <v>5</v>
      </c>
      <c r="E17" s="23">
        <f t="shared" si="0"/>
        <v>0</v>
      </c>
    </row>
    <row r="18" spans="1:5" x14ac:dyDescent="0.35">
      <c r="A18" s="21" t="s">
        <v>13</v>
      </c>
      <c r="B18" s="22" t="s">
        <v>14</v>
      </c>
      <c r="C18" s="20"/>
      <c r="D18" s="23">
        <v>5</v>
      </c>
      <c r="E18" s="23">
        <f t="shared" si="0"/>
        <v>0</v>
      </c>
    </row>
    <row r="19" spans="1:5" ht="29" x14ac:dyDescent="0.35">
      <c r="A19" s="21" t="s">
        <v>15</v>
      </c>
      <c r="B19" s="22" t="s">
        <v>16</v>
      </c>
      <c r="C19" s="20"/>
      <c r="D19" s="23">
        <v>3</v>
      </c>
      <c r="E19" s="23">
        <f t="shared" si="0"/>
        <v>0</v>
      </c>
    </row>
    <row r="20" spans="1:5" x14ac:dyDescent="0.35">
      <c r="A20" s="21" t="s">
        <v>17</v>
      </c>
      <c r="B20" s="22" t="s">
        <v>18</v>
      </c>
      <c r="C20" s="20"/>
      <c r="D20" s="23">
        <v>5</v>
      </c>
      <c r="E20" s="23">
        <f t="shared" ref="E20:E30" si="1">IF(C20="Ja",D20,0)</f>
        <v>0</v>
      </c>
    </row>
    <row r="21" spans="1:5" x14ac:dyDescent="0.35">
      <c r="A21" s="21" t="s">
        <v>19</v>
      </c>
      <c r="B21" s="22" t="s">
        <v>20</v>
      </c>
      <c r="C21" s="20"/>
      <c r="D21" s="23">
        <v>1</v>
      </c>
      <c r="E21" s="23">
        <f t="shared" si="1"/>
        <v>0</v>
      </c>
    </row>
    <row r="22" spans="1:5" x14ac:dyDescent="0.35">
      <c r="A22" s="21" t="s">
        <v>21</v>
      </c>
      <c r="B22" s="22" t="s">
        <v>22</v>
      </c>
      <c r="C22" s="20"/>
      <c r="D22" s="23">
        <v>3</v>
      </c>
      <c r="E22" s="23">
        <f t="shared" si="1"/>
        <v>0</v>
      </c>
    </row>
    <row r="23" spans="1:5" x14ac:dyDescent="0.35">
      <c r="A23" s="21" t="s">
        <v>23</v>
      </c>
      <c r="B23" s="22" t="s">
        <v>24</v>
      </c>
      <c r="C23" s="20"/>
      <c r="D23" s="23">
        <v>1</v>
      </c>
      <c r="E23" s="23">
        <f t="shared" si="1"/>
        <v>0</v>
      </c>
    </row>
    <row r="24" spans="1:5" ht="30" customHeight="1" x14ac:dyDescent="0.35">
      <c r="A24" s="21" t="s">
        <v>25</v>
      </c>
      <c r="B24" s="22" t="s">
        <v>26</v>
      </c>
      <c r="C24" s="20"/>
      <c r="D24" s="23">
        <v>3</v>
      </c>
      <c r="E24" s="23">
        <f t="shared" si="1"/>
        <v>0</v>
      </c>
    </row>
    <row r="25" spans="1:5" x14ac:dyDescent="0.35">
      <c r="A25" s="21" t="s">
        <v>27</v>
      </c>
      <c r="B25" s="22" t="s">
        <v>28</v>
      </c>
      <c r="C25" s="20"/>
      <c r="D25" s="23">
        <v>5</v>
      </c>
      <c r="E25" s="23">
        <f t="shared" si="1"/>
        <v>0</v>
      </c>
    </row>
    <row r="26" spans="1:5" ht="29" x14ac:dyDescent="0.35">
      <c r="A26" s="21" t="s">
        <v>29</v>
      </c>
      <c r="B26" s="22" t="s">
        <v>30</v>
      </c>
      <c r="C26" s="20"/>
      <c r="D26" s="23">
        <v>3</v>
      </c>
      <c r="E26" s="23">
        <f t="shared" si="1"/>
        <v>0</v>
      </c>
    </row>
    <row r="27" spans="1:5" ht="29" x14ac:dyDescent="0.35">
      <c r="A27" s="21" t="s">
        <v>31</v>
      </c>
      <c r="B27" s="22" t="s">
        <v>32</v>
      </c>
      <c r="C27" s="20"/>
      <c r="D27" s="23">
        <v>5</v>
      </c>
      <c r="E27" s="23">
        <f t="shared" si="1"/>
        <v>0</v>
      </c>
    </row>
    <row r="28" spans="1:5" ht="29" x14ac:dyDescent="0.35">
      <c r="A28" s="21" t="s">
        <v>33</v>
      </c>
      <c r="B28" s="22" t="s">
        <v>34</v>
      </c>
      <c r="C28" s="20"/>
      <c r="D28" s="23">
        <v>5</v>
      </c>
      <c r="E28" s="23">
        <f t="shared" si="1"/>
        <v>0</v>
      </c>
    </row>
    <row r="29" spans="1:5" ht="29" x14ac:dyDescent="0.35">
      <c r="A29" s="21" t="s">
        <v>35</v>
      </c>
      <c r="B29" s="22" t="s">
        <v>36</v>
      </c>
      <c r="C29" s="20"/>
      <c r="D29" s="23">
        <v>3</v>
      </c>
      <c r="E29" s="23">
        <f t="shared" si="1"/>
        <v>0</v>
      </c>
    </row>
    <row r="30" spans="1:5" ht="29" x14ac:dyDescent="0.35">
      <c r="A30" s="21" t="s">
        <v>37</v>
      </c>
      <c r="B30" s="22" t="s">
        <v>38</v>
      </c>
      <c r="C30" s="20"/>
      <c r="D30" s="23">
        <v>1</v>
      </c>
      <c r="E30" s="23">
        <f t="shared" si="1"/>
        <v>0</v>
      </c>
    </row>
    <row r="31" spans="1:5" s="28" customFormat="1" ht="16.5" x14ac:dyDescent="0.35">
      <c r="A31" s="24"/>
      <c r="B31" s="25" t="s">
        <v>41</v>
      </c>
      <c r="C31" s="26"/>
      <c r="D31" s="27">
        <f>SUM(D14:D30)</f>
        <v>59</v>
      </c>
      <c r="E31" s="27">
        <f>SUM(E14:E30)</f>
        <v>0</v>
      </c>
    </row>
    <row r="32" spans="1:5" s="28" customFormat="1" x14ac:dyDescent="0.35">
      <c r="A32" s="29"/>
      <c r="B32" s="25" t="s">
        <v>39</v>
      </c>
      <c r="C32" s="26"/>
      <c r="D32" s="26"/>
      <c r="E32" s="30">
        <f>(E31/D31)*30</f>
        <v>0</v>
      </c>
    </row>
  </sheetData>
  <sheetProtection algorithmName="SHA-512" hashValue="kCEilz7kHF9y+emrZILDzPpQaGWe8rPU9lQqKjBUAAbC1SQM3lxM1hjNOsm7jtXbl1vxWPezkOnpp5Xt+5vxvg==" saltValue="9987LEVS7QnITcWdPZ+wjA==" spinCount="100000" sheet="1" objects="1" scenarios="1"/>
  <mergeCells count="1">
    <mergeCell ref="A4:E4"/>
  </mergeCells>
  <phoneticPr fontId="6" type="noConversion"/>
  <dataValidations count="1">
    <dataValidation type="list" allowBlank="1" showInputMessage="1" showErrorMessage="1" sqref="C14:C32" xr:uid="{589D77A0-5BFA-482B-9464-1F800229312A}">
      <formula1>"Ja,Nee"</formula1>
    </dataValidation>
  </dataValidations>
  <pageMargins left="0.7" right="0.7" top="0.75" bottom="0.75" header="0.3" footer="0.3"/>
  <pageSetup paperSize="9" orientation="portrait" r:id="rId1"/>
  <ignoredErrors>
    <ignoredError sqref="E28:E31 E14:E26"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74b4c7a-271b-43ed-a195-23c66c367f21">
      <Terms xmlns="http://schemas.microsoft.com/office/infopath/2007/PartnerControls"/>
    </lcf76f155ced4ddcb4097134ff3c332f>
    <TaxCatchAll xmlns="0577e222-21cf-4842-ad18-eaaef082907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83FC386AB74343B0A5283BAB993793" ma:contentTypeVersion="10" ma:contentTypeDescription="Create a new document." ma:contentTypeScope="" ma:versionID="779be6a67a77b4cc9e228edaab1c8094">
  <xsd:schema xmlns:xsd="http://www.w3.org/2001/XMLSchema" xmlns:xs="http://www.w3.org/2001/XMLSchema" xmlns:p="http://schemas.microsoft.com/office/2006/metadata/properties" xmlns:ns2="274b4c7a-271b-43ed-a195-23c66c367f21" xmlns:ns3="0577e222-21cf-4842-ad18-eaaef0829074" targetNamespace="http://schemas.microsoft.com/office/2006/metadata/properties" ma:root="true" ma:fieldsID="44c721f2fac006170f55907d14afabc7" ns2:_="" ns3:_="">
    <xsd:import namespace="274b4c7a-271b-43ed-a195-23c66c367f21"/>
    <xsd:import namespace="0577e222-21cf-4842-ad18-eaaef08290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b4c7a-271b-43ed-a195-23c66c367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ae7b07-9c7f-431d-8868-8cf2140ed2a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77e222-21cf-4842-ad18-eaaef08290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cc1ac4-af96-4b93-bf5f-f4390a15df3b}" ma:internalName="TaxCatchAll" ma:showField="CatchAllData" ma:web="0577e222-21cf-4842-ad18-eaaef08290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ED771-BF7E-4751-BFF2-D2517B60E6DD}">
  <ds:schemaRefs>
    <ds:schemaRef ds:uri="http://schemas.microsoft.com/office/2006/metadata/properties"/>
    <ds:schemaRef ds:uri="http://schemas.microsoft.com/office/infopath/2007/PartnerControls"/>
    <ds:schemaRef ds:uri="274b4c7a-271b-43ed-a195-23c66c367f21"/>
    <ds:schemaRef ds:uri="0577e222-21cf-4842-ad18-eaaef0829074"/>
  </ds:schemaRefs>
</ds:datastoreItem>
</file>

<file path=customXml/itemProps2.xml><?xml version="1.0" encoding="utf-8"?>
<ds:datastoreItem xmlns:ds="http://schemas.openxmlformats.org/officeDocument/2006/customXml" ds:itemID="{697DCAC7-AA0D-471B-BB47-A296904679AD}"/>
</file>

<file path=customXml/itemProps3.xml><?xml version="1.0" encoding="utf-8"?>
<ds:datastoreItem xmlns:ds="http://schemas.openxmlformats.org/officeDocument/2006/customXml" ds:itemID="{173AD40E-FDE1-4A72-B873-8F46BEAAC458}">
  <ds:schemaRefs>
    <ds:schemaRef ds:uri="http://schemas.microsoft.com/sharepoint/v3/contenttype/forms"/>
  </ds:schemaRefs>
</ds:datastoreItem>
</file>

<file path=docMetadata/LabelInfo.xml><?xml version="1.0" encoding="utf-8"?>
<clbl:labelList xmlns:clbl="http://schemas.microsoft.com/office/2020/mipLabelMetadata">
  <clbl:label id="{c34bc368-9746-46ad-9563-c1610235470f}" enabled="1" method="Standard" siteId="{b6851b40-5054-4621-94e9-0e3bb8327c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Rotman, Niels</dc:creator>
  <cp:keywords/>
  <dc:description/>
  <cp:lastModifiedBy>Bliekendaal-Kuiper, Karin</cp:lastModifiedBy>
  <cp:revision/>
  <dcterms:created xsi:type="dcterms:W3CDTF">2026-09-15T06:16:34Z</dcterms:created>
  <dcterms:modified xsi:type="dcterms:W3CDTF">2026-11-05T14:00:03Z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0x0101000883FC386AB74343B0A5283BAB993793</vt:lpwstr>
  </property>
  <property fmtid="{D5CDD505-2E9C-101B-9397-08002B2CF9AE}" pid="3" name="MediaServiceImageTags">
    <vt:lpwstr/>
  </property>
</Properties>
</file>