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elystad.sharepoint.com/teams/KennisCentrumInkoop/Gedeelde documenten/04 Aanbestedingen/2026 Europese aanbestedingen/2026-22 Raamovereenkomst onderhoud Civiele kunstwerken/3. Aanbestedingsleidraad en bijlagen/Te publiceren/"/>
    </mc:Choice>
  </mc:AlternateContent>
  <xr:revisionPtr revIDLastSave="0" documentId="8_{61825CB9-8A9A-4D9E-9001-7548FFF5C8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rieven" sheetId="3" r:id="rId1"/>
  </sheets>
  <definedNames>
    <definedName name="_xlnm.Print_Area" localSheetId="0">Tarieven!$B$4:$W$397</definedName>
    <definedName name="_xlnm.Print_Titles" localSheetId="0">Tarieven!$4:$8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3" i="3" l="1"/>
  <c r="V93" i="3"/>
  <c r="T93" i="3"/>
  <c r="S93" i="3"/>
  <c r="R93" i="3"/>
  <c r="P93" i="3"/>
  <c r="O93" i="3"/>
  <c r="N93" i="3"/>
  <c r="L93" i="3"/>
  <c r="J93" i="3"/>
  <c r="K93" i="3" s="1"/>
  <c r="H93" i="3"/>
  <c r="W92" i="3"/>
  <c r="V92" i="3"/>
  <c r="T92" i="3"/>
  <c r="S92" i="3"/>
  <c r="R92" i="3"/>
  <c r="P92" i="3"/>
  <c r="O92" i="3"/>
  <c r="N92" i="3"/>
  <c r="L92" i="3"/>
  <c r="K92" i="3"/>
  <c r="J92" i="3"/>
  <c r="H92" i="3"/>
  <c r="W91" i="3"/>
  <c r="V91" i="3"/>
  <c r="T91" i="3"/>
  <c r="S91" i="3"/>
  <c r="R91" i="3"/>
  <c r="P91" i="3"/>
  <c r="O91" i="3"/>
  <c r="N91" i="3"/>
  <c r="L91" i="3"/>
  <c r="K91" i="3"/>
  <c r="J91" i="3"/>
  <c r="H91" i="3"/>
  <c r="W110" i="3"/>
  <c r="V110" i="3"/>
  <c r="T110" i="3"/>
  <c r="S110" i="3"/>
  <c r="R110" i="3"/>
  <c r="P110" i="3"/>
  <c r="N110" i="3"/>
  <c r="O110" i="3" s="1"/>
  <c r="L110" i="3"/>
  <c r="J110" i="3"/>
  <c r="K110" i="3" s="1"/>
  <c r="H110" i="3"/>
  <c r="W109" i="3"/>
  <c r="V109" i="3"/>
  <c r="T109" i="3"/>
  <c r="S109" i="3"/>
  <c r="R109" i="3"/>
  <c r="P109" i="3"/>
  <c r="N109" i="3"/>
  <c r="O109" i="3" s="1"/>
  <c r="L109" i="3"/>
  <c r="J109" i="3"/>
  <c r="K109" i="3" s="1"/>
  <c r="H109" i="3"/>
  <c r="W108" i="3"/>
  <c r="V108" i="3"/>
  <c r="T108" i="3"/>
  <c r="S108" i="3"/>
  <c r="R108" i="3"/>
  <c r="P108" i="3"/>
  <c r="N108" i="3"/>
  <c r="O108" i="3" s="1"/>
  <c r="L108" i="3"/>
  <c r="J108" i="3"/>
  <c r="K108" i="3" s="1"/>
  <c r="H108" i="3"/>
  <c r="W107" i="3"/>
  <c r="V107" i="3"/>
  <c r="T107" i="3"/>
  <c r="S107" i="3"/>
  <c r="R107" i="3"/>
  <c r="P107" i="3"/>
  <c r="N107" i="3"/>
  <c r="O107" i="3" s="1"/>
  <c r="L107" i="3"/>
  <c r="J107" i="3"/>
  <c r="K107" i="3" s="1"/>
  <c r="H107" i="3"/>
  <c r="V222" i="3"/>
  <c r="W222" i="3" s="1"/>
  <c r="T222" i="3"/>
  <c r="S222" i="3"/>
  <c r="R222" i="3"/>
  <c r="P222" i="3"/>
  <c r="O222" i="3"/>
  <c r="N222" i="3"/>
  <c r="L222" i="3"/>
  <c r="J222" i="3"/>
  <c r="K222" i="3" s="1"/>
  <c r="H222" i="3"/>
  <c r="V221" i="3"/>
  <c r="W221" i="3" s="1"/>
  <c r="T221" i="3"/>
  <c r="S221" i="3"/>
  <c r="R221" i="3"/>
  <c r="P221" i="3"/>
  <c r="O221" i="3"/>
  <c r="N221" i="3"/>
  <c r="L221" i="3"/>
  <c r="K221" i="3"/>
  <c r="J221" i="3"/>
  <c r="H221" i="3"/>
  <c r="V220" i="3"/>
  <c r="W220" i="3" s="1"/>
  <c r="T220" i="3"/>
  <c r="S220" i="3"/>
  <c r="R220" i="3"/>
  <c r="P220" i="3"/>
  <c r="O220" i="3"/>
  <c r="N220" i="3"/>
  <c r="L220" i="3"/>
  <c r="K220" i="3"/>
  <c r="J220" i="3"/>
  <c r="H220" i="3"/>
  <c r="W216" i="3"/>
  <c r="V216" i="3"/>
  <c r="T216" i="3"/>
  <c r="S216" i="3"/>
  <c r="R216" i="3"/>
  <c r="P216" i="3"/>
  <c r="O216" i="3"/>
  <c r="N216" i="3"/>
  <c r="L216" i="3"/>
  <c r="J216" i="3"/>
  <c r="K216" i="3" s="1"/>
  <c r="H216" i="3"/>
  <c r="V215" i="3"/>
  <c r="W215" i="3" s="1"/>
  <c r="T215" i="3"/>
  <c r="S215" i="3"/>
  <c r="R215" i="3"/>
  <c r="P215" i="3"/>
  <c r="O215" i="3"/>
  <c r="N215" i="3"/>
  <c r="L215" i="3"/>
  <c r="K215" i="3"/>
  <c r="J215" i="3"/>
  <c r="H215" i="3"/>
  <c r="V214" i="3"/>
  <c r="W214" i="3" s="1"/>
  <c r="T214" i="3"/>
  <c r="S214" i="3"/>
  <c r="R214" i="3"/>
  <c r="P214" i="3"/>
  <c r="O214" i="3"/>
  <c r="N214" i="3"/>
  <c r="L214" i="3"/>
  <c r="K214" i="3"/>
  <c r="J214" i="3"/>
  <c r="H214" i="3"/>
  <c r="V207" i="3"/>
  <c r="W207" i="3" s="1"/>
  <c r="T207" i="3"/>
  <c r="S207" i="3"/>
  <c r="R207" i="3"/>
  <c r="P207" i="3"/>
  <c r="O207" i="3"/>
  <c r="N207" i="3"/>
  <c r="L207" i="3"/>
  <c r="K207" i="3"/>
  <c r="J207" i="3"/>
  <c r="H207" i="3"/>
  <c r="V206" i="3"/>
  <c r="W206" i="3" s="1"/>
  <c r="T206" i="3"/>
  <c r="S206" i="3"/>
  <c r="R206" i="3"/>
  <c r="P206" i="3"/>
  <c r="O206" i="3"/>
  <c r="N206" i="3"/>
  <c r="L206" i="3"/>
  <c r="K206" i="3"/>
  <c r="J206" i="3"/>
  <c r="H206" i="3"/>
  <c r="W205" i="3"/>
  <c r="V205" i="3"/>
  <c r="T205" i="3"/>
  <c r="S205" i="3"/>
  <c r="R205" i="3"/>
  <c r="P205" i="3"/>
  <c r="O205" i="3"/>
  <c r="N205" i="3"/>
  <c r="L205" i="3"/>
  <c r="J205" i="3"/>
  <c r="K205" i="3" s="1"/>
  <c r="H205" i="3"/>
  <c r="V204" i="3"/>
  <c r="W204" i="3" s="1"/>
  <c r="T204" i="3"/>
  <c r="S204" i="3"/>
  <c r="R204" i="3"/>
  <c r="P204" i="3"/>
  <c r="O204" i="3"/>
  <c r="N204" i="3"/>
  <c r="L204" i="3"/>
  <c r="J204" i="3"/>
  <c r="K204" i="3" s="1"/>
  <c r="H204" i="3"/>
  <c r="V203" i="3"/>
  <c r="W203" i="3" s="1"/>
  <c r="T203" i="3"/>
  <c r="R203" i="3"/>
  <c r="S203" i="3" s="1"/>
  <c r="P203" i="3"/>
  <c r="N203" i="3"/>
  <c r="O203" i="3" s="1"/>
  <c r="L203" i="3"/>
  <c r="J203" i="3"/>
  <c r="K203" i="3" s="1"/>
  <c r="H203" i="3"/>
  <c r="V202" i="3"/>
  <c r="W202" i="3" s="1"/>
  <c r="T202" i="3"/>
  <c r="R202" i="3"/>
  <c r="S202" i="3" s="1"/>
  <c r="P202" i="3"/>
  <c r="O202" i="3"/>
  <c r="N202" i="3"/>
  <c r="L202" i="3"/>
  <c r="J202" i="3"/>
  <c r="K202" i="3" s="1"/>
  <c r="H202" i="3"/>
  <c r="W201" i="3"/>
  <c r="V201" i="3"/>
  <c r="T201" i="3"/>
  <c r="R201" i="3"/>
  <c r="S201" i="3" s="1"/>
  <c r="P201" i="3"/>
  <c r="N201" i="3"/>
  <c r="O201" i="3" s="1"/>
  <c r="L201" i="3"/>
  <c r="J201" i="3"/>
  <c r="K201" i="3" s="1"/>
  <c r="H201" i="3"/>
  <c r="V200" i="3"/>
  <c r="W200" i="3" s="1"/>
  <c r="T200" i="3"/>
  <c r="S200" i="3"/>
  <c r="R200" i="3"/>
  <c r="P200" i="3"/>
  <c r="O200" i="3"/>
  <c r="N200" i="3"/>
  <c r="L200" i="3"/>
  <c r="J200" i="3"/>
  <c r="K200" i="3" s="1"/>
  <c r="H200" i="3"/>
  <c r="W199" i="3"/>
  <c r="V199" i="3"/>
  <c r="T199" i="3"/>
  <c r="R199" i="3"/>
  <c r="S199" i="3" s="1"/>
  <c r="P199" i="3"/>
  <c r="O199" i="3"/>
  <c r="N199" i="3"/>
  <c r="L199" i="3"/>
  <c r="J199" i="3"/>
  <c r="K199" i="3" s="1"/>
  <c r="H199" i="3"/>
  <c r="V340" i="3"/>
  <c r="W340" i="3" s="1"/>
  <c r="T340" i="3"/>
  <c r="R340" i="3"/>
  <c r="S340" i="3" s="1"/>
  <c r="P340" i="3"/>
  <c r="N340" i="3"/>
  <c r="O340" i="3" s="1"/>
  <c r="L340" i="3"/>
  <c r="J340" i="3"/>
  <c r="K340" i="3" s="1"/>
  <c r="H340" i="3"/>
  <c r="W311" i="3"/>
  <c r="V311" i="3"/>
  <c r="T311" i="3"/>
  <c r="S311" i="3"/>
  <c r="R311" i="3"/>
  <c r="P311" i="3"/>
  <c r="N311" i="3"/>
  <c r="O311" i="3" s="1"/>
  <c r="L311" i="3"/>
  <c r="J311" i="3"/>
  <c r="K311" i="3" s="1"/>
  <c r="H311" i="3"/>
  <c r="W80" i="3"/>
  <c r="V80" i="3"/>
  <c r="T80" i="3"/>
  <c r="S80" i="3"/>
  <c r="R80" i="3"/>
  <c r="P80" i="3"/>
  <c r="O80" i="3"/>
  <c r="N80" i="3"/>
  <c r="L80" i="3"/>
  <c r="J80" i="3"/>
  <c r="K80" i="3" s="1"/>
  <c r="H80" i="3"/>
  <c r="W79" i="3"/>
  <c r="V79" i="3"/>
  <c r="T79" i="3"/>
  <c r="S79" i="3"/>
  <c r="R79" i="3"/>
  <c r="P79" i="3"/>
  <c r="O79" i="3"/>
  <c r="N79" i="3"/>
  <c r="L79" i="3"/>
  <c r="J79" i="3"/>
  <c r="K79" i="3" s="1"/>
  <c r="H79" i="3"/>
  <c r="V100" i="3"/>
  <c r="W100" i="3" s="1"/>
  <c r="T100" i="3"/>
  <c r="R100" i="3"/>
  <c r="S100" i="3" s="1"/>
  <c r="P100" i="3"/>
  <c r="N100" i="3"/>
  <c r="O100" i="3" s="1"/>
  <c r="L100" i="3"/>
  <c r="J100" i="3"/>
  <c r="K100" i="3" s="1"/>
  <c r="H100" i="3"/>
  <c r="V99" i="3"/>
  <c r="W99" i="3" s="1"/>
  <c r="T99" i="3"/>
  <c r="R99" i="3"/>
  <c r="S99" i="3" s="1"/>
  <c r="P99" i="3"/>
  <c r="N99" i="3"/>
  <c r="O99" i="3" s="1"/>
  <c r="L99" i="3"/>
  <c r="J99" i="3"/>
  <c r="K99" i="3" s="1"/>
  <c r="H99" i="3"/>
  <c r="W98" i="3"/>
  <c r="V98" i="3"/>
  <c r="T98" i="3"/>
  <c r="S98" i="3"/>
  <c r="R98" i="3"/>
  <c r="P98" i="3"/>
  <c r="O98" i="3"/>
  <c r="N98" i="3"/>
  <c r="L98" i="3"/>
  <c r="K98" i="3"/>
  <c r="J98" i="3"/>
  <c r="H98" i="3"/>
  <c r="W97" i="3"/>
  <c r="V97" i="3"/>
  <c r="T97" i="3"/>
  <c r="S97" i="3"/>
  <c r="R97" i="3"/>
  <c r="P97" i="3"/>
  <c r="O97" i="3"/>
  <c r="N97" i="3"/>
  <c r="L97" i="3"/>
  <c r="K97" i="3"/>
  <c r="J97" i="3"/>
  <c r="H97" i="3"/>
  <c r="V96" i="3"/>
  <c r="W96" i="3" s="1"/>
  <c r="T96" i="3"/>
  <c r="R96" i="3"/>
  <c r="S96" i="3" s="1"/>
  <c r="P96" i="3"/>
  <c r="N96" i="3"/>
  <c r="O96" i="3" s="1"/>
  <c r="L96" i="3"/>
  <c r="J96" i="3"/>
  <c r="K96" i="3" s="1"/>
  <c r="H96" i="3"/>
  <c r="W95" i="3"/>
  <c r="V95" i="3"/>
  <c r="T95" i="3"/>
  <c r="S95" i="3"/>
  <c r="R95" i="3"/>
  <c r="P95" i="3"/>
  <c r="O95" i="3"/>
  <c r="N95" i="3"/>
  <c r="L95" i="3"/>
  <c r="K95" i="3"/>
  <c r="J95" i="3"/>
  <c r="H95" i="3"/>
  <c r="W94" i="3"/>
  <c r="V94" i="3"/>
  <c r="T94" i="3"/>
  <c r="S94" i="3"/>
  <c r="R94" i="3"/>
  <c r="P94" i="3"/>
  <c r="O94" i="3"/>
  <c r="N94" i="3"/>
  <c r="L94" i="3"/>
  <c r="K94" i="3"/>
  <c r="J94" i="3"/>
  <c r="H94" i="3"/>
  <c r="V83" i="3"/>
  <c r="W83" i="3" s="1"/>
  <c r="T83" i="3"/>
  <c r="R83" i="3"/>
  <c r="S83" i="3" s="1"/>
  <c r="P83" i="3"/>
  <c r="N83" i="3"/>
  <c r="O83" i="3" s="1"/>
  <c r="L83" i="3"/>
  <c r="J83" i="3"/>
  <c r="K83" i="3" s="1"/>
  <c r="H83" i="3"/>
  <c r="W82" i="3"/>
  <c r="V82" i="3"/>
  <c r="T82" i="3"/>
  <c r="S82" i="3"/>
  <c r="R82" i="3"/>
  <c r="P82" i="3"/>
  <c r="O82" i="3"/>
  <c r="N82" i="3"/>
  <c r="L82" i="3"/>
  <c r="K82" i="3"/>
  <c r="J82" i="3"/>
  <c r="H82" i="3"/>
  <c r="W81" i="3"/>
  <c r="V81" i="3"/>
  <c r="T81" i="3"/>
  <c r="S81" i="3"/>
  <c r="R81" i="3"/>
  <c r="P81" i="3"/>
  <c r="O81" i="3"/>
  <c r="N81" i="3"/>
  <c r="L81" i="3"/>
  <c r="K81" i="3"/>
  <c r="J81" i="3"/>
  <c r="H81" i="3"/>
  <c r="V22" i="3"/>
  <c r="W22" i="3" s="1"/>
  <c r="T22" i="3"/>
  <c r="R22" i="3"/>
  <c r="S22" i="3" s="1"/>
  <c r="P22" i="3"/>
  <c r="N22" i="3"/>
  <c r="O22" i="3" s="1"/>
  <c r="L22" i="3"/>
  <c r="J22" i="3"/>
  <c r="K22" i="3" s="1"/>
  <c r="H22" i="3"/>
  <c r="W21" i="3"/>
  <c r="V21" i="3"/>
  <c r="T21" i="3"/>
  <c r="S21" i="3"/>
  <c r="R21" i="3"/>
  <c r="P21" i="3"/>
  <c r="O21" i="3"/>
  <c r="N21" i="3"/>
  <c r="L21" i="3"/>
  <c r="K21" i="3"/>
  <c r="J21" i="3"/>
  <c r="H21" i="3"/>
  <c r="W20" i="3"/>
  <c r="V20" i="3"/>
  <c r="T20" i="3"/>
  <c r="S20" i="3"/>
  <c r="R20" i="3"/>
  <c r="P20" i="3"/>
  <c r="O20" i="3"/>
  <c r="N20" i="3"/>
  <c r="L20" i="3"/>
  <c r="K20" i="3"/>
  <c r="J20" i="3"/>
  <c r="H20" i="3"/>
  <c r="W12" i="3"/>
  <c r="V12" i="3"/>
  <c r="T12" i="3"/>
  <c r="S12" i="3"/>
  <c r="R12" i="3"/>
  <c r="P12" i="3"/>
  <c r="O12" i="3"/>
  <c r="N12" i="3"/>
  <c r="L12" i="3"/>
  <c r="K12" i="3"/>
  <c r="J12" i="3"/>
  <c r="H12" i="3"/>
  <c r="V11" i="3"/>
  <c r="W11" i="3" s="1"/>
  <c r="T11" i="3"/>
  <c r="R11" i="3"/>
  <c r="S11" i="3" s="1"/>
  <c r="P11" i="3"/>
  <c r="N11" i="3"/>
  <c r="O11" i="3" s="1"/>
  <c r="L11" i="3"/>
  <c r="J11" i="3"/>
  <c r="K11" i="3" s="1"/>
  <c r="H11" i="3"/>
  <c r="W10" i="3"/>
  <c r="V10" i="3"/>
  <c r="T10" i="3"/>
  <c r="S10" i="3"/>
  <c r="R10" i="3"/>
  <c r="P10" i="3"/>
  <c r="O10" i="3"/>
  <c r="N10" i="3"/>
  <c r="L10" i="3"/>
  <c r="K10" i="3"/>
  <c r="J10" i="3"/>
  <c r="H10" i="3"/>
  <c r="W160" i="3"/>
  <c r="S160" i="3"/>
  <c r="O160" i="3"/>
  <c r="H160" i="3"/>
  <c r="J339" i="3"/>
  <c r="K339" i="3" s="1"/>
  <c r="H339" i="3"/>
  <c r="W186" i="3"/>
  <c r="R186" i="3"/>
  <c r="S186" i="3" s="1"/>
  <c r="P186" i="3"/>
  <c r="O186" i="3"/>
  <c r="H186" i="3"/>
  <c r="W185" i="3"/>
  <c r="S185" i="3"/>
  <c r="R185" i="3"/>
  <c r="P185" i="3"/>
  <c r="O185" i="3"/>
  <c r="H185" i="3"/>
  <c r="W184" i="3"/>
  <c r="R184" i="3"/>
  <c r="S184" i="3" s="1"/>
  <c r="P184" i="3"/>
  <c r="O184" i="3"/>
  <c r="H184" i="3"/>
  <c r="W183" i="3"/>
  <c r="R183" i="3"/>
  <c r="S183" i="3" s="1"/>
  <c r="P183" i="3"/>
  <c r="O183" i="3"/>
  <c r="H183" i="3"/>
  <c r="W182" i="3"/>
  <c r="S182" i="3"/>
  <c r="N182" i="3"/>
  <c r="J182" i="3"/>
  <c r="V181" i="3"/>
  <c r="S181" i="3"/>
  <c r="L181" i="3"/>
  <c r="H181" i="3"/>
  <c r="P160" i="3" l="1"/>
  <c r="L160" i="3"/>
  <c r="N160" i="3"/>
  <c r="R160" i="3"/>
  <c r="J160" i="3"/>
  <c r="K160" i="3"/>
  <c r="T160" i="3"/>
  <c r="V160" i="3"/>
  <c r="L339" i="3"/>
  <c r="T339" i="3"/>
  <c r="N339" i="3"/>
  <c r="O339" i="3" s="1"/>
  <c r="P339" i="3"/>
  <c r="R339" i="3"/>
  <c r="S339" i="3" s="1"/>
  <c r="V339" i="3"/>
  <c r="W339" i="3" s="1"/>
  <c r="V185" i="3"/>
  <c r="L185" i="3"/>
  <c r="L186" i="3"/>
  <c r="K186" i="3"/>
  <c r="N185" i="3"/>
  <c r="N186" i="3"/>
  <c r="J185" i="3"/>
  <c r="K185" i="3"/>
  <c r="J186" i="3"/>
  <c r="T185" i="3"/>
  <c r="T186" i="3"/>
  <c r="V186" i="3"/>
  <c r="L184" i="3"/>
  <c r="N184" i="3"/>
  <c r="K184" i="3"/>
  <c r="T184" i="3"/>
  <c r="J184" i="3"/>
  <c r="V184" i="3"/>
  <c r="L183" i="3"/>
  <c r="W181" i="3"/>
  <c r="L182" i="3"/>
  <c r="T183" i="3"/>
  <c r="J181" i="3"/>
  <c r="H182" i="3"/>
  <c r="V182" i="3"/>
  <c r="K181" i="3"/>
  <c r="O182" i="3"/>
  <c r="N181" i="3"/>
  <c r="J183" i="3"/>
  <c r="O181" i="3"/>
  <c r="K183" i="3"/>
  <c r="P181" i="3"/>
  <c r="R181" i="3"/>
  <c r="P182" i="3"/>
  <c r="N183" i="3"/>
  <c r="K182" i="3"/>
  <c r="T181" i="3"/>
  <c r="R182" i="3"/>
  <c r="T182" i="3"/>
  <c r="V183" i="3"/>
  <c r="V139" i="3" l="1"/>
  <c r="W139" i="3" s="1"/>
  <c r="T139" i="3"/>
  <c r="R139" i="3"/>
  <c r="N139" i="3"/>
  <c r="H139" i="3"/>
  <c r="J139" i="3" l="1"/>
  <c r="K139" i="3"/>
  <c r="L139" i="3"/>
  <c r="O139" i="3"/>
  <c r="P139" i="3"/>
  <c r="S139" i="3"/>
  <c r="J336" i="3"/>
  <c r="V338" i="3"/>
  <c r="S338" i="3"/>
  <c r="N338" i="3"/>
  <c r="H338" i="3"/>
  <c r="W337" i="3"/>
  <c r="P337" i="3"/>
  <c r="O337" i="3"/>
  <c r="H337" i="3"/>
  <c r="W336" i="3"/>
  <c r="S336" i="3"/>
  <c r="N336" i="3"/>
  <c r="V335" i="3"/>
  <c r="R335" i="3"/>
  <c r="L335" i="3"/>
  <c r="R334" i="3"/>
  <c r="N334" i="3"/>
  <c r="V333" i="3"/>
  <c r="P333" i="3"/>
  <c r="O333" i="3"/>
  <c r="H333" i="3"/>
  <c r="V332" i="3"/>
  <c r="R332" i="3"/>
  <c r="O332" i="3"/>
  <c r="J332" i="3"/>
  <c r="R337" i="3" l="1"/>
  <c r="S337" i="3"/>
  <c r="T337" i="3"/>
  <c r="L338" i="3"/>
  <c r="P338" i="3"/>
  <c r="R338" i="3"/>
  <c r="L337" i="3"/>
  <c r="T338" i="3"/>
  <c r="W338" i="3"/>
  <c r="O338" i="3"/>
  <c r="J338" i="3"/>
  <c r="K338" i="3" s="1"/>
  <c r="J337" i="3"/>
  <c r="K337" i="3" s="1"/>
  <c r="N337" i="3"/>
  <c r="V337" i="3"/>
  <c r="P336" i="3"/>
  <c r="T334" i="3"/>
  <c r="T332" i="3"/>
  <c r="L334" i="3"/>
  <c r="O334" i="3"/>
  <c r="L336" i="3"/>
  <c r="P332" i="3"/>
  <c r="P334" i="3"/>
  <c r="K336" i="3"/>
  <c r="O336" i="3"/>
  <c r="S332" i="3"/>
  <c r="S334" i="3"/>
  <c r="W332" i="3"/>
  <c r="T335" i="3"/>
  <c r="W335" i="3"/>
  <c r="R333" i="3"/>
  <c r="N335" i="3"/>
  <c r="O335" i="3" s="1"/>
  <c r="S333" i="3"/>
  <c r="H332" i="3"/>
  <c r="T333" i="3"/>
  <c r="P335" i="3"/>
  <c r="W333" i="3"/>
  <c r="S335" i="3"/>
  <c r="L332" i="3"/>
  <c r="J333" i="3"/>
  <c r="H334" i="3"/>
  <c r="V334" i="3"/>
  <c r="W334" i="3" s="1"/>
  <c r="R336" i="3"/>
  <c r="K332" i="3"/>
  <c r="N332" i="3"/>
  <c r="L333" i="3"/>
  <c r="J334" i="3"/>
  <c r="K334" i="3" s="1"/>
  <c r="H335" i="3"/>
  <c r="T336" i="3"/>
  <c r="K333" i="3"/>
  <c r="N333" i="3"/>
  <c r="J335" i="3"/>
  <c r="K335" i="3" s="1"/>
  <c r="H336" i="3"/>
  <c r="V336" i="3"/>
  <c r="W66" i="3"/>
  <c r="S66" i="3"/>
  <c r="L66" i="3"/>
  <c r="H66" i="3"/>
  <c r="W65" i="3"/>
  <c r="R65" i="3"/>
  <c r="L65" i="3"/>
  <c r="H65" i="3"/>
  <c r="W64" i="3"/>
  <c r="S64" i="3"/>
  <c r="O64" i="3"/>
  <c r="P66" i="3" l="1"/>
  <c r="R66" i="3"/>
  <c r="J66" i="3"/>
  <c r="K66" i="3" s="1"/>
  <c r="N66" i="3"/>
  <c r="O66" i="3"/>
  <c r="T66" i="3"/>
  <c r="V66" i="3"/>
  <c r="J65" i="3"/>
  <c r="K65" i="3" s="1"/>
  <c r="N65" i="3"/>
  <c r="O65" i="3"/>
  <c r="P65" i="3"/>
  <c r="S65" i="3"/>
  <c r="T65" i="3"/>
  <c r="V65" i="3"/>
  <c r="L64" i="3"/>
  <c r="H64" i="3"/>
  <c r="N64" i="3"/>
  <c r="P64" i="3"/>
  <c r="R64" i="3"/>
  <c r="J64" i="3"/>
  <c r="K64" i="3" s="1"/>
  <c r="T64" i="3"/>
  <c r="V64" i="3"/>
  <c r="V357" i="3" l="1"/>
  <c r="W357" i="3" s="1"/>
  <c r="T357" i="3"/>
  <c r="R357" i="3"/>
  <c r="S357" i="3" s="1"/>
  <c r="P357" i="3"/>
  <c r="N357" i="3"/>
  <c r="O357" i="3" s="1"/>
  <c r="L357" i="3"/>
  <c r="J357" i="3"/>
  <c r="K357" i="3" s="1"/>
  <c r="H357" i="3"/>
  <c r="W63" i="3"/>
  <c r="S63" i="3"/>
  <c r="O63" i="3"/>
  <c r="H63" i="3"/>
  <c r="W61" i="3"/>
  <c r="S61" i="3"/>
  <c r="L61" i="3"/>
  <c r="H61" i="3"/>
  <c r="W60" i="3"/>
  <c r="S60" i="3"/>
  <c r="O60" i="3"/>
  <c r="H60" i="3"/>
  <c r="W62" i="3"/>
  <c r="S62" i="3"/>
  <c r="O62" i="3"/>
  <c r="P63" i="3" l="1"/>
  <c r="R63" i="3"/>
  <c r="J63" i="3"/>
  <c r="K63" i="3" s="1"/>
  <c r="L63" i="3"/>
  <c r="N63" i="3"/>
  <c r="T63" i="3"/>
  <c r="V63" i="3"/>
  <c r="R61" i="3"/>
  <c r="P61" i="3"/>
  <c r="J61" i="3"/>
  <c r="K61" i="3" s="1"/>
  <c r="N61" i="3"/>
  <c r="O61" i="3"/>
  <c r="T61" i="3"/>
  <c r="V61" i="3"/>
  <c r="J60" i="3"/>
  <c r="K60" i="3" s="1"/>
  <c r="L60" i="3"/>
  <c r="N60" i="3"/>
  <c r="P60" i="3"/>
  <c r="R60" i="3"/>
  <c r="T60" i="3"/>
  <c r="V60" i="3"/>
  <c r="P62" i="3"/>
  <c r="H62" i="3"/>
  <c r="J62" i="3"/>
  <c r="K62" i="3" s="1"/>
  <c r="N62" i="3"/>
  <c r="R62" i="3"/>
  <c r="L62" i="3"/>
  <c r="T62" i="3"/>
  <c r="V62" i="3"/>
  <c r="W44" i="3" l="1"/>
  <c r="S44" i="3"/>
  <c r="N44" i="3"/>
  <c r="J44" i="3"/>
  <c r="P44" i="3" l="1"/>
  <c r="R44" i="3"/>
  <c r="T44" i="3"/>
  <c r="V44" i="3"/>
  <c r="K44" i="3"/>
  <c r="L44" i="3"/>
  <c r="O44" i="3"/>
  <c r="H44" i="3"/>
  <c r="W172" i="3" l="1"/>
  <c r="S172" i="3"/>
  <c r="H172" i="3"/>
  <c r="W158" i="3"/>
  <c r="S158" i="3"/>
  <c r="O158" i="3"/>
  <c r="W157" i="3"/>
  <c r="R157" i="3"/>
  <c r="O157" i="3"/>
  <c r="R172" i="3" l="1"/>
  <c r="N172" i="3"/>
  <c r="O172" i="3" s="1"/>
  <c r="P172" i="3"/>
  <c r="T172" i="3"/>
  <c r="J172" i="3"/>
  <c r="K172" i="3" s="1"/>
  <c r="L172" i="3"/>
  <c r="V172" i="3"/>
  <c r="P157" i="3"/>
  <c r="T157" i="3"/>
  <c r="L157" i="3"/>
  <c r="L158" i="3"/>
  <c r="J158" i="3"/>
  <c r="K158" i="3" s="1"/>
  <c r="N157" i="3"/>
  <c r="N158" i="3"/>
  <c r="P158" i="3"/>
  <c r="S157" i="3"/>
  <c r="J157" i="3"/>
  <c r="K157" i="3" s="1"/>
  <c r="R158" i="3"/>
  <c r="H158" i="3"/>
  <c r="H157" i="3"/>
  <c r="V157" i="3"/>
  <c r="T158" i="3"/>
  <c r="V158" i="3"/>
  <c r="W124" i="3"/>
  <c r="R124" i="3"/>
  <c r="H124" i="3"/>
  <c r="L124" i="3" l="1"/>
  <c r="N124" i="3"/>
  <c r="O124" i="3" s="1"/>
  <c r="S124" i="3"/>
  <c r="P124" i="3"/>
  <c r="T124" i="3"/>
  <c r="V124" i="3"/>
  <c r="J124" i="3"/>
  <c r="K124" i="3" s="1"/>
  <c r="W125" i="3"/>
  <c r="S125" i="3"/>
  <c r="O125" i="3"/>
  <c r="H125" i="3"/>
  <c r="T78" i="3"/>
  <c r="S78" i="3"/>
  <c r="O78" i="3"/>
  <c r="H78" i="3"/>
  <c r="T125" i="3" l="1"/>
  <c r="P125" i="3"/>
  <c r="J125" i="3"/>
  <c r="K125" i="3" s="1"/>
  <c r="L125" i="3"/>
  <c r="N125" i="3"/>
  <c r="R125" i="3"/>
  <c r="V125" i="3"/>
  <c r="P78" i="3"/>
  <c r="V78" i="3"/>
  <c r="W78" i="3"/>
  <c r="J78" i="3"/>
  <c r="K78" i="3" s="1"/>
  <c r="R78" i="3"/>
  <c r="L78" i="3"/>
  <c r="N78" i="3"/>
  <c r="W77" i="3" l="1"/>
  <c r="S77" i="3"/>
  <c r="O77" i="3"/>
  <c r="H77" i="3"/>
  <c r="W76" i="3"/>
  <c r="S76" i="3"/>
  <c r="N76" i="3"/>
  <c r="J76" i="3"/>
  <c r="V43" i="3"/>
  <c r="S43" i="3"/>
  <c r="O43" i="3"/>
  <c r="H43" i="3"/>
  <c r="V42" i="3"/>
  <c r="P42" i="3"/>
  <c r="L42" i="3"/>
  <c r="J42" i="3"/>
  <c r="W41" i="3"/>
  <c r="S41" i="3"/>
  <c r="L41" i="3"/>
  <c r="J41" i="3"/>
  <c r="W328" i="3"/>
  <c r="S328" i="3"/>
  <c r="H328" i="3"/>
  <c r="W350" i="3"/>
  <c r="S350" i="3"/>
  <c r="H350" i="3"/>
  <c r="V53" i="3"/>
  <c r="S53" i="3"/>
  <c r="L53" i="3"/>
  <c r="H53" i="3"/>
  <c r="W52" i="3"/>
  <c r="S52" i="3"/>
  <c r="O52" i="3"/>
  <c r="J52" i="3"/>
  <c r="W51" i="3"/>
  <c r="P51" i="3"/>
  <c r="L51" i="3"/>
  <c r="J51" i="3"/>
  <c r="S279" i="3"/>
  <c r="N279" i="3"/>
  <c r="O279" i="3" s="1"/>
  <c r="H279" i="3"/>
  <c r="S278" i="3"/>
  <c r="O278" i="3"/>
  <c r="V277" i="3"/>
  <c r="S277" i="3"/>
  <c r="L277" i="3"/>
  <c r="W276" i="3"/>
  <c r="R276" i="3"/>
  <c r="O276" i="3"/>
  <c r="H276" i="3"/>
  <c r="P76" i="3" l="1"/>
  <c r="T76" i="3"/>
  <c r="H76" i="3"/>
  <c r="L76" i="3"/>
  <c r="V76" i="3"/>
  <c r="O76" i="3"/>
  <c r="J77" i="3"/>
  <c r="K77" i="3" s="1"/>
  <c r="K76" i="3"/>
  <c r="L77" i="3"/>
  <c r="N77" i="3"/>
  <c r="R76" i="3"/>
  <c r="P77" i="3"/>
  <c r="R77" i="3"/>
  <c r="T77" i="3"/>
  <c r="V77" i="3"/>
  <c r="T41" i="3"/>
  <c r="T42" i="3"/>
  <c r="V41" i="3"/>
  <c r="S42" i="3"/>
  <c r="P41" i="3"/>
  <c r="N42" i="3"/>
  <c r="O42" i="3"/>
  <c r="R42" i="3"/>
  <c r="L43" i="3"/>
  <c r="P43" i="3"/>
  <c r="W42" i="3"/>
  <c r="K42" i="3"/>
  <c r="R43" i="3"/>
  <c r="H41" i="3"/>
  <c r="K41" i="3"/>
  <c r="W43" i="3"/>
  <c r="O41" i="3"/>
  <c r="N41" i="3"/>
  <c r="J43" i="3"/>
  <c r="K43" i="3" s="1"/>
  <c r="R41" i="3"/>
  <c r="N43" i="3"/>
  <c r="H42" i="3"/>
  <c r="T43" i="3"/>
  <c r="J328" i="3"/>
  <c r="K328" i="3" s="1"/>
  <c r="V328" i="3"/>
  <c r="L328" i="3"/>
  <c r="N328" i="3"/>
  <c r="O328" i="3" s="1"/>
  <c r="P328" i="3"/>
  <c r="R328" i="3"/>
  <c r="T328" i="3"/>
  <c r="J350" i="3"/>
  <c r="K350" i="3" s="1"/>
  <c r="L350" i="3"/>
  <c r="N350" i="3"/>
  <c r="O350" i="3" s="1"/>
  <c r="P350" i="3"/>
  <c r="R350" i="3"/>
  <c r="T350" i="3"/>
  <c r="V350" i="3"/>
  <c r="T51" i="3"/>
  <c r="P52" i="3"/>
  <c r="R52" i="3"/>
  <c r="T53" i="3"/>
  <c r="N53" i="3"/>
  <c r="R51" i="3"/>
  <c r="O53" i="3"/>
  <c r="S51" i="3"/>
  <c r="P53" i="3"/>
  <c r="L52" i="3"/>
  <c r="W53" i="3"/>
  <c r="J53" i="3"/>
  <c r="K53" i="3" s="1"/>
  <c r="O51" i="3"/>
  <c r="N52" i="3"/>
  <c r="K51" i="3"/>
  <c r="K52" i="3"/>
  <c r="N51" i="3"/>
  <c r="H51" i="3"/>
  <c r="V51" i="3"/>
  <c r="T52" i="3"/>
  <c r="R53" i="3"/>
  <c r="H52" i="3"/>
  <c r="V52" i="3"/>
  <c r="P277" i="3"/>
  <c r="T279" i="3"/>
  <c r="P279" i="3"/>
  <c r="L278" i="3"/>
  <c r="L279" i="3"/>
  <c r="N277" i="3"/>
  <c r="O277" i="3"/>
  <c r="R279" i="3"/>
  <c r="R277" i="3"/>
  <c r="V279" i="3"/>
  <c r="W279" i="3" s="1"/>
  <c r="J279" i="3"/>
  <c r="K279" i="3" s="1"/>
  <c r="N278" i="3"/>
  <c r="P278" i="3"/>
  <c r="R278" i="3"/>
  <c r="T278" i="3"/>
  <c r="W277" i="3"/>
  <c r="V278" i="3"/>
  <c r="W278" i="3" s="1"/>
  <c r="H277" i="3"/>
  <c r="J277" i="3"/>
  <c r="K277" i="3" s="1"/>
  <c r="H278" i="3"/>
  <c r="J278" i="3"/>
  <c r="K278" i="3" s="1"/>
  <c r="T277" i="3"/>
  <c r="S276" i="3"/>
  <c r="T276" i="3"/>
  <c r="J276" i="3"/>
  <c r="K276" i="3" s="1"/>
  <c r="L276" i="3"/>
  <c r="N276" i="3"/>
  <c r="P276" i="3"/>
  <c r="V276" i="3"/>
  <c r="W349" i="3"/>
  <c r="S349" i="3"/>
  <c r="N349" i="3"/>
  <c r="H349" i="3"/>
  <c r="W233" i="3"/>
  <c r="S233" i="3"/>
  <c r="N233" i="3"/>
  <c r="H233" i="3"/>
  <c r="W348" i="3"/>
  <c r="S348" i="3"/>
  <c r="O348" i="3"/>
  <c r="H348" i="3"/>
  <c r="T349" i="3" l="1"/>
  <c r="O349" i="3"/>
  <c r="J349" i="3"/>
  <c r="K349" i="3" s="1"/>
  <c r="L349" i="3"/>
  <c r="P349" i="3"/>
  <c r="R349" i="3"/>
  <c r="V349" i="3"/>
  <c r="P233" i="3"/>
  <c r="L233" i="3"/>
  <c r="J233" i="3"/>
  <c r="K233" i="3" s="1"/>
  <c r="R233" i="3"/>
  <c r="T233" i="3"/>
  <c r="O233" i="3"/>
  <c r="V233" i="3"/>
  <c r="P348" i="3"/>
  <c r="R348" i="3"/>
  <c r="J348" i="3"/>
  <c r="K348" i="3" s="1"/>
  <c r="L348" i="3"/>
  <c r="N348" i="3"/>
  <c r="T348" i="3"/>
  <c r="V348" i="3"/>
  <c r="W347" i="3" l="1"/>
  <c r="S347" i="3"/>
  <c r="O347" i="3"/>
  <c r="H347" i="3"/>
  <c r="W210" i="3"/>
  <c r="R210" i="3"/>
  <c r="O210" i="3"/>
  <c r="H210" i="3"/>
  <c r="W209" i="3"/>
  <c r="R209" i="3"/>
  <c r="L209" i="3"/>
  <c r="K209" i="3"/>
  <c r="S208" i="3"/>
  <c r="L208" i="3"/>
  <c r="W331" i="3"/>
  <c r="R331" i="3"/>
  <c r="H331" i="3"/>
  <c r="V341" i="3"/>
  <c r="S341" i="3"/>
  <c r="L341" i="3"/>
  <c r="K341" i="3"/>
  <c r="S330" i="3"/>
  <c r="N330" i="3"/>
  <c r="J330" i="3"/>
  <c r="W329" i="3"/>
  <c r="P329" i="3"/>
  <c r="O329" i="3"/>
  <c r="J329" i="3"/>
  <c r="W327" i="3"/>
  <c r="R327" i="3"/>
  <c r="N327" i="3"/>
  <c r="K327" i="3"/>
  <c r="R259" i="3"/>
  <c r="O259" i="3"/>
  <c r="K259" i="3"/>
  <c r="W260" i="3"/>
  <c r="R260" i="3"/>
  <c r="O260" i="3"/>
  <c r="H260" i="3"/>
  <c r="P347" i="3" l="1"/>
  <c r="J347" i="3"/>
  <c r="K347" i="3" s="1"/>
  <c r="L347" i="3"/>
  <c r="N347" i="3"/>
  <c r="R347" i="3"/>
  <c r="T347" i="3"/>
  <c r="V347" i="3"/>
  <c r="P210" i="3"/>
  <c r="N208" i="3"/>
  <c r="O208" i="3"/>
  <c r="S210" i="3"/>
  <c r="K210" i="3"/>
  <c r="L210" i="3"/>
  <c r="J210" i="3"/>
  <c r="T208" i="3"/>
  <c r="O209" i="3"/>
  <c r="R208" i="3"/>
  <c r="P209" i="3"/>
  <c r="N210" i="3"/>
  <c r="S209" i="3"/>
  <c r="P208" i="3"/>
  <c r="N209" i="3"/>
  <c r="H208" i="3"/>
  <c r="V208" i="3"/>
  <c r="W208" i="3" s="1"/>
  <c r="T209" i="3"/>
  <c r="J208" i="3"/>
  <c r="K208" i="3" s="1"/>
  <c r="H209" i="3"/>
  <c r="V209" i="3"/>
  <c r="T210" i="3"/>
  <c r="J209" i="3"/>
  <c r="V210" i="3"/>
  <c r="J331" i="3"/>
  <c r="K331" i="3"/>
  <c r="P331" i="3"/>
  <c r="S331" i="3"/>
  <c r="N331" i="3"/>
  <c r="O331" i="3" s="1"/>
  <c r="T331" i="3"/>
  <c r="L331" i="3"/>
  <c r="V331" i="3"/>
  <c r="H330" i="3"/>
  <c r="H341" i="3"/>
  <c r="H327" i="3"/>
  <c r="S329" i="3"/>
  <c r="O330" i="3"/>
  <c r="H329" i="3"/>
  <c r="L329" i="3"/>
  <c r="O341" i="3"/>
  <c r="S327" i="3"/>
  <c r="P330" i="3"/>
  <c r="T330" i="3"/>
  <c r="R329" i="3"/>
  <c r="N341" i="3"/>
  <c r="P341" i="3"/>
  <c r="L327" i="3"/>
  <c r="T341" i="3"/>
  <c r="T327" i="3"/>
  <c r="V327" i="3"/>
  <c r="T329" i="3"/>
  <c r="R330" i="3"/>
  <c r="J327" i="3"/>
  <c r="V329" i="3"/>
  <c r="R341" i="3"/>
  <c r="K329" i="3"/>
  <c r="O327" i="3"/>
  <c r="K330" i="3"/>
  <c r="W341" i="3"/>
  <c r="P327" i="3"/>
  <c r="N329" i="3"/>
  <c r="L330" i="3"/>
  <c r="J341" i="3"/>
  <c r="V330" i="3"/>
  <c r="W330" i="3" s="1"/>
  <c r="H259" i="3"/>
  <c r="S259" i="3"/>
  <c r="J259" i="3"/>
  <c r="L259" i="3"/>
  <c r="N259" i="3"/>
  <c r="P259" i="3"/>
  <c r="T259" i="3"/>
  <c r="V259" i="3"/>
  <c r="W259" i="3" s="1"/>
  <c r="T260" i="3"/>
  <c r="J260" i="3"/>
  <c r="K260" i="3"/>
  <c r="L260" i="3"/>
  <c r="N260" i="3"/>
  <c r="S260" i="3"/>
  <c r="P260" i="3"/>
  <c r="V260" i="3"/>
  <c r="V308" i="3" l="1"/>
  <c r="S308" i="3"/>
  <c r="N308" i="3"/>
  <c r="H308" i="3"/>
  <c r="W307" i="3"/>
  <c r="R307" i="3"/>
  <c r="O307" i="3"/>
  <c r="J307" i="3"/>
  <c r="V306" i="3"/>
  <c r="S306" i="3"/>
  <c r="L306" i="3"/>
  <c r="K306" i="3"/>
  <c r="W321" i="3"/>
  <c r="N321" i="3"/>
  <c r="H321" i="3"/>
  <c r="V320" i="3"/>
  <c r="S320" i="3"/>
  <c r="N320" i="3"/>
  <c r="K320" i="3"/>
  <c r="P319" i="3"/>
  <c r="L319" i="3"/>
  <c r="K319" i="3"/>
  <c r="W318" i="3"/>
  <c r="S318" i="3"/>
  <c r="L318" i="3"/>
  <c r="H318" i="3"/>
  <c r="W317" i="3"/>
  <c r="R317" i="3"/>
  <c r="N317" i="3"/>
  <c r="J317" i="3"/>
  <c r="T316" i="3"/>
  <c r="P316" i="3"/>
  <c r="L316" i="3"/>
  <c r="J316" i="3"/>
  <c r="W287" i="3"/>
  <c r="R287" i="3"/>
  <c r="H287" i="3"/>
  <c r="P307" i="3" l="1"/>
  <c r="L308" i="3"/>
  <c r="K307" i="3"/>
  <c r="O308" i="3"/>
  <c r="P306" i="3"/>
  <c r="L307" i="3"/>
  <c r="R306" i="3"/>
  <c r="S307" i="3"/>
  <c r="W306" i="3"/>
  <c r="W308" i="3"/>
  <c r="K308" i="3"/>
  <c r="N307" i="3"/>
  <c r="T306" i="3"/>
  <c r="P308" i="3"/>
  <c r="N306" i="3"/>
  <c r="J308" i="3"/>
  <c r="H306" i="3"/>
  <c r="T307" i="3"/>
  <c r="R308" i="3"/>
  <c r="J306" i="3"/>
  <c r="H307" i="3"/>
  <c r="V307" i="3"/>
  <c r="T308" i="3"/>
  <c r="O306" i="3"/>
  <c r="P321" i="3"/>
  <c r="O319" i="3"/>
  <c r="N319" i="3"/>
  <c r="T319" i="3"/>
  <c r="J321" i="3"/>
  <c r="K321" i="3" s="1"/>
  <c r="W320" i="3"/>
  <c r="O320" i="3"/>
  <c r="K318" i="3"/>
  <c r="P320" i="3"/>
  <c r="S319" i="3"/>
  <c r="R320" i="3"/>
  <c r="H319" i="3"/>
  <c r="V319" i="3"/>
  <c r="W319" i="3" s="1"/>
  <c r="T320" i="3"/>
  <c r="R321" i="3"/>
  <c r="S321" i="3" s="1"/>
  <c r="L320" i="3"/>
  <c r="J319" i="3"/>
  <c r="H320" i="3"/>
  <c r="T321" i="3"/>
  <c r="L321" i="3"/>
  <c r="O321" i="3"/>
  <c r="R319" i="3"/>
  <c r="J320" i="3"/>
  <c r="V321" i="3"/>
  <c r="J318" i="3"/>
  <c r="P318" i="3"/>
  <c r="K317" i="3"/>
  <c r="K316" i="3"/>
  <c r="N316" i="3"/>
  <c r="L317" i="3"/>
  <c r="R316" i="3"/>
  <c r="P317" i="3"/>
  <c r="N318" i="3"/>
  <c r="O318" i="3" s="1"/>
  <c r="S317" i="3"/>
  <c r="H316" i="3"/>
  <c r="V316" i="3"/>
  <c r="W316" i="3" s="1"/>
  <c r="T317" i="3"/>
  <c r="R318" i="3"/>
  <c r="S316" i="3"/>
  <c r="O317" i="3"/>
  <c r="H317" i="3"/>
  <c r="V317" i="3"/>
  <c r="T318" i="3"/>
  <c r="O316" i="3"/>
  <c r="V318" i="3"/>
  <c r="J287" i="3"/>
  <c r="L287" i="3"/>
  <c r="K287" i="3"/>
  <c r="S287" i="3"/>
  <c r="N287" i="3"/>
  <c r="O287" i="3" s="1"/>
  <c r="P287" i="3"/>
  <c r="T287" i="3"/>
  <c r="V287" i="3"/>
  <c r="S156" i="3" l="1"/>
  <c r="N156" i="3"/>
  <c r="H156" i="3"/>
  <c r="R155" i="3"/>
  <c r="L155" i="3"/>
  <c r="J155" i="3"/>
  <c r="L156" i="3" l="1"/>
  <c r="N155" i="3"/>
  <c r="O155" i="3" s="1"/>
  <c r="O156" i="3"/>
  <c r="K155" i="3"/>
  <c r="J156" i="3"/>
  <c r="K156" i="3" s="1"/>
  <c r="P155" i="3"/>
  <c r="S155" i="3"/>
  <c r="P156" i="3"/>
  <c r="R156" i="3"/>
  <c r="T155" i="3"/>
  <c r="H155" i="3"/>
  <c r="V155" i="3"/>
  <c r="W155" i="3" s="1"/>
  <c r="T156" i="3"/>
  <c r="V156" i="3"/>
  <c r="W156" i="3" s="1"/>
  <c r="W151" i="3"/>
  <c r="H151" i="3"/>
  <c r="W150" i="3"/>
  <c r="P150" i="3"/>
  <c r="O150" i="3"/>
  <c r="J150" i="3"/>
  <c r="K151" i="3" l="1"/>
  <c r="L151" i="3"/>
  <c r="K150" i="3"/>
  <c r="L150" i="3"/>
  <c r="N151" i="3"/>
  <c r="O151" i="3" s="1"/>
  <c r="J151" i="3"/>
  <c r="P151" i="3"/>
  <c r="R150" i="3"/>
  <c r="S150" i="3"/>
  <c r="T150" i="3"/>
  <c r="R151" i="3"/>
  <c r="S151" i="3" s="1"/>
  <c r="N150" i="3"/>
  <c r="H150" i="3"/>
  <c r="V150" i="3"/>
  <c r="T151" i="3"/>
  <c r="V151" i="3"/>
  <c r="T143" i="3"/>
  <c r="P143" i="3"/>
  <c r="J143" i="3"/>
  <c r="W170" i="3"/>
  <c r="O170" i="3"/>
  <c r="H170" i="3"/>
  <c r="V180" i="3"/>
  <c r="S180" i="3"/>
  <c r="O180" i="3"/>
  <c r="H180" i="3"/>
  <c r="W179" i="3"/>
  <c r="P179" i="3"/>
  <c r="L179" i="3"/>
  <c r="J179" i="3"/>
  <c r="V178" i="3"/>
  <c r="L178" i="3"/>
  <c r="W187" i="3"/>
  <c r="R187" i="3"/>
  <c r="O187" i="3"/>
  <c r="H187" i="3"/>
  <c r="W177" i="3"/>
  <c r="O177" i="3"/>
  <c r="K177" i="3"/>
  <c r="V176" i="3"/>
  <c r="L176" i="3"/>
  <c r="K176" i="3"/>
  <c r="W175" i="3"/>
  <c r="O175" i="3"/>
  <c r="J175" i="3"/>
  <c r="W174" i="3"/>
  <c r="P174" i="3"/>
  <c r="O174" i="3"/>
  <c r="K174" i="3"/>
  <c r="W162" i="3"/>
  <c r="P162" i="3"/>
  <c r="L162" i="3"/>
  <c r="R198" i="3"/>
  <c r="L198" i="3"/>
  <c r="H198" i="3"/>
  <c r="S197" i="3"/>
  <c r="O197" i="3"/>
  <c r="J197" i="3"/>
  <c r="W196" i="3"/>
  <c r="P196" i="3"/>
  <c r="L196" i="3"/>
  <c r="J196" i="3"/>
  <c r="H143" i="3" l="1"/>
  <c r="L143" i="3"/>
  <c r="R143" i="3"/>
  <c r="S143" i="3"/>
  <c r="V143" i="3"/>
  <c r="W143" i="3"/>
  <c r="K143" i="3"/>
  <c r="N143" i="3"/>
  <c r="O143" i="3" s="1"/>
  <c r="P178" i="3"/>
  <c r="L170" i="3"/>
  <c r="P170" i="3"/>
  <c r="J170" i="3"/>
  <c r="K170" i="3" s="1"/>
  <c r="N170" i="3"/>
  <c r="T170" i="3"/>
  <c r="R170" i="3"/>
  <c r="S170" i="3" s="1"/>
  <c r="V170" i="3"/>
  <c r="K179" i="3"/>
  <c r="R179" i="3"/>
  <c r="S179" i="3"/>
  <c r="L180" i="3"/>
  <c r="P180" i="3"/>
  <c r="T178" i="3"/>
  <c r="W178" i="3"/>
  <c r="W180" i="3"/>
  <c r="O179" i="3"/>
  <c r="O178" i="3"/>
  <c r="K180" i="3"/>
  <c r="R178" i="3"/>
  <c r="S178" i="3" s="1"/>
  <c r="N180" i="3"/>
  <c r="N179" i="3"/>
  <c r="J180" i="3"/>
  <c r="H178" i="3"/>
  <c r="T179" i="3"/>
  <c r="R180" i="3"/>
  <c r="N178" i="3"/>
  <c r="J178" i="3"/>
  <c r="K178" i="3" s="1"/>
  <c r="H179" i="3"/>
  <c r="V179" i="3"/>
  <c r="T180" i="3"/>
  <c r="P177" i="3"/>
  <c r="K187" i="3"/>
  <c r="J187" i="3"/>
  <c r="T175" i="3"/>
  <c r="L187" i="3"/>
  <c r="K175" i="3"/>
  <c r="R174" i="3"/>
  <c r="L175" i="3"/>
  <c r="N176" i="3"/>
  <c r="O176" i="3"/>
  <c r="S174" i="3"/>
  <c r="S187" i="3"/>
  <c r="W176" i="3"/>
  <c r="T187" i="3"/>
  <c r="H174" i="3"/>
  <c r="H177" i="3"/>
  <c r="P175" i="3"/>
  <c r="L177" i="3"/>
  <c r="T174" i="3"/>
  <c r="R175" i="3"/>
  <c r="S175" i="3" s="1"/>
  <c r="P176" i="3"/>
  <c r="N177" i="3"/>
  <c r="N187" i="3"/>
  <c r="V174" i="3"/>
  <c r="R176" i="3"/>
  <c r="S176" i="3" s="1"/>
  <c r="J174" i="3"/>
  <c r="H175" i="3"/>
  <c r="V175" i="3"/>
  <c r="T176" i="3"/>
  <c r="R177" i="3"/>
  <c r="S177" i="3" s="1"/>
  <c r="P187" i="3"/>
  <c r="L174" i="3"/>
  <c r="H176" i="3"/>
  <c r="T177" i="3"/>
  <c r="N174" i="3"/>
  <c r="J176" i="3"/>
  <c r="V177" i="3"/>
  <c r="N175" i="3"/>
  <c r="J177" i="3"/>
  <c r="V187" i="3"/>
  <c r="H162" i="3"/>
  <c r="N162" i="3"/>
  <c r="O162" i="3"/>
  <c r="T162" i="3"/>
  <c r="R162" i="3"/>
  <c r="S162" i="3"/>
  <c r="V162" i="3"/>
  <c r="J162" i="3"/>
  <c r="K162" i="3" s="1"/>
  <c r="P198" i="3"/>
  <c r="V196" i="3"/>
  <c r="T197" i="3"/>
  <c r="S198" i="3"/>
  <c r="T196" i="3"/>
  <c r="H197" i="3"/>
  <c r="K197" i="3"/>
  <c r="K198" i="3"/>
  <c r="J198" i="3"/>
  <c r="P197" i="3"/>
  <c r="T198" i="3"/>
  <c r="R196" i="3"/>
  <c r="N198" i="3"/>
  <c r="S196" i="3"/>
  <c r="O198" i="3"/>
  <c r="R197" i="3"/>
  <c r="N196" i="3"/>
  <c r="L197" i="3"/>
  <c r="O196" i="3"/>
  <c r="N197" i="3"/>
  <c r="H196" i="3"/>
  <c r="K196" i="3"/>
  <c r="V197" i="3"/>
  <c r="W197" i="3" s="1"/>
  <c r="V198" i="3"/>
  <c r="W198" i="3" s="1"/>
  <c r="W275" i="3"/>
  <c r="R275" i="3"/>
  <c r="O275" i="3"/>
  <c r="H275" i="3"/>
  <c r="W274" i="3"/>
  <c r="P274" i="3"/>
  <c r="V273" i="3"/>
  <c r="S273" i="3"/>
  <c r="L273" i="3"/>
  <c r="S195" i="3"/>
  <c r="L195" i="3"/>
  <c r="H195" i="3"/>
  <c r="N193" i="3"/>
  <c r="H193" i="3"/>
  <c r="R112" i="3"/>
  <c r="L112" i="3"/>
  <c r="H112" i="3"/>
  <c r="S111" i="3"/>
  <c r="O111" i="3"/>
  <c r="J111" i="3"/>
  <c r="L275" i="3" l="1"/>
  <c r="H273" i="3"/>
  <c r="P275" i="3"/>
  <c r="W273" i="3"/>
  <c r="T274" i="3"/>
  <c r="P273" i="3"/>
  <c r="S275" i="3"/>
  <c r="T273" i="3"/>
  <c r="O273" i="3"/>
  <c r="N273" i="3"/>
  <c r="J275" i="3"/>
  <c r="K275" i="3" s="1"/>
  <c r="R274" i="3"/>
  <c r="S274" i="3"/>
  <c r="R273" i="3"/>
  <c r="N275" i="3"/>
  <c r="J273" i="3"/>
  <c r="K273" i="3" s="1"/>
  <c r="H274" i="3"/>
  <c r="V274" i="3"/>
  <c r="T275" i="3"/>
  <c r="L274" i="3"/>
  <c r="N274" i="3"/>
  <c r="O274" i="3" s="1"/>
  <c r="J274" i="3"/>
  <c r="K274" i="3" s="1"/>
  <c r="V275" i="3"/>
  <c r="H194" i="3"/>
  <c r="J194" i="3"/>
  <c r="K194" i="3" s="1"/>
  <c r="L194" i="3"/>
  <c r="P194" i="3"/>
  <c r="V194" i="3"/>
  <c r="W194" i="3" s="1"/>
  <c r="N194" i="3"/>
  <c r="O194" i="3" s="1"/>
  <c r="R194" i="3"/>
  <c r="S194" i="3" s="1"/>
  <c r="T194" i="3"/>
  <c r="J195" i="3"/>
  <c r="K195" i="3" s="1"/>
  <c r="O195" i="3"/>
  <c r="R195" i="3"/>
  <c r="N195" i="3"/>
  <c r="T195" i="3"/>
  <c r="P195" i="3"/>
  <c r="V195" i="3"/>
  <c r="W195" i="3" s="1"/>
  <c r="J193" i="3"/>
  <c r="K193" i="3" s="1"/>
  <c r="L193" i="3"/>
  <c r="O193" i="3"/>
  <c r="P193" i="3"/>
  <c r="R193" i="3"/>
  <c r="S193" i="3" s="1"/>
  <c r="T193" i="3"/>
  <c r="V193" i="3"/>
  <c r="W193" i="3" s="1"/>
  <c r="S112" i="3"/>
  <c r="H111" i="3"/>
  <c r="V111" i="3"/>
  <c r="W111" i="3" s="1"/>
  <c r="T112" i="3"/>
  <c r="K111" i="3"/>
  <c r="L111" i="3"/>
  <c r="J112" i="3"/>
  <c r="K112" i="3" s="1"/>
  <c r="N111" i="3"/>
  <c r="O112" i="3"/>
  <c r="P111" i="3"/>
  <c r="N112" i="3"/>
  <c r="R111" i="3"/>
  <c r="P112" i="3"/>
  <c r="T111" i="3"/>
  <c r="V112" i="3"/>
  <c r="W112" i="3" s="1"/>
  <c r="W59" i="3"/>
  <c r="S59" i="3"/>
  <c r="O59" i="3"/>
  <c r="H59" i="3"/>
  <c r="V58" i="3"/>
  <c r="S58" i="3"/>
  <c r="O58" i="3"/>
  <c r="W57" i="3"/>
  <c r="S57" i="3"/>
  <c r="L57" i="3"/>
  <c r="J57" i="3"/>
  <c r="W56" i="3"/>
  <c r="P56" i="3"/>
  <c r="O56" i="3"/>
  <c r="H56" i="3"/>
  <c r="W55" i="3"/>
  <c r="S55" i="3"/>
  <c r="N55" i="3"/>
  <c r="T54" i="3"/>
  <c r="S54" i="3"/>
  <c r="L54" i="3"/>
  <c r="W75" i="3"/>
  <c r="R75" i="3"/>
  <c r="L75" i="3"/>
  <c r="J75" i="3"/>
  <c r="V74" i="3"/>
  <c r="S74" i="3"/>
  <c r="O74" i="3"/>
  <c r="K74" i="3"/>
  <c r="V73" i="3"/>
  <c r="P73" i="3"/>
  <c r="N73" i="3"/>
  <c r="J73" i="3"/>
  <c r="T284" i="3"/>
  <c r="S284" i="3"/>
  <c r="O284" i="3"/>
  <c r="K284" i="3"/>
  <c r="V283" i="3"/>
  <c r="R283" i="3"/>
  <c r="H283" i="3"/>
  <c r="W282" i="3"/>
  <c r="S282" i="3"/>
  <c r="O282" i="3"/>
  <c r="J282" i="3"/>
  <c r="W353" i="3"/>
  <c r="R353" i="3"/>
  <c r="N353" i="3"/>
  <c r="W352" i="3"/>
  <c r="S352" i="3"/>
  <c r="L352" i="3"/>
  <c r="K352" i="3"/>
  <c r="V351" i="3"/>
  <c r="R351" i="3"/>
  <c r="O351" i="3"/>
  <c r="K351" i="3"/>
  <c r="H34" i="3"/>
  <c r="V33" i="3"/>
  <c r="P33" i="3"/>
  <c r="L33" i="3"/>
  <c r="W322" i="3"/>
  <c r="S322" i="3"/>
  <c r="O322" i="3"/>
  <c r="H322" i="3"/>
  <c r="T326" i="3"/>
  <c r="S326" i="3"/>
  <c r="O326" i="3"/>
  <c r="J326" i="3"/>
  <c r="V325" i="3"/>
  <c r="S325" i="3"/>
  <c r="O325" i="3"/>
  <c r="H325" i="3"/>
  <c r="W324" i="3"/>
  <c r="S324" i="3"/>
  <c r="L324" i="3"/>
  <c r="J324" i="3"/>
  <c r="V323" i="3"/>
  <c r="S323" i="3"/>
  <c r="L323" i="3"/>
  <c r="K323" i="3"/>
  <c r="W312" i="3"/>
  <c r="S312" i="3"/>
  <c r="H57" i="3" l="1"/>
  <c r="R58" i="3"/>
  <c r="K57" i="3"/>
  <c r="T58" i="3"/>
  <c r="N57" i="3"/>
  <c r="O57" i="3"/>
  <c r="P57" i="3"/>
  <c r="J59" i="3"/>
  <c r="K59" i="3" s="1"/>
  <c r="T57" i="3"/>
  <c r="L59" i="3"/>
  <c r="W58" i="3"/>
  <c r="V57" i="3"/>
  <c r="R59" i="3"/>
  <c r="L58" i="3"/>
  <c r="N58" i="3"/>
  <c r="R57" i="3"/>
  <c r="P58" i="3"/>
  <c r="N59" i="3"/>
  <c r="P59" i="3"/>
  <c r="H58" i="3"/>
  <c r="T59" i="3"/>
  <c r="J58" i="3"/>
  <c r="K58" i="3" s="1"/>
  <c r="V59" i="3"/>
  <c r="P55" i="3"/>
  <c r="T56" i="3"/>
  <c r="H54" i="3"/>
  <c r="V54" i="3"/>
  <c r="H55" i="3"/>
  <c r="J56" i="3"/>
  <c r="K56" i="3" s="1"/>
  <c r="S56" i="3"/>
  <c r="N54" i="3"/>
  <c r="O54" i="3" s="1"/>
  <c r="T55" i="3"/>
  <c r="P54" i="3"/>
  <c r="R54" i="3"/>
  <c r="L56" i="3"/>
  <c r="W54" i="3"/>
  <c r="N56" i="3"/>
  <c r="R56" i="3"/>
  <c r="L55" i="3"/>
  <c r="O55" i="3"/>
  <c r="R55" i="3"/>
  <c r="J54" i="3"/>
  <c r="K54" i="3" s="1"/>
  <c r="V55" i="3"/>
  <c r="J55" i="3"/>
  <c r="K55" i="3" s="1"/>
  <c r="V56" i="3"/>
  <c r="H73" i="3"/>
  <c r="P74" i="3"/>
  <c r="R73" i="3"/>
  <c r="T74" i="3"/>
  <c r="S73" i="3"/>
  <c r="N75" i="3"/>
  <c r="O75" i="3"/>
  <c r="W74" i="3"/>
  <c r="O73" i="3"/>
  <c r="K75" i="3"/>
  <c r="K73" i="3"/>
  <c r="T73" i="3"/>
  <c r="P75" i="3"/>
  <c r="W73" i="3"/>
  <c r="S75" i="3"/>
  <c r="H74" i="3"/>
  <c r="T75" i="3"/>
  <c r="R74" i="3"/>
  <c r="L73" i="3"/>
  <c r="J74" i="3"/>
  <c r="H75" i="3"/>
  <c r="V75" i="3"/>
  <c r="L74" i="3"/>
  <c r="N74" i="3"/>
  <c r="P283" i="3"/>
  <c r="P284" i="3"/>
  <c r="L282" i="3"/>
  <c r="W283" i="3"/>
  <c r="K282" i="3"/>
  <c r="H284" i="3"/>
  <c r="P282" i="3"/>
  <c r="L284" i="3"/>
  <c r="T282" i="3"/>
  <c r="J283" i="3"/>
  <c r="K283" i="3"/>
  <c r="V284" i="3"/>
  <c r="L283" i="3"/>
  <c r="W284" i="3"/>
  <c r="N282" i="3"/>
  <c r="N283" i="3"/>
  <c r="O283" i="3" s="1"/>
  <c r="R282" i="3"/>
  <c r="N284" i="3"/>
  <c r="S283" i="3"/>
  <c r="H282" i="3"/>
  <c r="V282" i="3"/>
  <c r="T283" i="3"/>
  <c r="R284" i="3"/>
  <c r="J284" i="3"/>
  <c r="H352" i="3"/>
  <c r="P351" i="3"/>
  <c r="T351" i="3"/>
  <c r="T353" i="3"/>
  <c r="P353" i="3"/>
  <c r="W351" i="3"/>
  <c r="S353" i="3"/>
  <c r="O352" i="3"/>
  <c r="N352" i="3"/>
  <c r="P352" i="3"/>
  <c r="L353" i="3"/>
  <c r="S351" i="3"/>
  <c r="O353" i="3"/>
  <c r="R352" i="3"/>
  <c r="H351" i="3"/>
  <c r="T352" i="3"/>
  <c r="L351" i="3"/>
  <c r="J352" i="3"/>
  <c r="H353" i="3"/>
  <c r="V353" i="3"/>
  <c r="J351" i="3"/>
  <c r="V352" i="3"/>
  <c r="N351" i="3"/>
  <c r="J353" i="3"/>
  <c r="K353" i="3" s="1"/>
  <c r="J34" i="3"/>
  <c r="K34" i="3" s="1"/>
  <c r="R33" i="3"/>
  <c r="S33" i="3" s="1"/>
  <c r="W33" i="3"/>
  <c r="P34" i="3"/>
  <c r="N33" i="3"/>
  <c r="O33" i="3" s="1"/>
  <c r="L34" i="3"/>
  <c r="N34" i="3"/>
  <c r="O34" i="3" s="1"/>
  <c r="T33" i="3"/>
  <c r="R34" i="3"/>
  <c r="S34" i="3" s="1"/>
  <c r="H33" i="3"/>
  <c r="T34" i="3"/>
  <c r="J33" i="3"/>
  <c r="K33" i="3" s="1"/>
  <c r="V34" i="3"/>
  <c r="W34" i="3" s="1"/>
  <c r="J322" i="3"/>
  <c r="K322" i="3"/>
  <c r="H324" i="3"/>
  <c r="L322" i="3"/>
  <c r="H326" i="3"/>
  <c r="T322" i="3"/>
  <c r="T323" i="3"/>
  <c r="N322" i="3"/>
  <c r="T325" i="3"/>
  <c r="T324" i="3"/>
  <c r="R322" i="3"/>
  <c r="P322" i="3"/>
  <c r="H323" i="3"/>
  <c r="P325" i="3"/>
  <c r="V322" i="3"/>
  <c r="K326" i="3"/>
  <c r="L326" i="3"/>
  <c r="P326" i="3"/>
  <c r="N323" i="3"/>
  <c r="J325" i="3"/>
  <c r="K325" i="3" s="1"/>
  <c r="O323" i="3"/>
  <c r="P323" i="3"/>
  <c r="L325" i="3"/>
  <c r="K324" i="3"/>
  <c r="W325" i="3"/>
  <c r="N324" i="3"/>
  <c r="O324" i="3"/>
  <c r="W326" i="3"/>
  <c r="R323" i="3"/>
  <c r="P324" i="3"/>
  <c r="N325" i="3"/>
  <c r="R324" i="3"/>
  <c r="R325" i="3"/>
  <c r="N326" i="3"/>
  <c r="W323" i="3"/>
  <c r="J323" i="3"/>
  <c r="V324" i="3"/>
  <c r="R326" i="3"/>
  <c r="V326" i="3"/>
  <c r="H312" i="3"/>
  <c r="J312" i="3"/>
  <c r="K312" i="3" s="1"/>
  <c r="L312" i="3"/>
  <c r="R312" i="3"/>
  <c r="N312" i="3"/>
  <c r="O312" i="3" s="1"/>
  <c r="P312" i="3"/>
  <c r="T312" i="3"/>
  <c r="V312" i="3"/>
  <c r="W240" i="3" l="1"/>
  <c r="S240" i="3"/>
  <c r="H240" i="3"/>
  <c r="W236" i="3"/>
  <c r="S236" i="3"/>
  <c r="H236" i="3"/>
  <c r="W229" i="3"/>
  <c r="R229" i="3"/>
  <c r="O229" i="3"/>
  <c r="H229" i="3"/>
  <c r="W225" i="3"/>
  <c r="R225" i="3"/>
  <c r="O225" i="3"/>
  <c r="H225" i="3"/>
  <c r="W123" i="3"/>
  <c r="R123" i="3"/>
  <c r="H123" i="3"/>
  <c r="W122" i="3"/>
  <c r="R122" i="3"/>
  <c r="W121" i="3"/>
  <c r="S121" i="3"/>
  <c r="O121" i="3"/>
  <c r="K121" i="3"/>
  <c r="V120" i="3"/>
  <c r="S120" i="3"/>
  <c r="O120" i="3"/>
  <c r="J120" i="3"/>
  <c r="W127" i="3"/>
  <c r="R127" i="3"/>
  <c r="H127" i="3"/>
  <c r="W126" i="3"/>
  <c r="R126" i="3"/>
  <c r="W85" i="3"/>
  <c r="S85" i="3"/>
  <c r="N85" i="3"/>
  <c r="H85" i="3"/>
  <c r="W84" i="3"/>
  <c r="R84" i="3"/>
  <c r="O84" i="3"/>
  <c r="K84" i="3"/>
  <c r="R72" i="3"/>
  <c r="L72" i="3"/>
  <c r="V71" i="3"/>
  <c r="R71" i="3"/>
  <c r="O71" i="3"/>
  <c r="K71" i="3"/>
  <c r="V70" i="3"/>
  <c r="P70" i="3"/>
  <c r="O70" i="3"/>
  <c r="J70" i="3"/>
  <c r="V69" i="3"/>
  <c r="J69" i="3"/>
  <c r="T68" i="3"/>
  <c r="S68" i="3"/>
  <c r="N68" i="3"/>
  <c r="K68" i="3"/>
  <c r="W88" i="3"/>
  <c r="R88" i="3"/>
  <c r="O88" i="3"/>
  <c r="K88" i="3"/>
  <c r="V87" i="3"/>
  <c r="S87" i="3"/>
  <c r="N87" i="3"/>
  <c r="K87" i="3"/>
  <c r="V86" i="3"/>
  <c r="W67" i="3"/>
  <c r="R67" i="3"/>
  <c r="O67" i="3"/>
  <c r="K67" i="3"/>
  <c r="R90" i="3"/>
  <c r="H90" i="3"/>
  <c r="W31" i="3"/>
  <c r="R31" i="3"/>
  <c r="O31" i="3"/>
  <c r="H31" i="3"/>
  <c r="W27" i="3"/>
  <c r="R27" i="3"/>
  <c r="O27" i="3"/>
  <c r="H27" i="3"/>
  <c r="W26" i="3"/>
  <c r="S26" i="3"/>
  <c r="O26" i="3"/>
  <c r="V25" i="3"/>
  <c r="L25" i="3"/>
  <c r="W24" i="3"/>
  <c r="P24" i="3"/>
  <c r="O24" i="3"/>
  <c r="K24" i="3"/>
  <c r="W23" i="3"/>
  <c r="R23" i="3"/>
  <c r="N23" i="3"/>
  <c r="K23" i="3"/>
  <c r="T19" i="3"/>
  <c r="N19" i="3"/>
  <c r="V18" i="3"/>
  <c r="H18" i="3"/>
  <c r="J17" i="3"/>
  <c r="L16" i="3"/>
  <c r="W15" i="3"/>
  <c r="S15" i="3"/>
  <c r="N15" i="3"/>
  <c r="J15" i="3"/>
  <c r="W14" i="3"/>
  <c r="P14" i="3"/>
  <c r="O14" i="3"/>
  <c r="W13" i="3"/>
  <c r="R13" i="3"/>
  <c r="L13" i="3"/>
  <c r="K13" i="3"/>
  <c r="K240" i="3" l="1"/>
  <c r="L240" i="3"/>
  <c r="J240" i="3"/>
  <c r="N240" i="3"/>
  <c r="O240" i="3" s="1"/>
  <c r="P240" i="3"/>
  <c r="R240" i="3"/>
  <c r="T240" i="3"/>
  <c r="V240" i="3"/>
  <c r="L236" i="3"/>
  <c r="R236" i="3"/>
  <c r="J236" i="3"/>
  <c r="K236" i="3"/>
  <c r="P236" i="3"/>
  <c r="N236" i="3"/>
  <c r="O236" i="3" s="1"/>
  <c r="T236" i="3"/>
  <c r="V236" i="3"/>
  <c r="P229" i="3"/>
  <c r="P225" i="3"/>
  <c r="L229" i="3"/>
  <c r="J229" i="3"/>
  <c r="K229" i="3" s="1"/>
  <c r="N229" i="3"/>
  <c r="L225" i="3"/>
  <c r="S229" i="3"/>
  <c r="P121" i="3"/>
  <c r="T229" i="3"/>
  <c r="V229" i="3"/>
  <c r="J225" i="3"/>
  <c r="K225" i="3" s="1"/>
  <c r="S225" i="3"/>
  <c r="T225" i="3"/>
  <c r="N225" i="3"/>
  <c r="V225" i="3"/>
  <c r="L127" i="3"/>
  <c r="L120" i="3"/>
  <c r="T122" i="3"/>
  <c r="L123" i="3"/>
  <c r="L126" i="3"/>
  <c r="H121" i="3"/>
  <c r="L121" i="3"/>
  <c r="P122" i="3"/>
  <c r="J123" i="3"/>
  <c r="K123" i="3" s="1"/>
  <c r="W120" i="3"/>
  <c r="T127" i="3"/>
  <c r="N121" i="3"/>
  <c r="H126" i="3"/>
  <c r="S122" i="3"/>
  <c r="P126" i="3"/>
  <c r="P120" i="3"/>
  <c r="H122" i="3"/>
  <c r="T126" i="3"/>
  <c r="T120" i="3"/>
  <c r="L122" i="3"/>
  <c r="T123" i="3"/>
  <c r="R120" i="3"/>
  <c r="N122" i="3"/>
  <c r="O122" i="3" s="1"/>
  <c r="R121" i="3"/>
  <c r="N123" i="3"/>
  <c r="O123" i="3" s="1"/>
  <c r="H120" i="3"/>
  <c r="T121" i="3"/>
  <c r="P123" i="3"/>
  <c r="S126" i="3"/>
  <c r="K120" i="3"/>
  <c r="S123" i="3"/>
  <c r="J121" i="3"/>
  <c r="V122" i="3"/>
  <c r="N120" i="3"/>
  <c r="J122" i="3"/>
  <c r="K122" i="3" s="1"/>
  <c r="V123" i="3"/>
  <c r="V121" i="3"/>
  <c r="J127" i="3"/>
  <c r="K127" i="3" s="1"/>
  <c r="N126" i="3"/>
  <c r="O126" i="3" s="1"/>
  <c r="N127" i="3"/>
  <c r="O127" i="3" s="1"/>
  <c r="P127" i="3"/>
  <c r="S127" i="3"/>
  <c r="J126" i="3"/>
  <c r="K126" i="3" s="1"/>
  <c r="V127" i="3"/>
  <c r="V126" i="3"/>
  <c r="L84" i="3"/>
  <c r="P90" i="3"/>
  <c r="T69" i="3"/>
  <c r="L68" i="3"/>
  <c r="L85" i="3"/>
  <c r="T71" i="3"/>
  <c r="H68" i="3"/>
  <c r="T70" i="3"/>
  <c r="P84" i="3"/>
  <c r="T89" i="3"/>
  <c r="O68" i="3"/>
  <c r="P71" i="3"/>
  <c r="K85" i="3"/>
  <c r="H70" i="3"/>
  <c r="P72" i="3"/>
  <c r="J85" i="3"/>
  <c r="S84" i="3"/>
  <c r="W71" i="3"/>
  <c r="K70" i="3"/>
  <c r="V68" i="3"/>
  <c r="S70" i="3"/>
  <c r="W68" i="3"/>
  <c r="N72" i="3"/>
  <c r="O72" i="3" s="1"/>
  <c r="R70" i="3"/>
  <c r="H88" i="3"/>
  <c r="H69" i="3"/>
  <c r="J68" i="3"/>
  <c r="N84" i="3"/>
  <c r="W69" i="3"/>
  <c r="S71" i="3"/>
  <c r="K69" i="3"/>
  <c r="W70" i="3"/>
  <c r="S72" i="3"/>
  <c r="O85" i="3"/>
  <c r="P87" i="3"/>
  <c r="L69" i="3"/>
  <c r="H71" i="3"/>
  <c r="T72" i="3"/>
  <c r="P85" i="3"/>
  <c r="H67" i="3"/>
  <c r="P68" i="3"/>
  <c r="N69" i="3"/>
  <c r="O69" i="3" s="1"/>
  <c r="L70" i="3"/>
  <c r="J71" i="3"/>
  <c r="H72" i="3"/>
  <c r="V72" i="3"/>
  <c r="W72" i="3" s="1"/>
  <c r="T84" i="3"/>
  <c r="R85" i="3"/>
  <c r="L67" i="3"/>
  <c r="R68" i="3"/>
  <c r="P69" i="3"/>
  <c r="N70" i="3"/>
  <c r="L71" i="3"/>
  <c r="J72" i="3"/>
  <c r="K72" i="3" s="1"/>
  <c r="H84" i="3"/>
  <c r="V84" i="3"/>
  <c r="T85" i="3"/>
  <c r="R69" i="3"/>
  <c r="S69" i="3" s="1"/>
  <c r="N71" i="3"/>
  <c r="J84" i="3"/>
  <c r="V85" i="3"/>
  <c r="L89" i="3"/>
  <c r="P67" i="3"/>
  <c r="T87" i="3"/>
  <c r="L86" i="3"/>
  <c r="L88" i="3"/>
  <c r="P86" i="3"/>
  <c r="T88" i="3"/>
  <c r="T86" i="3"/>
  <c r="S88" i="3"/>
  <c r="N86" i="3"/>
  <c r="O86" i="3" s="1"/>
  <c r="J67" i="3"/>
  <c r="J88" i="3"/>
  <c r="W86" i="3"/>
  <c r="J90" i="3"/>
  <c r="K90" i="3" s="1"/>
  <c r="T67" i="3"/>
  <c r="H87" i="3"/>
  <c r="P88" i="3"/>
  <c r="H86" i="3"/>
  <c r="L87" i="3"/>
  <c r="S67" i="3"/>
  <c r="O87" i="3"/>
  <c r="R86" i="3"/>
  <c r="S86" i="3" s="1"/>
  <c r="N88" i="3"/>
  <c r="V67" i="3"/>
  <c r="R87" i="3"/>
  <c r="P89" i="3"/>
  <c r="W87" i="3"/>
  <c r="N67" i="3"/>
  <c r="J87" i="3"/>
  <c r="V88" i="3"/>
  <c r="R89" i="3"/>
  <c r="S89" i="3" s="1"/>
  <c r="J86" i="3"/>
  <c r="K86" i="3" s="1"/>
  <c r="N89" i="3"/>
  <c r="O89" i="3" s="1"/>
  <c r="L90" i="3"/>
  <c r="N90" i="3"/>
  <c r="O90" i="3" s="1"/>
  <c r="H89" i="3"/>
  <c r="V89" i="3"/>
  <c r="W89" i="3" s="1"/>
  <c r="T90" i="3"/>
  <c r="S90" i="3"/>
  <c r="J89" i="3"/>
  <c r="K89" i="3" s="1"/>
  <c r="V90" i="3"/>
  <c r="W90" i="3" s="1"/>
  <c r="L26" i="3"/>
  <c r="J31" i="3"/>
  <c r="K31" i="3"/>
  <c r="P16" i="3"/>
  <c r="L31" i="3"/>
  <c r="N31" i="3"/>
  <c r="P31" i="3"/>
  <c r="S31" i="3"/>
  <c r="T31" i="3"/>
  <c r="H23" i="3"/>
  <c r="V31" i="3"/>
  <c r="T24" i="3"/>
  <c r="T26" i="3"/>
  <c r="H19" i="3"/>
  <c r="P17" i="3"/>
  <c r="T14" i="3"/>
  <c r="H13" i="3"/>
  <c r="P18" i="3"/>
  <c r="H14" i="3"/>
  <c r="L19" i="3"/>
  <c r="P26" i="3"/>
  <c r="L27" i="3"/>
  <c r="H15" i="3"/>
  <c r="L23" i="3"/>
  <c r="P25" i="3"/>
  <c r="T16" i="3"/>
  <c r="P19" i="3"/>
  <c r="S13" i="3"/>
  <c r="T13" i="3"/>
  <c r="T15" i="3"/>
  <c r="O19" i="3"/>
  <c r="P27" i="3"/>
  <c r="J14" i="3"/>
  <c r="K14" i="3" s="1"/>
  <c r="H24" i="3"/>
  <c r="L17" i="3"/>
  <c r="H25" i="3"/>
  <c r="L14" i="3"/>
  <c r="H16" i="3"/>
  <c r="V19" i="3"/>
  <c r="W19" i="3" s="1"/>
  <c r="T25" i="3"/>
  <c r="L24" i="3"/>
  <c r="R26" i="3"/>
  <c r="V15" i="3"/>
  <c r="R24" i="3"/>
  <c r="W18" i="3"/>
  <c r="S24" i="3"/>
  <c r="R14" i="3"/>
  <c r="N25" i="3"/>
  <c r="O25" i="3" s="1"/>
  <c r="S14" i="3"/>
  <c r="R17" i="3"/>
  <c r="S17" i="3" s="1"/>
  <c r="S23" i="3"/>
  <c r="J27" i="3"/>
  <c r="N16" i="3"/>
  <c r="O16" i="3" s="1"/>
  <c r="T17" i="3"/>
  <c r="T23" i="3"/>
  <c r="K27" i="3"/>
  <c r="K17" i="3"/>
  <c r="J18" i="3"/>
  <c r="K18" i="3" s="1"/>
  <c r="O15" i="3"/>
  <c r="J24" i="3"/>
  <c r="P15" i="3"/>
  <c r="L18" i="3"/>
  <c r="V13" i="3"/>
  <c r="R15" i="3"/>
  <c r="N17" i="3"/>
  <c r="O17" i="3" s="1"/>
  <c r="J19" i="3"/>
  <c r="K19" i="3" s="1"/>
  <c r="V23" i="3"/>
  <c r="N26" i="3"/>
  <c r="J13" i="3"/>
  <c r="V14" i="3"/>
  <c r="R16" i="3"/>
  <c r="S16" i="3" s="1"/>
  <c r="N18" i="3"/>
  <c r="O18" i="3" s="1"/>
  <c r="J23" i="3"/>
  <c r="V24" i="3"/>
  <c r="R25" i="3"/>
  <c r="S25" i="3" s="1"/>
  <c r="N27" i="3"/>
  <c r="R18" i="3"/>
  <c r="S18" i="3" s="1"/>
  <c r="K15" i="3"/>
  <c r="O23" i="3"/>
  <c r="W25" i="3"/>
  <c r="S27" i="3"/>
  <c r="P13" i="3"/>
  <c r="N14" i="3"/>
  <c r="L15" i="3"/>
  <c r="J16" i="3"/>
  <c r="K16" i="3" s="1"/>
  <c r="H17" i="3"/>
  <c r="V17" i="3"/>
  <c r="W17" i="3" s="1"/>
  <c r="T18" i="3"/>
  <c r="R19" i="3"/>
  <c r="S19" i="3" s="1"/>
  <c r="P23" i="3"/>
  <c r="N24" i="3"/>
  <c r="J25" i="3"/>
  <c r="K25" i="3" s="1"/>
  <c r="H26" i="3"/>
  <c r="V26" i="3"/>
  <c r="T27" i="3"/>
  <c r="N13" i="3"/>
  <c r="V16" i="3"/>
  <c r="W16" i="3" s="1"/>
  <c r="O13" i="3"/>
  <c r="J26" i="3"/>
  <c r="K26" i="3" s="1"/>
  <c r="V27" i="3"/>
  <c r="W50" i="3" l="1"/>
  <c r="S50" i="3"/>
  <c r="O50" i="3"/>
  <c r="W49" i="3"/>
  <c r="S49" i="3"/>
  <c r="O49" i="3"/>
  <c r="W48" i="3"/>
  <c r="S48" i="3"/>
  <c r="O48" i="3"/>
  <c r="W47" i="3"/>
  <c r="S47" i="3"/>
  <c r="O47" i="3"/>
  <c r="W46" i="3"/>
  <c r="S46" i="3"/>
  <c r="O46" i="3"/>
  <c r="W45" i="3"/>
  <c r="S45" i="3"/>
  <c r="O45" i="3"/>
  <c r="W40" i="3"/>
  <c r="S40" i="3"/>
  <c r="O40" i="3"/>
  <c r="W39" i="3"/>
  <c r="S39" i="3"/>
  <c r="O39" i="3"/>
  <c r="W38" i="3"/>
  <c r="S38" i="3"/>
  <c r="O38" i="3"/>
  <c r="K38" i="3"/>
  <c r="W37" i="3"/>
  <c r="S37" i="3"/>
  <c r="O37" i="3"/>
  <c r="W36" i="3"/>
  <c r="S36" i="3"/>
  <c r="O36" i="3"/>
  <c r="W35" i="3"/>
  <c r="S35" i="3"/>
  <c r="O35" i="3"/>
  <c r="S258" i="3"/>
  <c r="O258" i="3"/>
  <c r="K258" i="3"/>
  <c r="W343" i="3"/>
  <c r="S343" i="3"/>
  <c r="O343" i="3"/>
  <c r="W271" i="3"/>
  <c r="S271" i="3"/>
  <c r="O271" i="3"/>
  <c r="W270" i="3"/>
  <c r="S270" i="3"/>
  <c r="O270" i="3"/>
  <c r="W269" i="3"/>
  <c r="S269" i="3"/>
  <c r="O269" i="3"/>
  <c r="K269" i="3"/>
  <c r="W295" i="3"/>
  <c r="S295" i="3"/>
  <c r="O295" i="3"/>
  <c r="K295" i="3"/>
  <c r="S294" i="3"/>
  <c r="O294" i="3"/>
  <c r="K294" i="3"/>
  <c r="W293" i="3"/>
  <c r="O293" i="3"/>
  <c r="K293" i="3"/>
  <c r="S292" i="3"/>
  <c r="O292" i="3"/>
  <c r="K292" i="3"/>
  <c r="W291" i="3"/>
  <c r="O291" i="3"/>
  <c r="K291" i="3"/>
  <c r="W290" i="3"/>
  <c r="S290" i="3"/>
  <c r="O290" i="3"/>
  <c r="S289" i="3"/>
  <c r="O289" i="3"/>
  <c r="K289" i="3"/>
  <c r="W288" i="3"/>
  <c r="O288" i="3"/>
  <c r="W286" i="3"/>
  <c r="O286" i="3"/>
  <c r="O285" i="3"/>
  <c r="W268" i="3"/>
  <c r="S268" i="3"/>
  <c r="O268" i="3"/>
  <c r="K268" i="3"/>
  <c r="S267" i="3"/>
  <c r="O267" i="3"/>
  <c r="K267" i="3"/>
  <c r="S266" i="3"/>
  <c r="O266" i="3"/>
  <c r="K266" i="3"/>
  <c r="W265" i="3"/>
  <c r="S265" i="3"/>
  <c r="O265" i="3"/>
  <c r="S264" i="3"/>
  <c r="O264" i="3"/>
  <c r="K264" i="3"/>
  <c r="S263" i="3"/>
  <c r="O263" i="3"/>
  <c r="K263" i="3"/>
  <c r="W262" i="3"/>
  <c r="S262" i="3"/>
  <c r="O262" i="3"/>
  <c r="W261" i="3"/>
  <c r="S261" i="3"/>
  <c r="O261" i="3"/>
  <c r="K261" i="3"/>
  <c r="S257" i="3"/>
  <c r="O257" i="3"/>
  <c r="K257" i="3"/>
  <c r="O256" i="3"/>
  <c r="W255" i="3"/>
  <c r="S255" i="3"/>
  <c r="O255" i="3"/>
  <c r="K255" i="3"/>
  <c r="W254" i="3"/>
  <c r="S254" i="3"/>
  <c r="O254" i="3"/>
  <c r="W253" i="3"/>
  <c r="S253" i="3"/>
  <c r="O253" i="3"/>
  <c r="K253" i="3"/>
  <c r="W252" i="3"/>
  <c r="S252" i="3"/>
  <c r="O252" i="3"/>
  <c r="K252" i="3"/>
  <c r="H36" i="3" l="1"/>
  <c r="H38" i="3"/>
  <c r="H40" i="3"/>
  <c r="H48" i="3"/>
  <c r="P35" i="3"/>
  <c r="H45" i="3"/>
  <c r="H35" i="3"/>
  <c r="P39" i="3"/>
  <c r="H47" i="3"/>
  <c r="P38" i="3"/>
  <c r="P48" i="3"/>
  <c r="P47" i="3"/>
  <c r="H39" i="3"/>
  <c r="H49" i="3"/>
  <c r="H37" i="3"/>
  <c r="H46" i="3"/>
  <c r="H50" i="3"/>
  <c r="P37" i="3"/>
  <c r="P46" i="3"/>
  <c r="P50" i="3"/>
  <c r="P36" i="3"/>
  <c r="P40" i="3"/>
  <c r="P45" i="3"/>
  <c r="P49" i="3"/>
  <c r="J35" i="3"/>
  <c r="K35" i="3" s="1"/>
  <c r="R35" i="3"/>
  <c r="J36" i="3"/>
  <c r="K36" i="3" s="1"/>
  <c r="R36" i="3"/>
  <c r="J37" i="3"/>
  <c r="K37" i="3" s="1"/>
  <c r="R37" i="3"/>
  <c r="J38" i="3"/>
  <c r="R38" i="3"/>
  <c r="J39" i="3"/>
  <c r="K39" i="3" s="1"/>
  <c r="R39" i="3"/>
  <c r="J40" i="3"/>
  <c r="K40" i="3" s="1"/>
  <c r="R40" i="3"/>
  <c r="J45" i="3"/>
  <c r="K45" i="3" s="1"/>
  <c r="R45" i="3"/>
  <c r="J46" i="3"/>
  <c r="K46" i="3" s="1"/>
  <c r="R46" i="3"/>
  <c r="J47" i="3"/>
  <c r="K47" i="3" s="1"/>
  <c r="R47" i="3"/>
  <c r="J48" i="3"/>
  <c r="K48" i="3" s="1"/>
  <c r="R48" i="3"/>
  <c r="J49" i="3"/>
  <c r="K49" i="3" s="1"/>
  <c r="R49" i="3"/>
  <c r="J50" i="3"/>
  <c r="K50" i="3" s="1"/>
  <c r="R50" i="3"/>
  <c r="L35" i="3"/>
  <c r="T35" i="3"/>
  <c r="L36" i="3"/>
  <c r="T36" i="3"/>
  <c r="L37" i="3"/>
  <c r="T37" i="3"/>
  <c r="L38" i="3"/>
  <c r="T38" i="3"/>
  <c r="L39" i="3"/>
  <c r="T39" i="3"/>
  <c r="L40" i="3"/>
  <c r="T40" i="3"/>
  <c r="L45" i="3"/>
  <c r="T45" i="3"/>
  <c r="L46" i="3"/>
  <c r="T46" i="3"/>
  <c r="L47" i="3"/>
  <c r="T47" i="3"/>
  <c r="L48" i="3"/>
  <c r="T48" i="3"/>
  <c r="L49" i="3"/>
  <c r="T49" i="3"/>
  <c r="L50" i="3"/>
  <c r="T50" i="3"/>
  <c r="N35" i="3"/>
  <c r="V35" i="3"/>
  <c r="N36" i="3"/>
  <c r="V36" i="3"/>
  <c r="N37" i="3"/>
  <c r="V37" i="3"/>
  <c r="N38" i="3"/>
  <c r="V38" i="3"/>
  <c r="N39" i="3"/>
  <c r="V39" i="3"/>
  <c r="N40" i="3"/>
  <c r="V40" i="3"/>
  <c r="N45" i="3"/>
  <c r="V45" i="3"/>
  <c r="N46" i="3"/>
  <c r="V46" i="3"/>
  <c r="N47" i="3"/>
  <c r="V47" i="3"/>
  <c r="N48" i="3"/>
  <c r="V48" i="3"/>
  <c r="N49" i="3"/>
  <c r="V49" i="3"/>
  <c r="N50" i="3"/>
  <c r="V50" i="3"/>
  <c r="H258" i="3"/>
  <c r="P258" i="3"/>
  <c r="J258" i="3"/>
  <c r="R258" i="3"/>
  <c r="L258" i="3"/>
  <c r="T258" i="3"/>
  <c r="N258" i="3"/>
  <c r="V258" i="3"/>
  <c r="W258" i="3" s="1"/>
  <c r="H343" i="3"/>
  <c r="P343" i="3"/>
  <c r="J343" i="3"/>
  <c r="K343" i="3" s="1"/>
  <c r="R343" i="3"/>
  <c r="L343" i="3"/>
  <c r="T343" i="3"/>
  <c r="N343" i="3"/>
  <c r="V343" i="3"/>
  <c r="H254" i="3"/>
  <c r="H291" i="3"/>
  <c r="H285" i="3"/>
  <c r="H262" i="3"/>
  <c r="H288" i="3"/>
  <c r="H269" i="3"/>
  <c r="H293" i="3"/>
  <c r="H253" i="3"/>
  <c r="H290" i="3"/>
  <c r="H295" i="3"/>
  <c r="P269" i="3"/>
  <c r="H286" i="3"/>
  <c r="H292" i="3"/>
  <c r="H263" i="3"/>
  <c r="H289" i="3"/>
  <c r="H270" i="3"/>
  <c r="P288" i="3"/>
  <c r="P292" i="3"/>
  <c r="H294" i="3"/>
  <c r="H271" i="3"/>
  <c r="P286" i="3"/>
  <c r="P291" i="3"/>
  <c r="P295" i="3"/>
  <c r="H255" i="3"/>
  <c r="H266" i="3"/>
  <c r="P285" i="3"/>
  <c r="P290" i="3"/>
  <c r="P294" i="3"/>
  <c r="P271" i="3"/>
  <c r="H252" i="3"/>
  <c r="H261" i="3"/>
  <c r="P289" i="3"/>
  <c r="P293" i="3"/>
  <c r="P270" i="3"/>
  <c r="H256" i="3"/>
  <c r="J285" i="3"/>
  <c r="K285" i="3" s="1"/>
  <c r="R285" i="3"/>
  <c r="S285" i="3" s="1"/>
  <c r="J286" i="3"/>
  <c r="K286" i="3" s="1"/>
  <c r="R286" i="3"/>
  <c r="S286" i="3" s="1"/>
  <c r="J288" i="3"/>
  <c r="K288" i="3" s="1"/>
  <c r="R288" i="3"/>
  <c r="S288" i="3" s="1"/>
  <c r="J289" i="3"/>
  <c r="R289" i="3"/>
  <c r="J290" i="3"/>
  <c r="K290" i="3" s="1"/>
  <c r="R290" i="3"/>
  <c r="J291" i="3"/>
  <c r="R291" i="3"/>
  <c r="S291" i="3" s="1"/>
  <c r="J292" i="3"/>
  <c r="R292" i="3"/>
  <c r="J293" i="3"/>
  <c r="R293" i="3"/>
  <c r="S293" i="3" s="1"/>
  <c r="J294" i="3"/>
  <c r="R294" i="3"/>
  <c r="J295" i="3"/>
  <c r="R295" i="3"/>
  <c r="J269" i="3"/>
  <c r="R269" i="3"/>
  <c r="J270" i="3"/>
  <c r="K270" i="3" s="1"/>
  <c r="R270" i="3"/>
  <c r="J271" i="3"/>
  <c r="K271" i="3" s="1"/>
  <c r="R271" i="3"/>
  <c r="H265" i="3"/>
  <c r="P266" i="3"/>
  <c r="L285" i="3"/>
  <c r="T285" i="3"/>
  <c r="L286" i="3"/>
  <c r="T286" i="3"/>
  <c r="L288" i="3"/>
  <c r="T288" i="3"/>
  <c r="L289" i="3"/>
  <c r="T289" i="3"/>
  <c r="L290" i="3"/>
  <c r="T290" i="3"/>
  <c r="L291" i="3"/>
  <c r="T291" i="3"/>
  <c r="L292" i="3"/>
  <c r="T292" i="3"/>
  <c r="L293" i="3"/>
  <c r="T293" i="3"/>
  <c r="L294" i="3"/>
  <c r="T294" i="3"/>
  <c r="L295" i="3"/>
  <c r="T295" i="3"/>
  <c r="L269" i="3"/>
  <c r="T269" i="3"/>
  <c r="L270" i="3"/>
  <c r="T270" i="3"/>
  <c r="L271" i="3"/>
  <c r="T271" i="3"/>
  <c r="N285" i="3"/>
  <c r="V285" i="3"/>
  <c r="W285" i="3" s="1"/>
  <c r="N286" i="3"/>
  <c r="V286" i="3"/>
  <c r="N288" i="3"/>
  <c r="V288" i="3"/>
  <c r="N289" i="3"/>
  <c r="V289" i="3"/>
  <c r="W289" i="3" s="1"/>
  <c r="N290" i="3"/>
  <c r="V290" i="3"/>
  <c r="N291" i="3"/>
  <c r="V291" i="3"/>
  <c r="N292" i="3"/>
  <c r="V292" i="3"/>
  <c r="W292" i="3" s="1"/>
  <c r="N293" i="3"/>
  <c r="V293" i="3"/>
  <c r="N294" i="3"/>
  <c r="V294" i="3"/>
  <c r="W294" i="3" s="1"/>
  <c r="N295" i="3"/>
  <c r="V295" i="3"/>
  <c r="N269" i="3"/>
  <c r="V269" i="3"/>
  <c r="N270" i="3"/>
  <c r="V270" i="3"/>
  <c r="N271" i="3"/>
  <c r="V271" i="3"/>
  <c r="H257" i="3"/>
  <c r="H267" i="3"/>
  <c r="P252" i="3"/>
  <c r="P256" i="3"/>
  <c r="P262" i="3"/>
  <c r="H264" i="3"/>
  <c r="H268" i="3"/>
  <c r="P255" i="3"/>
  <c r="P261" i="3"/>
  <c r="P265" i="3"/>
  <c r="P254" i="3"/>
  <c r="P264" i="3"/>
  <c r="P268" i="3"/>
  <c r="P253" i="3"/>
  <c r="P257" i="3"/>
  <c r="P263" i="3"/>
  <c r="P267" i="3"/>
  <c r="J252" i="3"/>
  <c r="R252" i="3"/>
  <c r="J253" i="3"/>
  <c r="R253" i="3"/>
  <c r="J254" i="3"/>
  <c r="K254" i="3" s="1"/>
  <c r="R254" i="3"/>
  <c r="J255" i="3"/>
  <c r="R255" i="3"/>
  <c r="J256" i="3"/>
  <c r="K256" i="3" s="1"/>
  <c r="R256" i="3"/>
  <c r="S256" i="3" s="1"/>
  <c r="J257" i="3"/>
  <c r="R257" i="3"/>
  <c r="J261" i="3"/>
  <c r="R261" i="3"/>
  <c r="J262" i="3"/>
  <c r="K262" i="3" s="1"/>
  <c r="R262" i="3"/>
  <c r="J263" i="3"/>
  <c r="R263" i="3"/>
  <c r="J264" i="3"/>
  <c r="R264" i="3"/>
  <c r="J265" i="3"/>
  <c r="K265" i="3" s="1"/>
  <c r="R265" i="3"/>
  <c r="J266" i="3"/>
  <c r="R266" i="3"/>
  <c r="J267" i="3"/>
  <c r="R267" i="3"/>
  <c r="J268" i="3"/>
  <c r="R268" i="3"/>
  <c r="L252" i="3"/>
  <c r="T252" i="3"/>
  <c r="L253" i="3"/>
  <c r="T253" i="3"/>
  <c r="L254" i="3"/>
  <c r="T254" i="3"/>
  <c r="L255" i="3"/>
  <c r="T255" i="3"/>
  <c r="L256" i="3"/>
  <c r="T256" i="3"/>
  <c r="L257" i="3"/>
  <c r="T257" i="3"/>
  <c r="L261" i="3"/>
  <c r="T261" i="3"/>
  <c r="L262" i="3"/>
  <c r="T262" i="3"/>
  <c r="L263" i="3"/>
  <c r="T263" i="3"/>
  <c r="L264" i="3"/>
  <c r="T264" i="3"/>
  <c r="L265" i="3"/>
  <c r="T265" i="3"/>
  <c r="L266" i="3"/>
  <c r="T266" i="3"/>
  <c r="L267" i="3"/>
  <c r="T267" i="3"/>
  <c r="L268" i="3"/>
  <c r="T268" i="3"/>
  <c r="N252" i="3"/>
  <c r="V252" i="3"/>
  <c r="N253" i="3"/>
  <c r="V253" i="3"/>
  <c r="N254" i="3"/>
  <c r="V254" i="3"/>
  <c r="N255" i="3"/>
  <c r="V255" i="3"/>
  <c r="N256" i="3"/>
  <c r="V256" i="3"/>
  <c r="W256" i="3" s="1"/>
  <c r="N257" i="3"/>
  <c r="V257" i="3"/>
  <c r="W257" i="3" s="1"/>
  <c r="N261" i="3"/>
  <c r="V261" i="3"/>
  <c r="N262" i="3"/>
  <c r="V262" i="3"/>
  <c r="N263" i="3"/>
  <c r="V263" i="3"/>
  <c r="W263" i="3" s="1"/>
  <c r="N264" i="3"/>
  <c r="V264" i="3"/>
  <c r="W264" i="3" s="1"/>
  <c r="N265" i="3"/>
  <c r="V265" i="3"/>
  <c r="N266" i="3"/>
  <c r="V266" i="3"/>
  <c r="W266" i="3" s="1"/>
  <c r="N267" i="3"/>
  <c r="V267" i="3"/>
  <c r="W267" i="3" s="1"/>
  <c r="N268" i="3"/>
  <c r="V268" i="3"/>
  <c r="W346" i="3" l="1"/>
  <c r="S346" i="3"/>
  <c r="O346" i="3"/>
  <c r="W345" i="3"/>
  <c r="S345" i="3"/>
  <c r="O345" i="3"/>
  <c r="W344" i="3"/>
  <c r="S344" i="3"/>
  <c r="O344" i="3"/>
  <c r="W243" i="3"/>
  <c r="S243" i="3"/>
  <c r="K243" i="3"/>
  <c r="W242" i="3"/>
  <c r="S242" i="3"/>
  <c r="O242" i="3"/>
  <c r="K242" i="3"/>
  <c r="W241" i="3"/>
  <c r="S241" i="3"/>
  <c r="O241" i="3"/>
  <c r="W228" i="3"/>
  <c r="S228" i="3"/>
  <c r="O228" i="3"/>
  <c r="S227" i="3"/>
  <c r="O227" i="3"/>
  <c r="K227" i="3"/>
  <c r="W226" i="3"/>
  <c r="S226" i="3"/>
  <c r="O226" i="3"/>
  <c r="S29" i="3"/>
  <c r="S30" i="3"/>
  <c r="S32" i="3"/>
  <c r="S101" i="3"/>
  <c r="S102" i="3"/>
  <c r="S103" i="3"/>
  <c r="S104" i="3"/>
  <c r="S105" i="3"/>
  <c r="S106" i="3"/>
  <c r="S113" i="3"/>
  <c r="S114" i="3"/>
  <c r="S115" i="3"/>
  <c r="S116" i="3"/>
  <c r="S117" i="3"/>
  <c r="S118" i="3"/>
  <c r="S128" i="3"/>
  <c r="S129" i="3"/>
  <c r="S130" i="3"/>
  <c r="S131" i="3"/>
  <c r="S132" i="3"/>
  <c r="S133" i="3"/>
  <c r="S134" i="3"/>
  <c r="S135" i="3"/>
  <c r="S136" i="3"/>
  <c r="S137" i="3"/>
  <c r="S138" i="3"/>
  <c r="S140" i="3"/>
  <c r="S141" i="3"/>
  <c r="S142" i="3"/>
  <c r="S145" i="3"/>
  <c r="S146" i="3"/>
  <c r="S147" i="3"/>
  <c r="S148" i="3"/>
  <c r="S149" i="3"/>
  <c r="S159" i="3"/>
  <c r="S161" i="3"/>
  <c r="S163" i="3"/>
  <c r="S164" i="3"/>
  <c r="S165" i="3"/>
  <c r="S166" i="3"/>
  <c r="S167" i="3"/>
  <c r="S168" i="3"/>
  <c r="S169" i="3"/>
  <c r="S171" i="3"/>
  <c r="S173" i="3"/>
  <c r="S188" i="3"/>
  <c r="S189" i="3"/>
  <c r="S191" i="3"/>
  <c r="S211" i="3"/>
  <c r="S212" i="3"/>
  <c r="S213" i="3"/>
  <c r="S217" i="3"/>
  <c r="S218" i="3"/>
  <c r="S219" i="3"/>
  <c r="S223" i="3"/>
  <c r="S296" i="3"/>
  <c r="S297" i="3"/>
  <c r="S298" i="3"/>
  <c r="S300" i="3"/>
  <c r="S301" i="3"/>
  <c r="S302" i="3"/>
  <c r="S309" i="3"/>
  <c r="S224" i="3"/>
  <c r="S230" i="3"/>
  <c r="S231" i="3"/>
  <c r="S232" i="3"/>
  <c r="S234" i="3"/>
  <c r="S235" i="3"/>
  <c r="S237" i="3"/>
  <c r="S238" i="3"/>
  <c r="S239" i="3"/>
  <c r="S244" i="3"/>
  <c r="S245" i="3"/>
  <c r="S246" i="3"/>
  <c r="S247" i="3"/>
  <c r="S248" i="3"/>
  <c r="S249" i="3"/>
  <c r="S250" i="3"/>
  <c r="S251" i="3"/>
  <c r="S281" i="3"/>
  <c r="S272" i="3"/>
  <c r="S280" i="3"/>
  <c r="S310" i="3"/>
  <c r="S313" i="3"/>
  <c r="S314" i="3"/>
  <c r="S315" i="3"/>
  <c r="S303" i="3"/>
  <c r="S304" i="3"/>
  <c r="S305" i="3"/>
  <c r="S342" i="3"/>
  <c r="S354" i="3"/>
  <c r="S355" i="3"/>
  <c r="S360" i="3"/>
  <c r="S9" i="3"/>
  <c r="S28" i="3"/>
  <c r="L190" i="3"/>
  <c r="T148" i="3"/>
  <c r="T149" i="3"/>
  <c r="T147" i="3"/>
  <c r="P345" i="3" l="1"/>
  <c r="H345" i="3"/>
  <c r="H346" i="3"/>
  <c r="P346" i="3"/>
  <c r="J345" i="3"/>
  <c r="K345" i="3" s="1"/>
  <c r="R345" i="3"/>
  <c r="J346" i="3"/>
  <c r="K346" i="3" s="1"/>
  <c r="R346" i="3"/>
  <c r="L345" i="3"/>
  <c r="T345" i="3"/>
  <c r="L346" i="3"/>
  <c r="T346" i="3"/>
  <c r="N345" i="3"/>
  <c r="V345" i="3"/>
  <c r="N346" i="3"/>
  <c r="V346" i="3"/>
  <c r="H344" i="3"/>
  <c r="P344" i="3"/>
  <c r="J344" i="3"/>
  <c r="K344" i="3" s="1"/>
  <c r="R344" i="3"/>
  <c r="L344" i="3"/>
  <c r="T344" i="3"/>
  <c r="N344" i="3"/>
  <c r="V344" i="3"/>
  <c r="H242" i="3"/>
  <c r="H241" i="3"/>
  <c r="P241" i="3"/>
  <c r="H243" i="3"/>
  <c r="P243" i="3"/>
  <c r="P242" i="3"/>
  <c r="J241" i="3"/>
  <c r="K241" i="3" s="1"/>
  <c r="R241" i="3"/>
  <c r="J242" i="3"/>
  <c r="R242" i="3"/>
  <c r="J243" i="3"/>
  <c r="R243" i="3"/>
  <c r="L241" i="3"/>
  <c r="T241" i="3"/>
  <c r="L242" i="3"/>
  <c r="T242" i="3"/>
  <c r="L243" i="3"/>
  <c r="T243" i="3"/>
  <c r="N241" i="3"/>
  <c r="V241" i="3"/>
  <c r="N242" i="3"/>
  <c r="V242" i="3"/>
  <c r="N243" i="3"/>
  <c r="O243" i="3" s="1"/>
  <c r="V243" i="3"/>
  <c r="P226" i="3"/>
  <c r="H227" i="3"/>
  <c r="H228" i="3"/>
  <c r="P228" i="3"/>
  <c r="H226" i="3"/>
  <c r="P227" i="3"/>
  <c r="J226" i="3"/>
  <c r="K226" i="3" s="1"/>
  <c r="R226" i="3"/>
  <c r="J227" i="3"/>
  <c r="R227" i="3"/>
  <c r="J228" i="3"/>
  <c r="K228" i="3" s="1"/>
  <c r="R228" i="3"/>
  <c r="L226" i="3"/>
  <c r="T226" i="3"/>
  <c r="L227" i="3"/>
  <c r="T227" i="3"/>
  <c r="L228" i="3"/>
  <c r="T228" i="3"/>
  <c r="N226" i="3"/>
  <c r="V226" i="3"/>
  <c r="N227" i="3"/>
  <c r="V227" i="3"/>
  <c r="W227" i="3" s="1"/>
  <c r="N228" i="3"/>
  <c r="V228" i="3"/>
  <c r="P28" i="3"/>
  <c r="P313" i="3"/>
  <c r="P106" i="3"/>
  <c r="P223" i="3"/>
  <c r="P117" i="3"/>
  <c r="P235" i="3"/>
  <c r="P137" i="3"/>
  <c r="P114" i="3"/>
  <c r="P169" i="3"/>
  <c r="P32" i="3"/>
  <c r="P232" i="3"/>
  <c r="P244" i="3"/>
  <c r="P101" i="3"/>
  <c r="P148" i="3"/>
  <c r="P211" i="3"/>
  <c r="P354" i="3"/>
  <c r="P165" i="3"/>
  <c r="P281" i="3"/>
  <c r="P315" i="3"/>
  <c r="P159" i="3"/>
  <c r="P297" i="3"/>
  <c r="P356" i="3"/>
  <c r="P167" i="3"/>
  <c r="P230" i="3"/>
  <c r="P133" i="3"/>
  <c r="P154" i="3"/>
  <c r="P218" i="3"/>
  <c r="P238" i="3"/>
  <c r="P119" i="3"/>
  <c r="P141" i="3"/>
  <c r="P173" i="3"/>
  <c r="P299" i="3"/>
  <c r="P246" i="3"/>
  <c r="P303" i="3"/>
  <c r="R358" i="3"/>
  <c r="S358" i="3" s="1"/>
  <c r="P129" i="3"/>
  <c r="P144" i="3"/>
  <c r="P189" i="3"/>
  <c r="P301" i="3"/>
  <c r="P248" i="3"/>
  <c r="P305" i="3"/>
  <c r="P359" i="3"/>
  <c r="P30" i="3"/>
  <c r="P135" i="3"/>
  <c r="P152" i="3"/>
  <c r="P163" i="3"/>
  <c r="P213" i="3"/>
  <c r="P280" i="3"/>
  <c r="P104" i="3"/>
  <c r="P131" i="3"/>
  <c r="P146" i="3"/>
  <c r="P191" i="3"/>
  <c r="P309" i="3"/>
  <c r="P250" i="3"/>
  <c r="R360" i="3"/>
  <c r="R28" i="3"/>
  <c r="R30" i="3"/>
  <c r="R32" i="3"/>
  <c r="R101" i="3"/>
  <c r="R104" i="3"/>
  <c r="R106" i="3"/>
  <c r="R114" i="3"/>
  <c r="R117" i="3"/>
  <c r="R119" i="3"/>
  <c r="S119" i="3" s="1"/>
  <c r="R129" i="3"/>
  <c r="R131" i="3"/>
  <c r="R133" i="3"/>
  <c r="R135" i="3"/>
  <c r="R137" i="3"/>
  <c r="R141" i="3"/>
  <c r="R144" i="3"/>
  <c r="S144" i="3" s="1"/>
  <c r="R146" i="3"/>
  <c r="R148" i="3"/>
  <c r="R152" i="3"/>
  <c r="S152" i="3" s="1"/>
  <c r="R154" i="3"/>
  <c r="S154" i="3" s="1"/>
  <c r="R159" i="3"/>
  <c r="R163" i="3"/>
  <c r="R165" i="3"/>
  <c r="R167" i="3"/>
  <c r="R169" i="3"/>
  <c r="R173" i="3"/>
  <c r="R189" i="3"/>
  <c r="R191" i="3"/>
  <c r="R211" i="3"/>
  <c r="R213" i="3"/>
  <c r="R218" i="3"/>
  <c r="R223" i="3"/>
  <c r="R297" i="3"/>
  <c r="R299" i="3"/>
  <c r="S299" i="3" s="1"/>
  <c r="R301" i="3"/>
  <c r="R309" i="3"/>
  <c r="R230" i="3"/>
  <c r="R232" i="3"/>
  <c r="R235" i="3"/>
  <c r="R238" i="3"/>
  <c r="R244" i="3"/>
  <c r="R246" i="3"/>
  <c r="R248" i="3"/>
  <c r="R250" i="3"/>
  <c r="R281" i="3"/>
  <c r="R280" i="3"/>
  <c r="R313" i="3"/>
  <c r="R315" i="3"/>
  <c r="R303" i="3"/>
  <c r="R305" i="3"/>
  <c r="R354" i="3"/>
  <c r="R356" i="3"/>
  <c r="S356" i="3" s="1"/>
  <c r="R359" i="3"/>
  <c r="S359" i="3" s="1"/>
  <c r="P9" i="3"/>
  <c r="P29" i="3"/>
  <c r="P102" i="3"/>
  <c r="P103" i="3"/>
  <c r="P105" i="3"/>
  <c r="P113" i="3"/>
  <c r="P115" i="3"/>
  <c r="P116" i="3"/>
  <c r="P118" i="3"/>
  <c r="P128" i="3"/>
  <c r="P130" i="3"/>
  <c r="P132" i="3"/>
  <c r="P134" i="3"/>
  <c r="P136" i="3"/>
  <c r="P138" i="3"/>
  <c r="P140" i="3"/>
  <c r="P142" i="3"/>
  <c r="P145" i="3"/>
  <c r="P147" i="3"/>
  <c r="P149" i="3"/>
  <c r="P153" i="3"/>
  <c r="P161" i="3"/>
  <c r="P164" i="3"/>
  <c r="P166" i="3"/>
  <c r="P168" i="3"/>
  <c r="P171" i="3"/>
  <c r="P188" i="3"/>
  <c r="P190" i="3"/>
  <c r="P192" i="3"/>
  <c r="P212" i="3"/>
  <c r="P217" i="3"/>
  <c r="P219" i="3"/>
  <c r="P296" i="3"/>
  <c r="P298" i="3"/>
  <c r="P300" i="3"/>
  <c r="P302" i="3"/>
  <c r="P224" i="3"/>
  <c r="P231" i="3"/>
  <c r="P234" i="3"/>
  <c r="P237" i="3"/>
  <c r="P239" i="3"/>
  <c r="P245" i="3"/>
  <c r="P247" i="3"/>
  <c r="P249" i="3"/>
  <c r="P251" i="3"/>
  <c r="P272" i="3"/>
  <c r="P310" i="3"/>
  <c r="P314" i="3"/>
  <c r="P304" i="3"/>
  <c r="P342" i="3"/>
  <c r="P355" i="3"/>
  <c r="P358" i="3"/>
  <c r="P360" i="3"/>
  <c r="R9" i="3"/>
  <c r="R29" i="3"/>
  <c r="R102" i="3"/>
  <c r="R103" i="3"/>
  <c r="R105" i="3"/>
  <c r="R113" i="3"/>
  <c r="R115" i="3"/>
  <c r="R116" i="3"/>
  <c r="R118" i="3"/>
  <c r="R128" i="3"/>
  <c r="R130" i="3"/>
  <c r="R132" i="3"/>
  <c r="R134" i="3"/>
  <c r="R136" i="3"/>
  <c r="R138" i="3"/>
  <c r="R140" i="3"/>
  <c r="R142" i="3"/>
  <c r="R145" i="3"/>
  <c r="R147" i="3"/>
  <c r="R149" i="3"/>
  <c r="R153" i="3"/>
  <c r="S153" i="3" s="1"/>
  <c r="R161" i="3"/>
  <c r="R164" i="3"/>
  <c r="R166" i="3"/>
  <c r="R168" i="3"/>
  <c r="R171" i="3"/>
  <c r="R188" i="3"/>
  <c r="R190" i="3"/>
  <c r="S190" i="3" s="1"/>
  <c r="R192" i="3"/>
  <c r="S192" i="3" s="1"/>
  <c r="R212" i="3"/>
  <c r="R217" i="3"/>
  <c r="R219" i="3"/>
  <c r="R296" i="3"/>
  <c r="R298" i="3"/>
  <c r="R300" i="3"/>
  <c r="R302" i="3"/>
  <c r="R224" i="3"/>
  <c r="R231" i="3"/>
  <c r="R234" i="3"/>
  <c r="R237" i="3"/>
  <c r="R239" i="3"/>
  <c r="R245" i="3"/>
  <c r="R247" i="3"/>
  <c r="R249" i="3"/>
  <c r="R251" i="3"/>
  <c r="R272" i="3"/>
  <c r="R310" i="3"/>
  <c r="R314" i="3"/>
  <c r="R304" i="3"/>
  <c r="R342" i="3"/>
  <c r="R355" i="3"/>
  <c r="O190" i="3"/>
  <c r="N190" i="3"/>
  <c r="W149" i="3"/>
  <c r="V149" i="3"/>
  <c r="V148" i="3"/>
  <c r="W148" i="3" s="1"/>
  <c r="W147" i="3"/>
  <c r="V147" i="3"/>
  <c r="P361" i="3" l="1"/>
  <c r="P364" i="3" s="1"/>
  <c r="P367" i="3" s="1"/>
  <c r="H315" i="3"/>
  <c r="L315" i="3"/>
  <c r="T315" i="3"/>
  <c r="H303" i="3"/>
  <c r="L303" i="3"/>
  <c r="T303" i="3"/>
  <c r="H304" i="3"/>
  <c r="L304" i="3"/>
  <c r="T304" i="3"/>
  <c r="H305" i="3"/>
  <c r="L305" i="3"/>
  <c r="T305" i="3"/>
  <c r="H29" i="3"/>
  <c r="L29" i="3"/>
  <c r="O32" i="3"/>
  <c r="O101" i="3"/>
  <c r="K102" i="3"/>
  <c r="W102" i="3"/>
  <c r="K103" i="3"/>
  <c r="W103" i="3"/>
  <c r="O104" i="3"/>
  <c r="W105" i="3"/>
  <c r="W113" i="3"/>
  <c r="W115" i="3"/>
  <c r="W116" i="3"/>
  <c r="K128" i="3"/>
  <c r="W128" i="3"/>
  <c r="O131" i="3"/>
  <c r="K134" i="3"/>
  <c r="O135" i="3"/>
  <c r="O137" i="3"/>
  <c r="K138" i="3"/>
  <c r="K140" i="3"/>
  <c r="N140" i="3"/>
  <c r="K141" i="3"/>
  <c r="O141" i="3"/>
  <c r="T141" i="3"/>
  <c r="J142" i="3"/>
  <c r="L142" i="3"/>
  <c r="W142" i="3"/>
  <c r="H144" i="3"/>
  <c r="V144" i="3"/>
  <c r="K145" i="3"/>
  <c r="L145" i="3"/>
  <c r="K146" i="3"/>
  <c r="J147" i="3"/>
  <c r="O147" i="3"/>
  <c r="J148" i="3"/>
  <c r="O148" i="3"/>
  <c r="K149" i="3"/>
  <c r="L149" i="3"/>
  <c r="H152" i="3"/>
  <c r="O152" i="3"/>
  <c r="T152" i="3"/>
  <c r="H153" i="3"/>
  <c r="L153" i="3"/>
  <c r="H159" i="3"/>
  <c r="O159" i="3"/>
  <c r="W159" i="3"/>
  <c r="K161" i="3"/>
  <c r="L161" i="3"/>
  <c r="J163" i="3"/>
  <c r="O163" i="3"/>
  <c r="T163" i="3"/>
  <c r="O164" i="3"/>
  <c r="O165" i="3"/>
  <c r="V165" i="3"/>
  <c r="K166" i="3"/>
  <c r="N166" i="3"/>
  <c r="W166" i="3"/>
  <c r="H167" i="3"/>
  <c r="O167" i="3"/>
  <c r="V167" i="3"/>
  <c r="N168" i="3"/>
  <c r="W168" i="3"/>
  <c r="H169" i="3"/>
  <c r="O169" i="3"/>
  <c r="T169" i="3"/>
  <c r="W171" i="3"/>
  <c r="K173" i="3"/>
  <c r="O173" i="3"/>
  <c r="V173" i="3"/>
  <c r="K188" i="3"/>
  <c r="L188" i="3"/>
  <c r="W188" i="3"/>
  <c r="H189" i="3"/>
  <c r="V189" i="3"/>
  <c r="J190" i="3"/>
  <c r="T190" i="3"/>
  <c r="J192" i="3"/>
  <c r="T192" i="3"/>
  <c r="N211" i="3"/>
  <c r="O212" i="3"/>
  <c r="N213" i="3"/>
  <c r="W213" i="3"/>
  <c r="H217" i="3"/>
  <c r="O217" i="3"/>
  <c r="N218" i="3"/>
  <c r="H219" i="3"/>
  <c r="O219" i="3"/>
  <c r="V219" i="3"/>
  <c r="K223" i="3"/>
  <c r="W223" i="3"/>
  <c r="K296" i="3"/>
  <c r="O296" i="3"/>
  <c r="V296" i="3"/>
  <c r="L297" i="3"/>
  <c r="W297" i="3"/>
  <c r="H298" i="3"/>
  <c r="V298" i="3"/>
  <c r="L299" i="3"/>
  <c r="W299" i="3"/>
  <c r="H300" i="3"/>
  <c r="O300" i="3"/>
  <c r="O301" i="3"/>
  <c r="J302" i="3"/>
  <c r="T302" i="3"/>
  <c r="K309" i="3"/>
  <c r="L309" i="3"/>
  <c r="J224" i="3"/>
  <c r="O224" i="3"/>
  <c r="T224" i="3"/>
  <c r="K230" i="3"/>
  <c r="N230" i="3"/>
  <c r="V230" i="3"/>
  <c r="O231" i="3"/>
  <c r="W231" i="3"/>
  <c r="K232" i="3"/>
  <c r="N232" i="3"/>
  <c r="H234" i="3"/>
  <c r="O234" i="3"/>
  <c r="T234" i="3"/>
  <c r="N235" i="3"/>
  <c r="W235" i="3"/>
  <c r="H237" i="3"/>
  <c r="O237" i="3"/>
  <c r="T237" i="3"/>
  <c r="K238" i="3"/>
  <c r="W238" i="3"/>
  <c r="K239" i="3"/>
  <c r="V239" i="3"/>
  <c r="K244" i="3"/>
  <c r="L244" i="3"/>
  <c r="W244" i="3"/>
  <c r="H245" i="3"/>
  <c r="V245" i="3"/>
  <c r="L246" i="3"/>
  <c r="J247" i="3"/>
  <c r="O247" i="3"/>
  <c r="W247" i="3"/>
  <c r="K248" i="3"/>
  <c r="O248" i="3"/>
  <c r="W248" i="3"/>
  <c r="J249" i="3"/>
  <c r="T249" i="3"/>
  <c r="O250" i="3"/>
  <c r="J251" i="3"/>
  <c r="O251" i="3"/>
  <c r="K281" i="3"/>
  <c r="L281" i="3"/>
  <c r="W281" i="3"/>
  <c r="W272" i="3"/>
  <c r="K280" i="3"/>
  <c r="N280" i="3"/>
  <c r="H310" i="3"/>
  <c r="O310" i="3"/>
  <c r="T310" i="3"/>
  <c r="N313" i="3"/>
  <c r="W313" i="3"/>
  <c r="V314" i="3"/>
  <c r="O342" i="3"/>
  <c r="K354" i="3"/>
  <c r="N354" i="3"/>
  <c r="W354" i="3"/>
  <c r="O355" i="3"/>
  <c r="V355" i="3"/>
  <c r="J358" i="3"/>
  <c r="V358" i="3"/>
  <c r="N359" i="3"/>
  <c r="P370" i="3" l="1"/>
  <c r="T217" i="3"/>
  <c r="N191" i="3"/>
  <c r="O191" i="3" s="1"/>
  <c r="J211" i="3"/>
  <c r="K211" i="3" s="1"/>
  <c r="W303" i="3"/>
  <c r="O304" i="3"/>
  <c r="O315" i="3"/>
  <c r="K305" i="3"/>
  <c r="V305" i="3"/>
  <c r="W305" i="3" s="1"/>
  <c r="J305" i="3"/>
  <c r="N304" i="3"/>
  <c r="V303" i="3"/>
  <c r="J303" i="3"/>
  <c r="K303" i="3" s="1"/>
  <c r="N315" i="3"/>
  <c r="O305" i="3"/>
  <c r="W304" i="3"/>
  <c r="O303" i="3"/>
  <c r="K315" i="3"/>
  <c r="N305" i="3"/>
  <c r="V304" i="3"/>
  <c r="J304" i="3"/>
  <c r="K304" i="3" s="1"/>
  <c r="N303" i="3"/>
  <c r="V315" i="3"/>
  <c r="W315" i="3" s="1"/>
  <c r="J315" i="3"/>
  <c r="T145" i="3"/>
  <c r="V188" i="3"/>
  <c r="N163" i="3"/>
  <c r="T314" i="3"/>
  <c r="L163" i="3"/>
  <c r="W245" i="3"/>
  <c r="W310" i="3"/>
  <c r="T188" i="3"/>
  <c r="H163" i="3"/>
  <c r="T245" i="3"/>
  <c r="L212" i="3"/>
  <c r="T297" i="3"/>
  <c r="J359" i="3"/>
  <c r="K359" i="3" s="1"/>
  <c r="L141" i="3"/>
  <c r="O281" i="3"/>
  <c r="J153" i="3"/>
  <c r="K153" i="3" s="1"/>
  <c r="H191" i="3"/>
  <c r="H211" i="3"/>
  <c r="L218" i="3"/>
  <c r="J145" i="3"/>
  <c r="N251" i="3"/>
  <c r="T239" i="3"/>
  <c r="L235" i="3"/>
  <c r="V231" i="3"/>
  <c r="J309" i="3"/>
  <c r="T165" i="3"/>
  <c r="V154" i="3"/>
  <c r="W154" i="3" s="1"/>
  <c r="V310" i="3"/>
  <c r="H280" i="3"/>
  <c r="N281" i="3"/>
  <c r="L251" i="3"/>
  <c r="V244" i="3"/>
  <c r="J239" i="3"/>
  <c r="T231" i="3"/>
  <c r="K224" i="3"/>
  <c r="H309" i="3"/>
  <c r="W169" i="3"/>
  <c r="V313" i="3"/>
  <c r="N272" i="3"/>
  <c r="O272" i="3" s="1"/>
  <c r="T248" i="3"/>
  <c r="T244" i="3"/>
  <c r="H239" i="3"/>
  <c r="L237" i="3"/>
  <c r="H224" i="3"/>
  <c r="V297" i="3"/>
  <c r="H296" i="3"/>
  <c r="T218" i="3"/>
  <c r="O213" i="3"/>
  <c r="J191" i="3"/>
  <c r="K191" i="3" s="1"/>
  <c r="N164" i="3"/>
  <c r="H354" i="3"/>
  <c r="T313" i="3"/>
  <c r="L272" i="3"/>
  <c r="H281" i="3"/>
  <c r="L250" i="3"/>
  <c r="T238" i="3"/>
  <c r="O309" i="3"/>
  <c r="L164" i="3"/>
  <c r="N250" i="3"/>
  <c r="H249" i="3"/>
  <c r="O235" i="3"/>
  <c r="L234" i="3"/>
  <c r="H301" i="3"/>
  <c r="O218" i="3"/>
  <c r="N212" i="3"/>
  <c r="L211" i="3"/>
  <c r="W165" i="3"/>
  <c r="N152" i="3"/>
  <c r="T144" i="3"/>
  <c r="N141" i="3"/>
  <c r="O280" i="3"/>
  <c r="K245" i="3"/>
  <c r="W298" i="3"/>
  <c r="J173" i="3"/>
  <c r="N167" i="3"/>
  <c r="V356" i="3"/>
  <c r="W356" i="3" s="1"/>
  <c r="L314" i="3"/>
  <c r="L280" i="3"/>
  <c r="T298" i="3"/>
  <c r="H173" i="3"/>
  <c r="L167" i="3"/>
  <c r="N165" i="3"/>
  <c r="H164" i="3"/>
  <c r="J248" i="3"/>
  <c r="W234" i="3"/>
  <c r="N301" i="3"/>
  <c r="V217" i="3"/>
  <c r="W217" i="3" s="1"/>
  <c r="L213" i="3"/>
  <c r="W189" i="3"/>
  <c r="O168" i="3"/>
  <c r="O211" i="3"/>
  <c r="H161" i="3"/>
  <c r="K249" i="3"/>
  <c r="H248" i="3"/>
  <c r="N234" i="3"/>
  <c r="L301" i="3"/>
  <c r="T299" i="3"/>
  <c r="T189" i="3"/>
  <c r="L168" i="3"/>
  <c r="N154" i="3"/>
  <c r="O154" i="3" s="1"/>
  <c r="W144" i="3"/>
  <c r="W141" i="3"/>
  <c r="L313" i="3"/>
  <c r="L310" i="3"/>
  <c r="V272" i="3"/>
  <c r="H247" i="3"/>
  <c r="L239" i="3"/>
  <c r="V235" i="3"/>
  <c r="V234" i="3"/>
  <c r="O232" i="3"/>
  <c r="N231" i="3"/>
  <c r="L230" i="3"/>
  <c r="T301" i="3"/>
  <c r="J299" i="3"/>
  <c r="K299" i="3" s="1"/>
  <c r="J298" i="3"/>
  <c r="K298" i="3" s="1"/>
  <c r="W296" i="3"/>
  <c r="V223" i="3"/>
  <c r="T219" i="3"/>
  <c r="L217" i="3"/>
  <c r="V212" i="3"/>
  <c r="W212" i="3" s="1"/>
  <c r="L191" i="3"/>
  <c r="H190" i="3"/>
  <c r="V169" i="3"/>
  <c r="T168" i="3"/>
  <c r="T167" i="3"/>
  <c r="L166" i="3"/>
  <c r="T159" i="3"/>
  <c r="N153" i="3"/>
  <c r="O153" i="3" s="1"/>
  <c r="J149" i="3"/>
  <c r="H148" i="3"/>
  <c r="J144" i="3"/>
  <c r="K144" i="3" s="1"/>
  <c r="V141" i="3"/>
  <c r="V140" i="3"/>
  <c r="W140" i="3" s="1"/>
  <c r="O29" i="3"/>
  <c r="L355" i="3"/>
  <c r="O161" i="3"/>
  <c r="T356" i="3"/>
  <c r="H359" i="3"/>
  <c r="T272" i="3"/>
  <c r="K251" i="3"/>
  <c r="J250" i="3"/>
  <c r="K250" i="3" s="1"/>
  <c r="T246" i="3"/>
  <c r="V237" i="3"/>
  <c r="W237" i="3" s="1"/>
  <c r="T235" i="3"/>
  <c r="L232" i="3"/>
  <c r="L231" i="3"/>
  <c r="H230" i="3"/>
  <c r="J300" i="3"/>
  <c r="K300" i="3" s="1"/>
  <c r="H299" i="3"/>
  <c r="T296" i="3"/>
  <c r="T223" i="3"/>
  <c r="L219" i="3"/>
  <c r="T212" i="3"/>
  <c r="K192" i="3"/>
  <c r="J189" i="3"/>
  <c r="K189" i="3" s="1"/>
  <c r="W173" i="3"/>
  <c r="V171" i="3"/>
  <c r="H166" i="3"/>
  <c r="N161" i="3"/>
  <c r="L159" i="3"/>
  <c r="J152" i="3"/>
  <c r="K152" i="3" s="1"/>
  <c r="H149" i="3"/>
  <c r="J146" i="3"/>
  <c r="V142" i="3"/>
  <c r="W314" i="3"/>
  <c r="H251" i="3"/>
  <c r="H250" i="3"/>
  <c r="N248" i="3"/>
  <c r="J246" i="3"/>
  <c r="K246" i="3" s="1"/>
  <c r="J245" i="3"/>
  <c r="W239" i="3"/>
  <c r="V238" i="3"/>
  <c r="H232" i="3"/>
  <c r="N224" i="3"/>
  <c r="N309" i="3"/>
  <c r="K302" i="3"/>
  <c r="J301" i="3"/>
  <c r="K301" i="3" s="1"/>
  <c r="L296" i="3"/>
  <c r="V218" i="3"/>
  <c r="W218" i="3" s="1"/>
  <c r="H192" i="3"/>
  <c r="T173" i="3"/>
  <c r="T171" i="3"/>
  <c r="L169" i="3"/>
  <c r="K163" i="3"/>
  <c r="J161" i="3"/>
  <c r="N147" i="3"/>
  <c r="H146" i="3"/>
  <c r="T142" i="3"/>
  <c r="J354" i="3"/>
  <c r="K247" i="3"/>
  <c r="O230" i="3"/>
  <c r="J296" i="3"/>
  <c r="W219" i="3"/>
  <c r="W167" i="3"/>
  <c r="K148" i="3"/>
  <c r="V145" i="3"/>
  <c r="W145" i="3" s="1"/>
  <c r="N355" i="3"/>
  <c r="O313" i="3"/>
  <c r="N310" i="3"/>
  <c r="L248" i="3"/>
  <c r="H246" i="3"/>
  <c r="L224" i="3"/>
  <c r="H302" i="3"/>
  <c r="N217" i="3"/>
  <c r="K190" i="3"/>
  <c r="L173" i="3"/>
  <c r="V168" i="3"/>
  <c r="O166" i="3"/>
  <c r="V159" i="3"/>
  <c r="N149" i="3"/>
  <c r="O149" i="3" s="1"/>
  <c r="J141" i="3"/>
  <c r="V247" i="3"/>
  <c r="T247" i="3"/>
  <c r="J231" i="3"/>
  <c r="K231" i="3" s="1"/>
  <c r="H231" i="3"/>
  <c r="N223" i="3"/>
  <c r="O223" i="3"/>
  <c r="L223" i="3"/>
  <c r="H358" i="3"/>
  <c r="K358" i="3"/>
  <c r="H356" i="3"/>
  <c r="V354" i="3"/>
  <c r="L342" i="3"/>
  <c r="J168" i="3"/>
  <c r="K168" i="3" s="1"/>
  <c r="H168" i="3"/>
  <c r="L356" i="3"/>
  <c r="H342" i="3"/>
  <c r="J342" i="3"/>
  <c r="K342" i="3"/>
  <c r="W250" i="3"/>
  <c r="V250" i="3"/>
  <c r="T250" i="3"/>
  <c r="V191" i="3"/>
  <c r="W191" i="3" s="1"/>
  <c r="T191" i="3"/>
  <c r="N171" i="3"/>
  <c r="O171" i="3" s="1"/>
  <c r="L171" i="3"/>
  <c r="J154" i="3"/>
  <c r="K154" i="3" s="1"/>
  <c r="H154" i="3"/>
  <c r="H355" i="3"/>
  <c r="K355" i="3"/>
  <c r="V359" i="3"/>
  <c r="W359" i="3" s="1"/>
  <c r="T355" i="3"/>
  <c r="W355" i="3"/>
  <c r="T354" i="3"/>
  <c r="J272" i="3"/>
  <c r="K272" i="3" s="1"/>
  <c r="H272" i="3"/>
  <c r="T251" i="3"/>
  <c r="V251" i="3"/>
  <c r="W251" i="3"/>
  <c r="L249" i="3"/>
  <c r="N249" i="3"/>
  <c r="O249" i="3" s="1"/>
  <c r="K235" i="3"/>
  <c r="J235" i="3"/>
  <c r="H235" i="3"/>
  <c r="N298" i="3"/>
  <c r="O298" i="3" s="1"/>
  <c r="L298" i="3"/>
  <c r="J212" i="3"/>
  <c r="K212" i="3" s="1"/>
  <c r="H212" i="3"/>
  <c r="T358" i="3"/>
  <c r="W358" i="3"/>
  <c r="N238" i="3"/>
  <c r="O238" i="3"/>
  <c r="L238" i="3"/>
  <c r="V300" i="3"/>
  <c r="W300" i="3" s="1"/>
  <c r="T300" i="3"/>
  <c r="O144" i="3"/>
  <c r="N144" i="3"/>
  <c r="L144" i="3"/>
  <c r="T359" i="3"/>
  <c r="N358" i="3"/>
  <c r="O358" i="3" s="1"/>
  <c r="N356" i="3"/>
  <c r="O356" i="3" s="1"/>
  <c r="L354" i="3"/>
  <c r="O354" i="3"/>
  <c r="K313" i="3"/>
  <c r="J313" i="3"/>
  <c r="H313" i="3"/>
  <c r="O189" i="3"/>
  <c r="N189" i="3"/>
  <c r="L189" i="3"/>
  <c r="W161" i="3"/>
  <c r="V161" i="3"/>
  <c r="T161" i="3"/>
  <c r="V146" i="3"/>
  <c r="W146" i="3" s="1"/>
  <c r="T146" i="3"/>
  <c r="T342" i="3"/>
  <c r="V342" i="3"/>
  <c r="W342" i="3"/>
  <c r="H314" i="3"/>
  <c r="J314" i="3"/>
  <c r="K314" i="3"/>
  <c r="W280" i="3"/>
  <c r="T280" i="3"/>
  <c r="V280" i="3"/>
  <c r="J165" i="3"/>
  <c r="K165" i="3"/>
  <c r="H165" i="3"/>
  <c r="L359" i="3"/>
  <c r="O359" i="3"/>
  <c r="L358" i="3"/>
  <c r="J356" i="3"/>
  <c r="K356" i="3" s="1"/>
  <c r="J355" i="3"/>
  <c r="N342" i="3"/>
  <c r="O245" i="3"/>
  <c r="N245" i="3"/>
  <c r="L245" i="3"/>
  <c r="W309" i="3"/>
  <c r="V309" i="3"/>
  <c r="T309" i="3"/>
  <c r="K218" i="3"/>
  <c r="J218" i="3"/>
  <c r="H218" i="3"/>
  <c r="H136" i="3"/>
  <c r="J136" i="3"/>
  <c r="K136" i="3" s="1"/>
  <c r="T114" i="3"/>
  <c r="V114" i="3"/>
  <c r="W114" i="3"/>
  <c r="H104" i="3"/>
  <c r="J104" i="3"/>
  <c r="K104" i="3"/>
  <c r="N314" i="3"/>
  <c r="O314" i="3" s="1"/>
  <c r="J281" i="3"/>
  <c r="W249" i="3"/>
  <c r="V246" i="3"/>
  <c r="W246" i="3" s="1"/>
  <c r="O244" i="3"/>
  <c r="N237" i="3"/>
  <c r="K234" i="3"/>
  <c r="J230" i="3"/>
  <c r="V299" i="3"/>
  <c r="O297" i="3"/>
  <c r="N219" i="3"/>
  <c r="K217" i="3"/>
  <c r="W190" i="3"/>
  <c r="O188" i="3"/>
  <c r="N169" i="3"/>
  <c r="K167" i="3"/>
  <c r="J164" i="3"/>
  <c r="K164" i="3" s="1"/>
  <c r="N159" i="3"/>
  <c r="L140" i="3"/>
  <c r="T137" i="3"/>
  <c r="V137" i="3"/>
  <c r="W137" i="3"/>
  <c r="T135" i="3"/>
  <c r="V135" i="3"/>
  <c r="W135" i="3" s="1"/>
  <c r="H134" i="3"/>
  <c r="J134" i="3"/>
  <c r="T117" i="3"/>
  <c r="V117" i="3"/>
  <c r="W117" i="3"/>
  <c r="T30" i="3"/>
  <c r="V30" i="3"/>
  <c r="W30" i="3" s="1"/>
  <c r="J310" i="3"/>
  <c r="K310" i="3" s="1"/>
  <c r="V281" i="3"/>
  <c r="V249" i="3"/>
  <c r="N247" i="3"/>
  <c r="N244" i="3"/>
  <c r="J238" i="3"/>
  <c r="J234" i="3"/>
  <c r="V302" i="3"/>
  <c r="W302" i="3" s="1"/>
  <c r="N300" i="3"/>
  <c r="N297" i="3"/>
  <c r="J223" i="3"/>
  <c r="J217" i="3"/>
  <c r="V211" i="3"/>
  <c r="W211" i="3" s="1"/>
  <c r="V190" i="3"/>
  <c r="N188" i="3"/>
  <c r="J171" i="3"/>
  <c r="K171" i="3" s="1"/>
  <c r="J167" i="3"/>
  <c r="V164" i="3"/>
  <c r="W164" i="3" s="1"/>
  <c r="T154" i="3"/>
  <c r="V153" i="3"/>
  <c r="W153" i="3" s="1"/>
  <c r="L152" i="3"/>
  <c r="L147" i="3"/>
  <c r="N146" i="3"/>
  <c r="O146" i="3" s="1"/>
  <c r="H145" i="3"/>
  <c r="N142" i="3"/>
  <c r="O142" i="3" s="1"/>
  <c r="H141" i="3"/>
  <c r="J140" i="3"/>
  <c r="T133" i="3"/>
  <c r="V133" i="3"/>
  <c r="W133" i="3" s="1"/>
  <c r="T129" i="3"/>
  <c r="V129" i="3"/>
  <c r="W129" i="3"/>
  <c r="L117" i="3"/>
  <c r="N117" i="3"/>
  <c r="O117" i="3"/>
  <c r="W230" i="3"/>
  <c r="L137" i="3"/>
  <c r="N137" i="3"/>
  <c r="L133" i="3"/>
  <c r="N133" i="3"/>
  <c r="O133" i="3"/>
  <c r="L129" i="3"/>
  <c r="N129" i="3"/>
  <c r="O129" i="3"/>
  <c r="H117" i="3"/>
  <c r="J117" i="3"/>
  <c r="K117" i="3"/>
  <c r="T101" i="3"/>
  <c r="V101" i="3"/>
  <c r="W101" i="3"/>
  <c r="J280" i="3"/>
  <c r="T281" i="3"/>
  <c r="V248" i="3"/>
  <c r="L247" i="3"/>
  <c r="N239" i="3"/>
  <c r="O239" i="3" s="1"/>
  <c r="H238" i="3"/>
  <c r="K237" i="3"/>
  <c r="J232" i="3"/>
  <c r="T230" i="3"/>
  <c r="W224" i="3"/>
  <c r="V301" i="3"/>
  <c r="W301" i="3" s="1"/>
  <c r="L300" i="3"/>
  <c r="N296" i="3"/>
  <c r="H223" i="3"/>
  <c r="T211" i="3"/>
  <c r="W192" i="3"/>
  <c r="N173" i="3"/>
  <c r="H171" i="3"/>
  <c r="K169" i="3"/>
  <c r="J166" i="3"/>
  <c r="T164" i="3"/>
  <c r="K159" i="3"/>
  <c r="T153" i="3"/>
  <c r="K147" i="3"/>
  <c r="L146" i="3"/>
  <c r="O145" i="3"/>
  <c r="H140" i="3"/>
  <c r="H135" i="3"/>
  <c r="J135" i="3"/>
  <c r="K135" i="3"/>
  <c r="H119" i="3"/>
  <c r="J119" i="3"/>
  <c r="K119" i="3" s="1"/>
  <c r="L105" i="3"/>
  <c r="N105" i="3"/>
  <c r="O105" i="3"/>
  <c r="N246" i="3"/>
  <c r="O246" i="3" s="1"/>
  <c r="J244" i="3"/>
  <c r="J237" i="3"/>
  <c r="V232" i="3"/>
  <c r="W232" i="3" s="1"/>
  <c r="V224" i="3"/>
  <c r="N302" i="3"/>
  <c r="O302" i="3" s="1"/>
  <c r="N299" i="3"/>
  <c r="O299" i="3" s="1"/>
  <c r="J297" i="3"/>
  <c r="K297" i="3" s="1"/>
  <c r="J219" i="3"/>
  <c r="K219" i="3" s="1"/>
  <c r="V213" i="3"/>
  <c r="V192" i="3"/>
  <c r="J188" i="3"/>
  <c r="J169" i="3"/>
  <c r="V166" i="3"/>
  <c r="L165" i="3"/>
  <c r="V163" i="3"/>
  <c r="W163" i="3" s="1"/>
  <c r="J159" i="3"/>
  <c r="L154" i="3"/>
  <c r="V152" i="3"/>
  <c r="W152" i="3" s="1"/>
  <c r="N148" i="3"/>
  <c r="H147" i="3"/>
  <c r="N145" i="3"/>
  <c r="T140" i="3"/>
  <c r="T138" i="3"/>
  <c r="V138" i="3"/>
  <c r="W138" i="3" s="1"/>
  <c r="H131" i="3"/>
  <c r="J131" i="3"/>
  <c r="K131" i="3"/>
  <c r="L113" i="3"/>
  <c r="N113" i="3"/>
  <c r="O113" i="3"/>
  <c r="K142" i="3"/>
  <c r="O140" i="3"/>
  <c r="L138" i="3"/>
  <c r="N138" i="3"/>
  <c r="O138" i="3"/>
  <c r="T136" i="3"/>
  <c r="V136" i="3"/>
  <c r="W136" i="3" s="1"/>
  <c r="T134" i="3"/>
  <c r="V134" i="3"/>
  <c r="W134" i="3" s="1"/>
  <c r="T130" i="3"/>
  <c r="V130" i="3"/>
  <c r="W130" i="3" s="1"/>
  <c r="T128" i="3"/>
  <c r="V128" i="3"/>
  <c r="H116" i="3"/>
  <c r="J116" i="3"/>
  <c r="K116" i="3"/>
  <c r="H113" i="3"/>
  <c r="J113" i="3"/>
  <c r="K113" i="3" s="1"/>
  <c r="H244" i="3"/>
  <c r="T232" i="3"/>
  <c r="L302" i="3"/>
  <c r="H297" i="3"/>
  <c r="T213" i="3"/>
  <c r="H188" i="3"/>
  <c r="T166" i="3"/>
  <c r="L148" i="3"/>
  <c r="H142" i="3"/>
  <c r="L136" i="3"/>
  <c r="N136" i="3"/>
  <c r="O136" i="3"/>
  <c r="L132" i="3"/>
  <c r="N132" i="3"/>
  <c r="O132" i="3"/>
  <c r="L130" i="3"/>
  <c r="N130" i="3"/>
  <c r="O130" i="3"/>
  <c r="H138" i="3"/>
  <c r="J138" i="3"/>
  <c r="L134" i="3"/>
  <c r="N134" i="3"/>
  <c r="O134" i="3"/>
  <c r="T132" i="3"/>
  <c r="V132" i="3"/>
  <c r="W132" i="3" s="1"/>
  <c r="H129" i="3"/>
  <c r="J129" i="3"/>
  <c r="K129" i="3"/>
  <c r="L119" i="3"/>
  <c r="N119" i="3"/>
  <c r="O119" i="3" s="1"/>
  <c r="H115" i="3"/>
  <c r="J115" i="3"/>
  <c r="K115" i="3" s="1"/>
  <c r="T105" i="3"/>
  <c r="V105" i="3"/>
  <c r="L30" i="3"/>
  <c r="N30" i="3"/>
  <c r="O30" i="3" s="1"/>
  <c r="T103" i="3"/>
  <c r="V103" i="3"/>
  <c r="L101" i="3"/>
  <c r="N101" i="3"/>
  <c r="T32" i="3"/>
  <c r="V32" i="3"/>
  <c r="W32" i="3"/>
  <c r="L103" i="3"/>
  <c r="N103" i="3"/>
  <c r="O103" i="3"/>
  <c r="H101" i="3"/>
  <c r="J101" i="3"/>
  <c r="K101" i="3"/>
  <c r="H30" i="3"/>
  <c r="J30" i="3"/>
  <c r="K30" i="3" s="1"/>
  <c r="H132" i="3"/>
  <c r="J132" i="3"/>
  <c r="K132" i="3" s="1"/>
  <c r="L128" i="3"/>
  <c r="N128" i="3"/>
  <c r="O128" i="3"/>
  <c r="T118" i="3"/>
  <c r="V118" i="3"/>
  <c r="W118" i="3" s="1"/>
  <c r="L114" i="3"/>
  <c r="N114" i="3"/>
  <c r="O114" i="3" s="1"/>
  <c r="T106" i="3"/>
  <c r="V106" i="3"/>
  <c r="W106" i="3"/>
  <c r="H105" i="3"/>
  <c r="J105" i="3"/>
  <c r="K105" i="3" s="1"/>
  <c r="T102" i="3"/>
  <c r="V102" i="3"/>
  <c r="L32" i="3"/>
  <c r="N32" i="3"/>
  <c r="T29" i="3"/>
  <c r="V29" i="3"/>
  <c r="W29" i="3"/>
  <c r="H137" i="3"/>
  <c r="J137" i="3"/>
  <c r="K137" i="3" s="1"/>
  <c r="L135" i="3"/>
  <c r="N135" i="3"/>
  <c r="T131" i="3"/>
  <c r="V131" i="3"/>
  <c r="W131" i="3" s="1"/>
  <c r="H130" i="3"/>
  <c r="J130" i="3"/>
  <c r="K130" i="3" s="1"/>
  <c r="L118" i="3"/>
  <c r="N118" i="3"/>
  <c r="O118" i="3" s="1"/>
  <c r="T116" i="3"/>
  <c r="V116" i="3"/>
  <c r="T104" i="3"/>
  <c r="V104" i="3"/>
  <c r="W104" i="3"/>
  <c r="H103" i="3"/>
  <c r="J103" i="3"/>
  <c r="L102" i="3"/>
  <c r="N102" i="3"/>
  <c r="O102" i="3"/>
  <c r="H32" i="3"/>
  <c r="J32" i="3"/>
  <c r="K32" i="3"/>
  <c r="H128" i="3"/>
  <c r="J128" i="3"/>
  <c r="L116" i="3"/>
  <c r="N116" i="3"/>
  <c r="O116" i="3"/>
  <c r="T115" i="3"/>
  <c r="V115" i="3"/>
  <c r="L106" i="3"/>
  <c r="N106" i="3"/>
  <c r="O106" i="3" s="1"/>
  <c r="H133" i="3"/>
  <c r="J133" i="3"/>
  <c r="K133" i="3"/>
  <c r="L131" i="3"/>
  <c r="N131" i="3"/>
  <c r="T119" i="3"/>
  <c r="V119" i="3"/>
  <c r="W119" i="3" s="1"/>
  <c r="H118" i="3"/>
  <c r="J118" i="3"/>
  <c r="K118" i="3" s="1"/>
  <c r="L115" i="3"/>
  <c r="N115" i="3"/>
  <c r="O115" i="3"/>
  <c r="T113" i="3"/>
  <c r="V113" i="3"/>
  <c r="H106" i="3"/>
  <c r="J106" i="3"/>
  <c r="K106" i="3" s="1"/>
  <c r="L104" i="3"/>
  <c r="N104" i="3"/>
  <c r="H102" i="3"/>
  <c r="J102" i="3"/>
  <c r="N29" i="3"/>
  <c r="J29" i="3"/>
  <c r="K29" i="3" s="1"/>
  <c r="H114" i="3"/>
  <c r="P369" i="3" l="1"/>
  <c r="P371" i="3"/>
  <c r="J114" i="3"/>
  <c r="K114" i="3" s="1"/>
  <c r="P373" i="3" l="1"/>
  <c r="P377" i="3" s="1"/>
  <c r="E383" i="3" s="1"/>
  <c r="V360" i="3" l="1"/>
  <c r="W28" i="3"/>
  <c r="W9" i="3"/>
  <c r="N360" i="3"/>
  <c r="N28" i="3"/>
  <c r="N9" i="3"/>
  <c r="H28" i="3"/>
  <c r="H360" i="3"/>
  <c r="K9" i="3"/>
  <c r="T360" i="3" l="1"/>
  <c r="W360" i="3"/>
  <c r="T9" i="3"/>
  <c r="T28" i="3"/>
  <c r="V9" i="3"/>
  <c r="V28" i="3"/>
  <c r="O28" i="3"/>
  <c r="L28" i="3"/>
  <c r="L360" i="3"/>
  <c r="O9" i="3"/>
  <c r="L9" i="3"/>
  <c r="O360" i="3"/>
  <c r="K28" i="3"/>
  <c r="J28" i="3"/>
  <c r="K360" i="3"/>
  <c r="J360" i="3"/>
  <c r="H9" i="3"/>
  <c r="J9" i="3"/>
  <c r="T361" i="3" l="1"/>
  <c r="T364" i="3" s="1"/>
  <c r="T367" i="3" s="1"/>
  <c r="T371" i="3" l="1"/>
  <c r="T370" i="3"/>
  <c r="T369" i="3"/>
  <c r="T373" i="3" l="1"/>
  <c r="T377" i="3" s="1"/>
  <c r="E384" i="3" s="1"/>
  <c r="H213" i="3" l="1"/>
  <c r="J213" i="3"/>
  <c r="K213" i="3" s="1"/>
  <c r="H361" i="3" s="1"/>
  <c r="H364" i="3" s="1"/>
  <c r="H367" i="3" s="1"/>
  <c r="H370" i="3" l="1"/>
  <c r="H369" i="3"/>
  <c r="H371" i="3"/>
  <c r="H373" i="3" l="1"/>
  <c r="H377" i="3" s="1"/>
  <c r="E381" i="3" s="1"/>
  <c r="L192" i="3"/>
  <c r="N192" i="3"/>
  <c r="O192" i="3" s="1"/>
  <c r="L361" i="3" s="1"/>
  <c r="L364" i="3" s="1"/>
  <c r="L367" i="3" s="1"/>
  <c r="L371" i="3" l="1"/>
  <c r="L369" i="3"/>
  <c r="L370" i="3"/>
  <c r="L373" i="3" l="1"/>
  <c r="L377" i="3" s="1"/>
  <c r="E382" i="3" s="1"/>
  <c r="E386" i="3" s="1"/>
</calcChain>
</file>

<file path=xl/sharedStrings.xml><?xml version="1.0" encoding="utf-8"?>
<sst xmlns="http://schemas.openxmlformats.org/spreadsheetml/2006/main" count="1970" uniqueCount="425">
  <si>
    <r>
      <t>Stap 1. is de tarievenlijst maken: paragraaf+werkzaamheid+categorie+eenheid+prijs
Let op: alle werkzaamheden moeten een unieke omschrijving hebben (tip: categorie in naam noemen)
Let op: alleen prijzen invullen op de plaatsen van de rode</t>
    </r>
    <r>
      <rPr>
        <sz val="10"/>
        <color rgb="FFFF0000"/>
        <rFont val="Arial"/>
        <family val="2"/>
      </rPr>
      <t xml:space="preserve"> E 0,00
</t>
    </r>
    <r>
      <rPr>
        <sz val="10"/>
        <color theme="1"/>
        <rFont val="Arial"/>
        <family val="2"/>
      </rPr>
      <t xml:space="preserve">
Let op: alleen rijen toevoegen d.m.v. KOPIËREN
Let op: "pagina-indeling" incl. voettekst &gt; Tarieven tabblad los van de andere aanpassen!</t>
    </r>
  </si>
  <si>
    <t>Kolommen AFBLIJVEN</t>
  </si>
  <si>
    <t>Tarievenlijst raamovereenkomst 2027-2031</t>
  </si>
  <si>
    <t>Specificatie van de inschrijfsom behorende bij bestek Lls.342</t>
  </si>
  <si>
    <t>TARIEVEN</t>
  </si>
  <si>
    <t>Jaar 1</t>
  </si>
  <si>
    <t>Jaar 2</t>
  </si>
  <si>
    <t>Jaar 3</t>
  </si>
  <si>
    <t>Jaar 4</t>
  </si>
  <si>
    <t>PARA- GRAAF</t>
  </si>
  <si>
    <t>OMSCHRIJVING</t>
  </si>
  <si>
    <t>CATEGORIE</t>
  </si>
  <si>
    <t>EENHEID</t>
  </si>
  <si>
    <t>PRIJS PER EENHEID              IN EURO</t>
  </si>
  <si>
    <t>HOEVEELHEID                RESULTAATS- VERPLICHTING</t>
  </si>
  <si>
    <t>TOTAALBEDRAG           IN EURO</t>
  </si>
  <si>
    <t/>
  </si>
  <si>
    <t>2.4.7</t>
  </si>
  <si>
    <t>Zekerheidsstelling</t>
  </si>
  <si>
    <t>-</t>
  </si>
  <si>
    <t>EUR</t>
  </si>
  <si>
    <t>2.4.8</t>
  </si>
  <si>
    <t>Tijdschema en projectplannen</t>
  </si>
  <si>
    <t>Opstellen ProjectKwaliteitsPlan (PKP) (overkoepelend plan voor de gehele contractperiode)</t>
  </si>
  <si>
    <t>Opstellen werk-, keurings- hijs- en (de)montageplan (overkoepelend plan voor de gehele contractperiode)</t>
  </si>
  <si>
    <t>Opstellen tijdschema overkoepelend (per deelopdracht)</t>
  </si>
  <si>
    <t>Opstellen gedetailleerd werkplan (per object)</t>
  </si>
  <si>
    <t>Opstellen gedetailleerd hijs- en demontageplan (per object)</t>
  </si>
  <si>
    <t>Opstellen gedetailleerd tijdschema (per object)</t>
  </si>
  <si>
    <t>2.4.9</t>
  </si>
  <si>
    <t>Verzekeringen</t>
  </si>
  <si>
    <t>2.4.10</t>
  </si>
  <si>
    <t>Omgevingswet</t>
  </si>
  <si>
    <t>2.4.10.1</t>
  </si>
  <si>
    <t>Activiteit Flora en fauna, uitvoeren quickscan flora en fauna (per deelopdracht)</t>
  </si>
  <si>
    <t>2.4.10.3</t>
  </si>
  <si>
    <t>Activiteit: Ontgronding, uitvoeren (water-)bodemonderzoek</t>
  </si>
  <si>
    <t>2.4.16</t>
  </si>
  <si>
    <t>Toepassen aankondigingsborden</t>
  </si>
  <si>
    <t>Toepassen aankondigingsborden gehele afzetting verkeersbrug</t>
  </si>
  <si>
    <t>stk</t>
  </si>
  <si>
    <t>Toepassen aankondigingsborden gehele afzetting fiets/voetgangersbrug</t>
  </si>
  <si>
    <t>2.4.17</t>
  </si>
  <si>
    <t>Verkeersmaatregelen en omleidingen</t>
  </si>
  <si>
    <t>Opstellen verkeersplan (per deelopdracht, uitgangspunt 25 objecten)</t>
  </si>
  <si>
    <t>Opstellen verkeersplan incl. omleidingen (per deelopdracht, uitgangspunt 25 objecten)</t>
  </si>
  <si>
    <t>Inzet verkeersmaatregelen klein (schrikhek, pilonnen e.d.)</t>
  </si>
  <si>
    <t>Toepassen verkeersmaatregelen naast/op het fiets-/voetpad (1102b/1122b) &lt;1 dag</t>
  </si>
  <si>
    <t>&lt;1 dag</t>
  </si>
  <si>
    <t>dag</t>
  </si>
  <si>
    <t>Toepassen verkeersmaatregelen naast/op het fiets-/voetpad, halve rijbaan afzetting (1121a/1122a) 2 - 5 dagen</t>
  </si>
  <si>
    <t>2-5 dagen</t>
  </si>
  <si>
    <t>week</t>
  </si>
  <si>
    <t>Toepassen verkeersmaatregelen brug fiets/voetgangers, gehele afzetting  &lt;1 dag</t>
  </si>
  <si>
    <t>&lt; 1 dag</t>
  </si>
  <si>
    <t>Toepassen verkeersmaatregelen brug fiets/voetgangers, gehele afzetting 2 - 5 dagen</t>
  </si>
  <si>
    <t>Toepassen verkeersmaatregelen brug fiets/voetgangers, gehele afzetting  &gt;5 dagen</t>
  </si>
  <si>
    <t>&gt;5 dagen</t>
  </si>
  <si>
    <t>Toepassen verkeersmaatregelen brug alle verkeer, gehele afzetting 50km/h incl. omleiding &lt; 1 dag</t>
  </si>
  <si>
    <t>Toepassen verkeersmaatregelen brug alle verkeer, gehele afzetting 50 km/h incl. omleiding 2 - 5 dagen</t>
  </si>
  <si>
    <t>Toepassen verkeersmaatregelen brug alle verkeer, gehele afzetting 50 km/h incl. omleiding &gt; 5 dagen</t>
  </si>
  <si>
    <t>Toepassen verkeersmaatregelen brug alle verkeer, gehele afzetting 80 km/h incl. omleiding 2 - 5 dagen</t>
  </si>
  <si>
    <t>Toepassen verkeersmaatregelen alle verkeer, halve rijbaan afzetting 30 t/m 60 km/h (1202a/-b) &lt;1 dag</t>
  </si>
  <si>
    <t>Toepassen verkeersmaatregelen alle verkeer, halve rijbaan afzetting 30&amp;60 km/h (1205)  &gt;1 dag</t>
  </si>
  <si>
    <t>Toepassen verkeersmaatregelen alle verkeer, halve rijbaan afzetting 30&amp;60 km/h (1205) 2 - 5 dagen</t>
  </si>
  <si>
    <t>Toepassen verkeersmaatregelen alle verkeer, halve rijbaan afzetting 30&amp;60 km/h (1205)  &gt; 5 dagen</t>
  </si>
  <si>
    <t>Toepassen verkeersmaatregelen alle verkeer, halve rijbaan afzetting 50 km/h (1206)  1 dag
incl. tijdelijke VRI</t>
  </si>
  <si>
    <t>Toepassen verkeersmaatregelen alle verkeer, halve rijbaan afzetting 50 km/h (1206) 2 - 5 dagen
incl. tijdelijke VRI</t>
  </si>
  <si>
    <t>Toepassen verkeersmaatregelen alle verkeer, afzetting naast rijbaan 70/80 km/h (1302a/b)  &gt; 1 dag</t>
  </si>
  <si>
    <t>Toepassen verkeersmaatregelen alle verkeer, afzetting naast rijbaan 70/80 km/h (1302a/b)  2 - 5 dagen</t>
  </si>
  <si>
    <t xml:space="preserve">Toepassen verkeersmaatregelen alle verkeer, afzetting naast rijbaan 70/80 km/h (1302a/b) &gt; 5 dagen
</t>
  </si>
  <si>
    <t>Toepassen verkeersmaatregelen alle verkeer, afzetting op rijbaan 50/70/80 km/h (1306c)  1 dag</t>
  </si>
  <si>
    <t>Toepassen verkeersmaatregelen alle verkeer, afzetting op rijbaan 50/70/80 km/h (1306c)  2 - 5 dagen</t>
  </si>
  <si>
    <t xml:space="preserve">Toepassen verkeersmaatregelen alle verkeer, afzetting op rijbaan 50/70/80 km/h (1306c)  &gt; 5 dagen
</t>
  </si>
  <si>
    <t>Toepassen verkeersmaatregelen alle verkeer,  versmalling rijbaan 70/80 km/h (1304/1305)  &gt; 1 dag</t>
  </si>
  <si>
    <t>Toepassen verkeersmaatregelen alle verkeer, versmalling rijbaan 70/80 km/h (1304/1305) 2 - 5 dagen
incl. tijdelijke VRI</t>
  </si>
  <si>
    <t>Toepassen verkeersmaatregelen alle verkeer, versmalling rijbaan 70/80 km/h (1304/1305) &gt; 5 dagen
incl. tijdelijke VRI</t>
  </si>
  <si>
    <t>Inzet, instandhouden en verwijderen Omleidingsbord (figuur 1, conform bijlage III vraagspecificatie)</t>
  </si>
  <si>
    <t>Inzet, instandhouden en verwijderen Omleidingsbord (figuur 2, conform bijlage IIII vraagspecificatie)</t>
  </si>
  <si>
    <t>Toepassen van omleidingsroutes, de-/montage, inspecteren, op-/afdraaien - inzet manuren</t>
  </si>
  <si>
    <t>uur</t>
  </si>
  <si>
    <t>Inzet van gecertificeerd verkeerregelaars (minimaal 4 uur inzet) - dagtarief</t>
  </si>
  <si>
    <t>Inzet van gecertificeerd verkeerregelaars (minimaal 4 uur inzet) - nachttarief</t>
  </si>
  <si>
    <t>Inzet van gecertificeerd verkeerregelaars (minimaal 4 uur inzet) - weekendtarief</t>
  </si>
  <si>
    <t>Inzet van gecertificeerd verkeerregelaars (minimaal 4 uur inzet) - calamiteit</t>
  </si>
  <si>
    <t>2.4.18</t>
  </si>
  <si>
    <t>Inrichten bouw- en werkterreinen</t>
  </si>
  <si>
    <t>Inrichten bouw- en werkterreinen (per deelopdracht)</t>
  </si>
  <si>
    <t>2.4.19</t>
  </si>
  <si>
    <t>Opruimen bouw- en werkterreinen</t>
  </si>
  <si>
    <t>Opruimen bouw- en werkterreinen (per deelopdracht)</t>
  </si>
  <si>
    <t>2.4.20</t>
  </si>
  <si>
    <t>Toepassen bereikbaarheidsvoorzieningen</t>
  </si>
  <si>
    <t>Inzet hoogwerker (max. werkhoogte 25 m1)</t>
  </si>
  <si>
    <t>Inzet ponton incl. (retour-)transport - dag</t>
  </si>
  <si>
    <t>Inzet ponton incl. (retour-)transport - week</t>
  </si>
  <si>
    <t xml:space="preserve">Inzet hoogwerker op schip incl. (retour-)transport naar locatie </t>
  </si>
  <si>
    <t>Inzet autohoogwerker t.b.v. conserveringswerkzaamheden (uitgangspunt werkhoogte: 25m1) - per week</t>
  </si>
  <si>
    <t>Inzet steigerconstructie, platformhoogte 2 - 4 m1 - per week</t>
  </si>
  <si>
    <t>2.4.21</t>
  </si>
  <si>
    <t>Afschermvoorzieningen</t>
  </si>
  <si>
    <t>Toepassen afschermvoorzieningen</t>
  </si>
  <si>
    <t>2.4.22</t>
  </si>
  <si>
    <t>Boombescherming</t>
  </si>
  <si>
    <t>Toepassen boombescherming (uitgangspunt stamdiameter 30 cm¹)</t>
  </si>
  <si>
    <t>2.4.23</t>
  </si>
  <si>
    <t>Kabels en leidingen</t>
  </si>
  <si>
    <t>KLIC-melding, per object</t>
  </si>
  <si>
    <t>Graven proefsleuven (lengte = 2 m1, diepte = 1 m1)</t>
  </si>
  <si>
    <t>2.4.28</t>
  </si>
  <si>
    <t>Communicatie</t>
  </si>
  <si>
    <t>Communicatie (tijdelijk) afsluiten kunstwerk (B) (per object)</t>
  </si>
  <si>
    <t>2.4.30</t>
  </si>
  <si>
    <t>Garantie</t>
  </si>
  <si>
    <t>Opstellen garantieverklaringen (per deelopdracht)</t>
  </si>
  <si>
    <t>2.5.1</t>
  </si>
  <si>
    <t>Veiligheids-, Gezondheids- en Milieuplan (VGM-plan)</t>
  </si>
  <si>
    <t>Opstellen VGM-plan</t>
  </si>
  <si>
    <t>Toepassen milieumaatregelen</t>
  </si>
  <si>
    <t>3.1</t>
  </si>
  <si>
    <t>Herstel betonwerk</t>
  </si>
  <si>
    <t>Herstellen betonwerk (RE) -- 0-1 m2</t>
  </si>
  <si>
    <t>0-1</t>
  </si>
  <si>
    <t>m2</t>
  </si>
  <si>
    <t>Herstellen betonwerk (RE) -- 1-10 m2</t>
  </si>
  <si>
    <t>1-10</t>
  </si>
  <si>
    <t>Herstellen betonwerk (RT) -- 0-1 m2</t>
  </si>
  <si>
    <t>Herstellen betonwerk (RT) -- 1-10 m2</t>
  </si>
  <si>
    <t>Herstellen betonwerk (RS) -- 0-1 m2</t>
  </si>
  <si>
    <t>Herstellen betonwerk (RS) -- 1-5 m2</t>
  </si>
  <si>
    <t>1-5</t>
  </si>
  <si>
    <t>Herstellen betonwerk (RS) -- 5-10 m2</t>
  </si>
  <si>
    <t>5-10</t>
  </si>
  <si>
    <t>Herstellen betonwerk (RS) -- &gt;10 m2</t>
  </si>
  <si>
    <t>&gt;10</t>
  </si>
  <si>
    <t>Herstellen scheurvorming, uitgangpunt scheurwijdte = 0,3 mm -- 0 - 1 m1</t>
  </si>
  <si>
    <t>m1</t>
  </si>
  <si>
    <t>Herstellen scheurvorming, uitgangpunt scheurwijdte = 0,3 mm -- 1 - 10 m1</t>
  </si>
  <si>
    <t>Vervangen conusvullingen -- 0-10 stk</t>
  </si>
  <si>
    <t>0-10</t>
  </si>
  <si>
    <t>Vervangen conusvullingen -- &gt;10 stk</t>
  </si>
  <si>
    <t xml:space="preserve">Vervangen ondersabelingen leuningwerk </t>
  </si>
  <si>
    <t>3.2</t>
  </si>
  <si>
    <t>Opstellen conserverings-/slijtlaag advies</t>
  </si>
  <si>
    <t>Opstellen conserveringsadvies</t>
  </si>
  <si>
    <t>Opstellen slijtlaagadvies</t>
  </si>
  <si>
    <t>3.3</t>
  </si>
  <si>
    <t>Conserveringswerkzaamheden stalen onderdelen</t>
  </si>
  <si>
    <t>Toepassen tijdelijk leuningwerk</t>
  </si>
  <si>
    <t>Verwijderen, de-/monteren en vervoeren naar geconditioneerde ruimte stalen leuningwerk</t>
  </si>
  <si>
    <t>Verwijderen, de-/monteren en vervoeren naar geconditioneerde ruimte stalen liggers</t>
  </si>
  <si>
    <t>Toepassen milieumaatregelen en afschermvoorzieningen t.b.v. conserveringswerkzaamheden in situ</t>
  </si>
  <si>
    <t>Onderzoek hechtsterkte door pull-off hechtingstest met analyse incl. rapportage (starttarief en
drie metingen) incl. laagdiktemetingen (µm-meting)</t>
  </si>
  <si>
    <t>Onderzoek chroom 6, monstername en laboratoriumanalyse incl. rapportage (starttarief en één onderzoek)</t>
  </si>
  <si>
    <t>Conserveren (overlagen) stalen onderdelen</t>
  </si>
  <si>
    <t>Conserveren staaloppervlak algemeen -- 0-25 m2</t>
  </si>
  <si>
    <t>0-25</t>
  </si>
  <si>
    <t>Conserveren staaloppervlak algemeen -- 25-50 m2</t>
  </si>
  <si>
    <t>25-50</t>
  </si>
  <si>
    <t>Conserveren staaloppervlak algemeen -- &gt;50 m2</t>
  </si>
  <si>
    <t>&gt;50</t>
  </si>
  <si>
    <t>Conserveren staaloppervlak hoofddraagconstructie -- 0-25 m2</t>
  </si>
  <si>
    <t>Conserveren staaloppervlak hoofddraagconstructie -- 25-50 m2</t>
  </si>
  <si>
    <t>Conserveren staaloppervlak hoofddraagconstructie -- &gt;50 m2</t>
  </si>
  <si>
    <t>Conserveren stalen leuningwerk -- 0-25 m1</t>
  </si>
  <si>
    <t>Conserveren stalen leuningwerk -- 25-50 m1</t>
  </si>
  <si>
    <t>Conserveren stalen leuningwerk -- 50 - 100 m1</t>
  </si>
  <si>
    <t>50-100</t>
  </si>
  <si>
    <t>Conserveren stalen leuningwerk -- &gt;100 m1</t>
  </si>
  <si>
    <t>&gt;100</t>
  </si>
  <si>
    <t>Vervangen conservering stalen onderdelen</t>
  </si>
  <si>
    <t>Lokaal herstellen conservering staaloppervlak</t>
  </si>
  <si>
    <t>Lokaal herstellen conservering staaloppervlak incl. inzet autohoogwerker, uitgangspunt: werkhoogte 25 m1, werkzaamheden per object één (1) werkdag</t>
  </si>
  <si>
    <t>Vervangen conservering staaloppervlak algemeen -- 0-25 m2</t>
  </si>
  <si>
    <t>Vervangen conservering staaloppervlak algemeen -- 25-50 m2</t>
  </si>
  <si>
    <t>Vervangen conservering staaloppervlak algemeen -- &gt;50 m2</t>
  </si>
  <si>
    <t>Vervangen conservering staaloppervlak hoofddraagconstructie -- 0-25 m2</t>
  </si>
  <si>
    <t>Vervangen conservering staaloppervlak hoofddraagconstructie -- 25-50 m2</t>
  </si>
  <si>
    <t>Vervangen conservering staaloppervlak hoofddraagconstructie -- 50-100 m2</t>
  </si>
  <si>
    <t>Vervangen conservering staaloppervlak hoofddraagconstructie -- 100-250 m2</t>
  </si>
  <si>
    <t>100-250</t>
  </si>
  <si>
    <t>Vervangen conservering staaloppervlak hoofddraagconstructie -- &gt;250 m2</t>
  </si>
  <si>
    <t>&gt;250</t>
  </si>
  <si>
    <t>Vervangen conservering stalen leuningwerk -- 0-25 m1</t>
  </si>
  <si>
    <t>Vervangen conservering stalen leuningwerk -- 25-50 m1</t>
  </si>
  <si>
    <t>Vervangen conservering stalen leuningwerk -- 50-100 m1</t>
  </si>
  <si>
    <t>Vervangen conservering stalen leuningwerk -- 100-250 m1</t>
  </si>
  <si>
    <t>Vervangen conservering stalen leuningwerk -- &gt;250 m1</t>
  </si>
  <si>
    <t>Vervangen conservering onderzijde object KW2600 (in situ)</t>
  </si>
  <si>
    <t>Vervangen conservering leuningwerk object KW2600 (in situ)</t>
  </si>
  <si>
    <t>3.4</t>
  </si>
  <si>
    <t>Conserveringswerkzaamheden betonnen onderdelen</t>
  </si>
  <si>
    <t>Conserveren (overlagen) betonnen onderdelen</t>
  </si>
  <si>
    <t>Lokaal herstellen conservering betonoppervlak</t>
  </si>
  <si>
    <t>Conserveren betonoppervlak algemeen -- 0-25 m2</t>
  </si>
  <si>
    <t>Conserveren betonoppervlak algemeen -- 25-50 m2</t>
  </si>
  <si>
    <t>Conserveren betonoppervlak algemeen -- &gt;50 m2</t>
  </si>
  <si>
    <t>Vervangen conservering betonnen onderdelen</t>
  </si>
  <si>
    <t>Vervangen conservering betonoppervlak algemeen -- 0-25 m2</t>
  </si>
  <si>
    <t>Vervangen conservering betonoppervlak algemeen -- 25-50 m2</t>
  </si>
  <si>
    <t>Vervangen conservering betonoppervlak algemeen -- 50-100 m2</t>
  </si>
  <si>
    <t>Vervangen conservering betonoppervlak algemeen -- &gt;100 m2</t>
  </si>
  <si>
    <t>Vervangen conservering betonoppervlak object KW2600</t>
  </si>
  <si>
    <t>3.5</t>
  </si>
  <si>
    <t>Vervangen conservering kunststof onderdelen</t>
  </si>
  <si>
    <t>Vervangen conservering kunststof algemeen -- 0-25 m2</t>
  </si>
  <si>
    <t>Vervangen conservering kunststof algemeen -- 25-50 m2</t>
  </si>
  <si>
    <t>Vervangen conservering kunststof algemeen -- &gt;50 m2</t>
  </si>
  <si>
    <t>Vervangen conservering kunststof leuning -- 0-25 m1</t>
  </si>
  <si>
    <t>Vervangen conservering kunststof leuning -- 25-50 m1</t>
  </si>
  <si>
    <t>Vervangen conservering kunststof leuning -- &gt;50 m1</t>
  </si>
  <si>
    <t>3.6</t>
  </si>
  <si>
    <t>Leveren en aanbrengen anti-graffiti coating</t>
  </si>
  <si>
    <t>Leveren en aanbrengen anti-graffiti coating -- 0-25 m2</t>
  </si>
  <si>
    <t>Leveren en aanbrengen anti-graffiti coating -- 25-50 m2</t>
  </si>
  <si>
    <t>Leveren en aanbrengen anti-graffiti coating -- 50-100 m2</t>
  </si>
  <si>
    <t>Leveren en aanbrengen anti-graffiti coating -- &gt; 100 m2</t>
  </si>
  <si>
    <t>3.7</t>
  </si>
  <si>
    <t xml:space="preserve">Vervangen slijtlagen  </t>
  </si>
  <si>
    <t>Lokaal herstellen slijtlaag algemeen</t>
  </si>
  <si>
    <t>Vervangen bitumineuze slijtlaag op beton -- 0-25 m²</t>
  </si>
  <si>
    <t>Vervangen bitumineuze slijtlaag op beton -- 25-50 m²</t>
  </si>
  <si>
    <t>Vervangen bitumineuze slijtlaag op beton -- 50-100 m²</t>
  </si>
  <si>
    <t>Vervangen bitumineuze slijtlaag op beton -- 100-250 m²</t>
  </si>
  <si>
    <t>Vervangen bitumineuze slijtlaag op beton -- 250-500 m²</t>
  </si>
  <si>
    <t>250-500</t>
  </si>
  <si>
    <t>Vervangen bitumineuze slijtlaag op beton -- &gt;500 m²</t>
  </si>
  <si>
    <t xml:space="preserve"> &gt;500</t>
  </si>
  <si>
    <t>Aanbrengen bitumineuze slijtlaag op beton -- 0-25 m²</t>
  </si>
  <si>
    <t>Aanbrengen bitumineuze slijtlaag op beton -- 25-50 m²</t>
  </si>
  <si>
    <t>Aanbrengen bitumineuze slijtlaag op beton -- &gt;50 m²</t>
  </si>
  <si>
    <t>Vervangen epoxy slijtlaag op beton -- 0-25 m²</t>
  </si>
  <si>
    <t>Vervangen epoxy slijtlaag op beton -- 25-50 m²</t>
  </si>
  <si>
    <t>Vervangen epoxy slijtlaag op beton -- 50-100 m²</t>
  </si>
  <si>
    <t>Vervangen epoxy slijtlaag op beton -- 100-250 m²</t>
  </si>
  <si>
    <t>Vervangen epoxy slijtlaag op beton -- 250-500 m²</t>
  </si>
  <si>
    <t>Vervangen epoxy slijtlaag op beton -- &gt;500 m²</t>
  </si>
  <si>
    <t>Aanbrengen epoxy slijtlaag op beton -- 0-25 m²</t>
  </si>
  <si>
    <t>Aanbrengen epoxy slijtlaag op beton -- 25-50 m²</t>
  </si>
  <si>
    <t>Aanbrengen epoxy slijtlaag op beton -- &gt;50 m²</t>
  </si>
  <si>
    <t>Leveren en aanbrengen bitumineuze slijtlaag op bestaande asfaltconstructie -- 0-25 m2</t>
  </si>
  <si>
    <t>Leveren en aanbrengen bitumineuze slijtlaag op bestaande asfaltconstructie -- 25-50 m2</t>
  </si>
  <si>
    <t>Leveren en aanbrengen bitumineuze slijtlaag op bestaande asfaltconstructie -- &gt;50 m2</t>
  </si>
  <si>
    <t>Vervangen bitumineuze slijtlaag op hout -- 0-25 m²</t>
  </si>
  <si>
    <t>Vervangen bitumineuze slijtlaag op hout -- 25-50 m²</t>
  </si>
  <si>
    <t>Vervangen bitumineuze slijtlaag op hout -- &gt;50 m²</t>
  </si>
  <si>
    <t>Vervangen epoxy slijtlaag op hout -- 0-25 m²</t>
  </si>
  <si>
    <t>Vervangen epoxy slijtlaag op hout -- 25-50 m²</t>
  </si>
  <si>
    <t>Vervangen epoxy slijtlaag op hout -- &gt;50 m²</t>
  </si>
  <si>
    <t>Vervangen bitumineuze slijtlaag op staal/GVK -- 0-25 m²</t>
  </si>
  <si>
    <t>Vervangen bitumineuze slijtlaag op staal/GVK -- 25-50 m²</t>
  </si>
  <si>
    <t>Vervangen bitumineuze slijtlaag op staal/GVK -- &gt;50 m²</t>
  </si>
  <si>
    <t>Vervangen epoxy slijtlaag op staal/GVK -- 0-25 m²</t>
  </si>
  <si>
    <t>Vervangen epoxy slijtlaag op staal/GVK -- 25-50 m²</t>
  </si>
  <si>
    <t>Vervangen epoxy slijtlaag op staal/GVK -- &gt;50 m²</t>
  </si>
  <si>
    <t xml:space="preserve">  </t>
  </si>
  <si>
    <t>3.8</t>
  </si>
  <si>
    <t xml:space="preserve">Vervangen leuningwerk  </t>
  </si>
  <si>
    <t>Opstellen leuningontwerp stalen leuning incl. berekeningen</t>
  </si>
  <si>
    <t>Vervangen stalen leuningwerk -- 0-25 m1</t>
  </si>
  <si>
    <t>Vervangen stalen leuningwerk -- 25-50 m1</t>
  </si>
  <si>
    <t>Vervangen stalen leuningwerk -- &gt;50 m1</t>
  </si>
  <si>
    <t>Opstellen leuningontwerp incl. berekeningen</t>
  </si>
  <si>
    <t>Vervangen hardhouten leuningwerk -- 0-25 m1</t>
  </si>
  <si>
    <t>Vervangen hardhouten leuningwerk -- 25-50 m1</t>
  </si>
  <si>
    <t>Vervangen hardhouten leuningwerk -- &gt;50 m1</t>
  </si>
  <si>
    <t>Vervangen verankering leuningwerk</t>
  </si>
  <si>
    <t>3.9</t>
  </si>
  <si>
    <t xml:space="preserve">Vervangen dekbeplanking  </t>
  </si>
  <si>
    <t>Opstellen ontwerp vervangen hardhouten dekplanken, incl. berekeningen</t>
  </si>
  <si>
    <t>Vervangen hardhouten dekbeplanking -- 0-25 m2</t>
  </si>
  <si>
    <t>Vervangen hardhouten dekbeplanking -- 25-50 m2</t>
  </si>
  <si>
    <t>Vervangen hardhouten dekbeplanking -- &gt;50 m2</t>
  </si>
  <si>
    <t>Opstellen ontwerp vervangen composiet dekplanken, incl. berekeningen</t>
  </si>
  <si>
    <t>Vervangen composiet dekbeplanking -- 0-25 m2</t>
  </si>
  <si>
    <t>Vervangen composiet dekbeplanking -- 25-50 m2</t>
  </si>
  <si>
    <t>Vervangen composiet dekbeplanking -- &gt;50 m2</t>
  </si>
  <si>
    <t>3.10</t>
  </si>
  <si>
    <t xml:space="preserve">Vervangen hardhouten beschoeiingconstructies  </t>
  </si>
  <si>
    <t>Vervangen hardhouten beschoeiingsconstructie -- 0-25 m1 (uitgangspunt: schot =80 cm¹, palen 3m¹ (8cm¹x8cm¹))</t>
  </si>
  <si>
    <t>Vervangen hardhouten beschoeiingsconstructie -- 25-50 m1 (uitgangspunt: schot =80 cm¹, palen 3m¹ (8cm¹x8cm¹))</t>
  </si>
  <si>
    <t>Vervangen hardhouten beschoeiingsconstructie -- &gt;50 m1 (uitgangspunt: schot =80 cm¹, palen 3m¹ (8cm¹x8cm¹))</t>
  </si>
  <si>
    <t>Vervangen hardhouten damwand/vleugelwandconstructie -- 0-25 m1 (uitgangspunt: lengte planken: 3m¹, dikte: 6cm¹, gording 10x15 cm¹)</t>
  </si>
  <si>
    <t>Vervangen hardhouten damwand/vleugelwandconstructie -- 25-50 m1 (uitgangspunt: lengte planken: 3m¹, dikte: 6cm¹, gording 10x15 cm¹)</t>
  </si>
  <si>
    <t>Vervangen hardhouten damwand/vleugelwandconstructie -- &gt;50 m1 (uitgangspunt: lengte planken: 3m¹, dikte: 6cm¹, gording 10x15 cm¹)</t>
  </si>
  <si>
    <t>3.11</t>
  </si>
  <si>
    <t xml:space="preserve">Vervangen hardhouten onderdelen  </t>
  </si>
  <si>
    <t>Vervangen enkele hardhouten dekplanken</t>
  </si>
  <si>
    <t>Vervangen hardhouten grondplanken</t>
  </si>
  <si>
    <t>Vervangen hardhouten leuningregels</t>
  </si>
  <si>
    <t>Vervangen hardhouten leuningstijlen</t>
  </si>
  <si>
    <t>Vervangen hardhouten wrijfgordingen</t>
  </si>
  <si>
    <t>Verwijderen hardhouten damwand</t>
  </si>
  <si>
    <t>3.12</t>
  </si>
  <si>
    <t xml:space="preserve">Herstel metselwerk   </t>
  </si>
  <si>
    <t>Vervangen van beschadigde of ontbrekende metselwerkstenen, incl. voegwerk -- 0-10 m2</t>
  </si>
  <si>
    <t>Vervangen van beschadigde of ontbrekende metselwerkstenen, incl. voegwerk -- 10-25 m2</t>
  </si>
  <si>
    <t>10-25</t>
  </si>
  <si>
    <t>Vervangen van beschadigde of ontbrekende metselwerkstenen, incl. voegwerk -- &gt;25 m2</t>
  </si>
  <si>
    <t>&gt;25</t>
  </si>
  <si>
    <t>Vervangen voegwerk -- 0-10 m2</t>
  </si>
  <si>
    <t>Vervangen voegwerk -- 10-25 m2</t>
  </si>
  <si>
    <t>Vervangen voegwerk -- &gt;25 m2</t>
  </si>
  <si>
    <t>3.13</t>
  </si>
  <si>
    <t>Herstellen elementenverharding</t>
  </si>
  <si>
    <t>Herstellen elementenverharding -- 0-10 m2</t>
  </si>
  <si>
    <t>Herstellen elementenverharding -- 10-25 m2</t>
  </si>
  <si>
    <t>Herstellen elementenverharding -- &gt;25 m2</t>
  </si>
  <si>
    <t>Herstellen aansluiting verharding - brugdek -- 0-5 m2</t>
  </si>
  <si>
    <t>Herstellen aansluiting verharding - brugdek -- 5-10 m2</t>
  </si>
  <si>
    <t>Herstellen aansluiting verharding - brugdek -- &gt;10 m2</t>
  </si>
  <si>
    <t>Leveren en aanbrengen opsluitbanden -- 0 - 10 m1</t>
  </si>
  <si>
    <t>Herstellen taludbekleding -- 0-10 m2</t>
  </si>
  <si>
    <t>Herstellen taludbekleding -- 10-25 m2</t>
  </si>
  <si>
    <t>Herstellen taludbekleding -- &gt;25 m2</t>
  </si>
  <si>
    <t>3.14</t>
  </si>
  <si>
    <t>Vervangen bitumineuze verhardingen</t>
  </si>
  <si>
    <t>Vervangen bitumineuze deklaag -- 0-50 m2</t>
  </si>
  <si>
    <t>0-50</t>
  </si>
  <si>
    <t>Vervangen bitumineuze deklaag -- 50-100 m2</t>
  </si>
  <si>
    <t>Vervangen bitumineuze deklaag -- &gt;100 m2</t>
  </si>
  <si>
    <t>Vervangen bitumineuze verharding -- 0-50 m2</t>
  </si>
  <si>
    <t>Vervangen bitumineuze verharding -- 50-100 m2</t>
  </si>
  <si>
    <t>Vervangen bitumineuze verharding -- 100-250 m2</t>
  </si>
  <si>
    <t>Vervangen bitumineuze verharding -- &gt;250 m2</t>
  </si>
  <si>
    <t>Leveren en aanbrengen waterdichtmembraam -- 0-50 m2</t>
  </si>
  <si>
    <t>Leveren en aanbrengen waterdichtmembraam -- 50-100 m2</t>
  </si>
  <si>
    <t>Leveren en aanbrengen waterdichtmembraam -- &gt;100 m2</t>
  </si>
  <si>
    <t>Leveren en aanbrengen flexigoten -- 0-25 m1</t>
  </si>
  <si>
    <t>Leveren en aanbrengen flexigoten -- 25-50 m1</t>
  </si>
  <si>
    <t>Leveren en aanbrengen flexigoten -- &gt;500 m1</t>
  </si>
  <si>
    <t>3.15</t>
  </si>
  <si>
    <t xml:space="preserve">Vervangen voegafdichtingen   </t>
  </si>
  <si>
    <t>Vervangen van kitvoegafdichtingen -- 0-10 m1</t>
  </si>
  <si>
    <t>Vervangen van kitvoegafdichtingen -- 10-25 m1</t>
  </si>
  <si>
    <t>Vervangen van kitvoegafdichtingen -- &gt;25 m1</t>
  </si>
  <si>
    <t>Vervangen van rubber voegprofielen -- 0-10 m1</t>
  </si>
  <si>
    <t>Vervangen van rubber voegprofielen -- 10-25 m1</t>
  </si>
  <si>
    <t>Vervangen van rubber voegprofielen -- &gt;25 m1</t>
  </si>
  <si>
    <t>Inzagen asfalt en vullen met rubberbitumen -- 0-10 m1</t>
  </si>
  <si>
    <t>Inzagen asfalt en vullen met rubberbitumen -- 10-25 m1</t>
  </si>
  <si>
    <t>Inzagen asfalt en vullen met rubberbitumen -- &gt;25 m1</t>
  </si>
  <si>
    <t>Leveren en aanbrengen schijnvoegen -- 0-10 m1</t>
  </si>
  <si>
    <t>Leveren en aanbrengen schijnvoegen -- 10-25 m1</t>
  </si>
  <si>
    <t>Leveren en aanbrengen schijnvoegen -- &gt;25 m1</t>
  </si>
  <si>
    <t>3.16</t>
  </si>
  <si>
    <t>Vervangen voegovergangconstructies</t>
  </si>
  <si>
    <t>Opstellen tekeningen en berekeningen vervangen voegovergangconstructie(s), per object</t>
  </si>
  <si>
    <t>Opstellen trade-off analyse m.b.v. invullen meerkeuzematrix (MKM) voegovergangen</t>
  </si>
  <si>
    <t>Vervangen van enkelvoudige voegconstructie -- 0-10 m1</t>
  </si>
  <si>
    <t>Vervangen van enkelvoudige voegconstructie -- 10-25 m1</t>
  </si>
  <si>
    <t>Vervangen van enkelvoudige voegconstructie -- &gt;25 m1</t>
  </si>
  <si>
    <t>Vervangen van bitumineuze voegconstructie -- 0-10 m1</t>
  </si>
  <si>
    <t>Vervangen van bitumineuze voegconstructie -- 10-25 m1</t>
  </si>
  <si>
    <t>Vervangen van bitumineuze voegconstructie -- &gt;25 m1</t>
  </si>
  <si>
    <t>Leveren en aanbrengen van bitumineuze voegconstructie -- 0-10 m1</t>
  </si>
  <si>
    <t>Leveren en aanbrengen van bitumineuze voegconstructie -- 10-25 m1</t>
  </si>
  <si>
    <t>Leveren en aanbrengen van bitumineuze voegconstructie -- &gt;25 m1</t>
  </si>
  <si>
    <t>3.17</t>
  </si>
  <si>
    <t>Controleren en herstellen bevestigingsmiddelen</t>
  </si>
  <si>
    <t>Controleren en herstellen bevestigingsmiddelen  0 - 25 stk</t>
  </si>
  <si>
    <t>Controleren en herstellen bevestigingsmiddelen &gt; 25 stk</t>
  </si>
  <si>
    <t>3.18</t>
  </si>
  <si>
    <t>Vervangen geleiderailconstructie</t>
  </si>
  <si>
    <t>Opstellen tekeningen en berekeningen vervangen geleiderailconstructie(s), per object</t>
  </si>
  <si>
    <t>Vervangen geleiderailconstructie -- 0 - 50 m1</t>
  </si>
  <si>
    <t>Vervangen geleiderailconstructie -- 50 - 100 m1</t>
  </si>
  <si>
    <t>Vervangen geleiderailconstructie -- &gt;100 m1</t>
  </si>
  <si>
    <t>3.19</t>
  </si>
  <si>
    <t>Reinigen oppervlakten en kunstwerken</t>
  </si>
  <si>
    <t>Maaien rondom landhoofden</t>
  </si>
  <si>
    <t>Verwijderen graffiti</t>
  </si>
  <si>
    <t>Geheel reinigen kunstwerk - klein</t>
  </si>
  <si>
    <t>Geheel reinigen kunstwerk - middel</t>
  </si>
  <si>
    <t>Geheel reinigen kunstwerk - groot</t>
  </si>
  <si>
    <t>Reinigen oppervlakken</t>
  </si>
  <si>
    <t>Reinigen lijngoten</t>
  </si>
  <si>
    <t>3.20</t>
  </si>
  <si>
    <t>Bijkomende werkzaamheden</t>
  </si>
  <si>
    <t>Herstellen uitspoeling</t>
  </si>
  <si>
    <t>m3</t>
  </si>
  <si>
    <t>Verlengen HWA-afvoerbuizen</t>
  </si>
  <si>
    <t>Vervangen schrikhek</t>
  </si>
  <si>
    <t>Vervangen planken schrikhek</t>
  </si>
  <si>
    <t>Herstellen zinklaag leuningregel</t>
  </si>
  <si>
    <t>eur</t>
  </si>
  <si>
    <t>Ophogen HWA-goot</t>
  </si>
  <si>
    <t>Vervangen mantelbuizen</t>
  </si>
  <si>
    <t>Herstel leuningwerk</t>
  </si>
  <si>
    <t>3.21</t>
  </si>
  <si>
    <t>Opstellen opleverdossier</t>
  </si>
  <si>
    <t>Opstellen opleverdossier (per kunstwerk)</t>
  </si>
  <si>
    <t>1.10</t>
  </si>
  <si>
    <t>Werkzaamheden t.b.v. toevoegen onderhoud</t>
  </si>
  <si>
    <t>Voorbereiding verzoek klasse 1. Spoedherstel - regulier tarief</t>
  </si>
  <si>
    <t>per verzoek</t>
  </si>
  <si>
    <t>Voorbereiding verzoek klasse 1. Spoedherstel - nacht / weekend tarief</t>
  </si>
  <si>
    <t>Voorbereiding verzoek klasse 2. Uitvoeren klein onderhoud</t>
  </si>
  <si>
    <t>Voorbereiding verzoek klasse 3. Voorbereiden en uitvoeren onderhoud</t>
  </si>
  <si>
    <t>Totaal werkzaamheden per jaar</t>
  </si>
  <si>
    <t>TOTAALBLAD</t>
  </si>
  <si>
    <t>Subtotaal A</t>
  </si>
  <si>
    <t xml:space="preserve">Uitvoeringskosten    </t>
  </si>
  <si>
    <t>(</t>
  </si>
  <si>
    <t>van subtotaal A)</t>
  </si>
  <si>
    <t xml:space="preserve">Algemene kosten   </t>
  </si>
  <si>
    <t xml:space="preserve">Winst &amp; Risico           </t>
  </si>
  <si>
    <t>Subtotaal B</t>
  </si>
  <si>
    <t>Stelpost</t>
  </si>
  <si>
    <t>TOTAALKOSTEN PER JAAR</t>
  </si>
  <si>
    <t>INSCHRIJFBEDRAG</t>
  </si>
  <si>
    <t>Totaalkosten jaar 1</t>
  </si>
  <si>
    <t>Totaalkosten jaar 2</t>
  </si>
  <si>
    <t>Totaalkosten jaar 3</t>
  </si>
  <si>
    <t>Totaalkosten jaar 4</t>
  </si>
  <si>
    <t>Inschrijfprijs</t>
  </si>
  <si>
    <t>De Inschrijver(s)</t>
  </si>
  <si>
    <t>a)</t>
  </si>
  <si>
    <t>(handtekening + datum)</t>
  </si>
  <si>
    <t>Invulinstructie:</t>
  </si>
  <si>
    <t>De inschrijver dient de specificatie van de inschrijfsom volledig in te vullen. Alle opgegeven bedragen dienen te zijn opgenomen in euro's (€) exclusief BTW.</t>
  </si>
  <si>
    <t xml:space="preserve">Cel G386 is de grondslag voor de beoordeling van de inschrijfprijs </t>
  </si>
  <si>
    <r>
      <t>Het is aan de inschrijver om alleen de rode getallen (</t>
    </r>
    <r>
      <rPr>
        <sz val="10"/>
        <color rgb="FFFF0000"/>
        <rFont val="Arial"/>
        <family val="2"/>
      </rPr>
      <t>€0,00 of 0%</t>
    </r>
    <r>
      <rPr>
        <sz val="10"/>
        <color indexed="8"/>
        <rFont val="Arial"/>
        <family val="2"/>
      </rPr>
      <t xml:space="preserve">) in het tarievenblad in te vullen. Vervolgens worden de kosten voor het geplande onderhoud automatisch gegenereerd. </t>
    </r>
  </si>
  <si>
    <t xml:space="preserve">Let op! Er mogen geen €0,00 of 0% ingevuld worden. </t>
  </si>
  <si>
    <t>De inschrijfprijs bestaat uit de totaalkosten per jaar bij elkaar opgeteld.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</si>
</sst>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-&quot;€&quot;\ * #,##0.00_-;\-&quot;€&quot;\ * #,##0.00_-;_-&quot;€&quot;\ * &quot;-&quot;??_-;_-@_-"/>
  </numFmts>
  <fonts count="2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CG Times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0"/>
      <name val="CG Times"/>
    </font>
    <font>
      <b/>
      <sz val="10"/>
      <color theme="1"/>
      <name val="Arial"/>
      <family val="2"/>
    </font>
    <font>
      <sz val="10"/>
      <name val="Univers"/>
      <family val="2"/>
    </font>
    <font>
      <b/>
      <sz val="11"/>
      <color theme="1"/>
      <name val="Calibri"/>
      <family val="2"/>
      <scheme val="minor"/>
    </font>
    <font>
      <sz val="13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CB6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Font="0"/>
    <xf numFmtId="0" fontId="12" fillId="0" borderId="0"/>
    <xf numFmtId="44" fontId="21" fillId="0" borderId="0" applyFont="0" applyFill="0" applyBorder="0" applyAlignment="0" applyProtection="0"/>
    <xf numFmtId="165" fontId="21" fillId="0" borderId="0" applyFont="0" applyFill="0" applyBorder="0" applyAlignment="0" applyProtection="0"/>
  </cellStyleXfs>
  <cellXfs count="197">
    <xf numFmtId="0" fontId="0" fillId="0" borderId="0" xfId="0"/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top" wrapText="1"/>
    </xf>
    <xf numFmtId="0" fontId="4" fillId="0" borderId="16" xfId="2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" fillId="0" borderId="16" xfId="0" quotePrefix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49" fontId="1" fillId="0" borderId="16" xfId="0" quotePrefix="1" applyNumberFormat="1" applyFont="1" applyBorder="1" applyAlignment="1">
      <alignment horizontal="center" vertical="center" wrapText="1"/>
    </xf>
    <xf numFmtId="0" fontId="3" fillId="0" borderId="0" xfId="0" applyFont="1"/>
    <xf numFmtId="0" fontId="10" fillId="0" borderId="0" xfId="0" applyFont="1"/>
    <xf numFmtId="0" fontId="1" fillId="0" borderId="10" xfId="0" applyFont="1" applyBorder="1" applyAlignment="1">
      <alignment horizontal="left" vertical="center" wrapText="1"/>
    </xf>
    <xf numFmtId="0" fontId="6" fillId="2" borderId="5" xfId="1" applyFont="1" applyFill="1" applyBorder="1" applyAlignment="1">
      <alignment vertical="top"/>
    </xf>
    <xf numFmtId="0" fontId="7" fillId="0" borderId="18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4" fillId="0" borderId="16" xfId="2" applyFont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left" vertical="top" wrapText="1"/>
    </xf>
    <xf numFmtId="0" fontId="11" fillId="0" borderId="19" xfId="0" applyFont="1" applyBorder="1" applyAlignment="1">
      <alignment horizontal="left" vertical="center" wrapText="1"/>
    </xf>
    <xf numFmtId="0" fontId="9" fillId="0" borderId="0" xfId="1" applyFont="1"/>
    <xf numFmtId="0" fontId="1" fillId="0" borderId="9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7" fillId="0" borderId="0" xfId="0" applyFont="1"/>
    <xf numFmtId="0" fontId="1" fillId="0" borderId="1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8" fillId="0" borderId="45" xfId="0" applyFont="1" applyBorder="1" applyAlignment="1">
      <alignment vertical="top"/>
    </xf>
    <xf numFmtId="0" fontId="8" fillId="0" borderId="46" xfId="0" applyFont="1" applyBorder="1" applyAlignment="1">
      <alignment vertical="top"/>
    </xf>
    <xf numFmtId="0" fontId="0" fillId="0" borderId="44" xfId="0" applyBorder="1" applyAlignment="1">
      <alignment horizontal="right" vertical="top"/>
    </xf>
    <xf numFmtId="9" fontId="16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15" fillId="3" borderId="0" xfId="0" applyFont="1" applyFill="1"/>
    <xf numFmtId="0" fontId="17" fillId="3" borderId="0" xfId="0" applyFont="1" applyFill="1"/>
    <xf numFmtId="0" fontId="1" fillId="0" borderId="32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8" fillId="0" borderId="10" xfId="2" quotePrefix="1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1" fillId="0" borderId="16" xfId="0" quotePrefix="1" applyFont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left" vertical="top"/>
    </xf>
    <xf numFmtId="164" fontId="6" fillId="2" borderId="25" xfId="0" applyNumberFormat="1" applyFont="1" applyFill="1" applyBorder="1" applyAlignment="1">
      <alignment horizontal="left" vertical="top" wrapText="1"/>
    </xf>
    <xf numFmtId="164" fontId="6" fillId="2" borderId="26" xfId="0" applyNumberFormat="1" applyFont="1" applyFill="1" applyBorder="1" applyAlignment="1">
      <alignment horizontal="left" vertical="top" wrapText="1"/>
    </xf>
    <xf numFmtId="2" fontId="6" fillId="2" borderId="5" xfId="0" applyNumberFormat="1" applyFont="1" applyFill="1" applyBorder="1" applyAlignment="1">
      <alignment horizontal="left" vertical="top" wrapText="1"/>
    </xf>
    <xf numFmtId="0" fontId="20" fillId="0" borderId="0" xfId="0" applyFont="1"/>
    <xf numFmtId="0" fontId="1" fillId="3" borderId="9" xfId="0" applyFont="1" applyFill="1" applyBorder="1" applyAlignment="1">
      <alignment vertical="center"/>
    </xf>
    <xf numFmtId="2" fontId="1" fillId="3" borderId="10" xfId="0" applyNumberFormat="1" applyFont="1" applyFill="1" applyBorder="1" applyAlignment="1">
      <alignment horizontal="right" vertical="center"/>
    </xf>
    <xf numFmtId="164" fontId="1" fillId="3" borderId="20" xfId="0" applyNumberFormat="1" applyFont="1" applyFill="1" applyBorder="1" applyAlignment="1">
      <alignment vertical="center"/>
    </xf>
    <xf numFmtId="164" fontId="1" fillId="3" borderId="15" xfId="0" applyNumberFormat="1" applyFont="1" applyFill="1" applyBorder="1" applyAlignment="1">
      <alignment vertical="center"/>
    </xf>
    <xf numFmtId="0" fontId="4" fillId="0" borderId="16" xfId="0" quotePrefix="1" applyFont="1" applyBorder="1" applyAlignment="1">
      <alignment horizontal="center" vertical="center"/>
    </xf>
    <xf numFmtId="2" fontId="4" fillId="0" borderId="7" xfId="0" applyNumberFormat="1" applyFont="1" applyBorder="1" applyAlignment="1">
      <alignment vertical="center"/>
    </xf>
    <xf numFmtId="164" fontId="4" fillId="0" borderId="37" xfId="0" applyNumberFormat="1" applyFont="1" applyBorder="1" applyAlignment="1" applyProtection="1">
      <alignment vertical="center"/>
      <protection locked="0"/>
    </xf>
    <xf numFmtId="164" fontId="1" fillId="3" borderId="22" xfId="0" applyNumberFormat="1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164" fontId="1" fillId="3" borderId="38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2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2" fontId="4" fillId="0" borderId="35" xfId="0" applyNumberFormat="1" applyFont="1" applyBorder="1" applyAlignment="1" applyProtection="1">
      <alignment horizontal="right" vertical="center"/>
      <protection locked="0"/>
    </xf>
    <xf numFmtId="0" fontId="1" fillId="3" borderId="32" xfId="0" applyFont="1" applyFill="1" applyBorder="1" applyAlignment="1">
      <alignment vertical="center"/>
    </xf>
    <xf numFmtId="2" fontId="1" fillId="3" borderId="31" xfId="0" applyNumberFormat="1" applyFont="1" applyFill="1" applyBorder="1" applyAlignment="1">
      <alignment horizontal="right" vertical="center"/>
    </xf>
    <xf numFmtId="164" fontId="1" fillId="3" borderId="36" xfId="0" applyNumberFormat="1" applyFont="1" applyFill="1" applyBorder="1" applyAlignment="1">
      <alignment vertical="center"/>
    </xf>
    <xf numFmtId="164" fontId="1" fillId="3" borderId="30" xfId="0" applyNumberFormat="1" applyFont="1" applyFill="1" applyBorder="1" applyAlignment="1">
      <alignment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6" fillId="0" borderId="47" xfId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4" fillId="0" borderId="16" xfId="0" applyFont="1" applyBorder="1" applyAlignment="1">
      <alignment horizontal="center" vertical="top"/>
    </xf>
    <xf numFmtId="2" fontId="4" fillId="0" borderId="16" xfId="0" applyNumberFormat="1" applyFont="1" applyBorder="1" applyAlignment="1">
      <alignment vertical="top"/>
    </xf>
    <xf numFmtId="0" fontId="4" fillId="0" borderId="16" xfId="0" quotePrefix="1" applyFont="1" applyBorder="1" applyAlignment="1">
      <alignment horizontal="center" vertical="top"/>
    </xf>
    <xf numFmtId="44" fontId="16" fillId="0" borderId="16" xfId="3" applyFont="1" applyBorder="1" applyAlignment="1" applyProtection="1">
      <alignment vertical="center"/>
      <protection locked="0"/>
    </xf>
    <xf numFmtId="0" fontId="4" fillId="0" borderId="16" xfId="2" quotePrefix="1" applyFont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22" fillId="0" borderId="0" xfId="0" applyFont="1"/>
    <xf numFmtId="0" fontId="1" fillId="0" borderId="8" xfId="0" applyFont="1" applyBorder="1" applyAlignment="1">
      <alignment horizontal="left" vertical="center"/>
    </xf>
    <xf numFmtId="0" fontId="4" fillId="4" borderId="16" xfId="0" quotePrefix="1" applyFont="1" applyFill="1" applyBorder="1" applyAlignment="1">
      <alignment horizontal="center" vertical="top"/>
    </xf>
    <xf numFmtId="2" fontId="4" fillId="4" borderId="16" xfId="0" applyNumberFormat="1" applyFont="1" applyFill="1" applyBorder="1" applyAlignment="1">
      <alignment vertical="top"/>
    </xf>
    <xf numFmtId="0" fontId="7" fillId="0" borderId="8" xfId="0" applyFont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9" xfId="0" applyFont="1" applyBorder="1"/>
    <xf numFmtId="0" fontId="1" fillId="0" borderId="17" xfId="0" applyFont="1" applyBorder="1"/>
    <xf numFmtId="0" fontId="4" fillId="0" borderId="9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4" borderId="9" xfId="0" applyFont="1" applyFill="1" applyBorder="1" applyAlignment="1">
      <alignment vertical="top" wrapText="1"/>
    </xf>
    <xf numFmtId="0" fontId="4" fillId="4" borderId="17" xfId="0" applyFont="1" applyFill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4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164" fontId="15" fillId="3" borderId="11" xfId="0" applyNumberFormat="1" applyFont="1" applyFill="1" applyBorder="1" applyAlignment="1">
      <alignment horizontal="right"/>
    </xf>
    <xf numFmtId="164" fontId="15" fillId="3" borderId="12" xfId="0" applyNumberFormat="1" applyFont="1" applyFill="1" applyBorder="1" applyAlignment="1">
      <alignment horizontal="right"/>
    </xf>
    <xf numFmtId="164" fontId="15" fillId="3" borderId="40" xfId="0" applyNumberFormat="1" applyFont="1" applyFill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4" fontId="4" fillId="0" borderId="9" xfId="0" applyNumberFormat="1" applyFont="1" applyBorder="1"/>
    <xf numFmtId="164" fontId="4" fillId="0" borderId="0" xfId="0" applyNumberFormat="1" applyFont="1"/>
    <xf numFmtId="164" fontId="4" fillId="0" borderId="20" xfId="0" applyNumberFormat="1" applyFont="1" applyBorder="1"/>
    <xf numFmtId="0" fontId="1" fillId="0" borderId="32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1" fillId="0" borderId="9" xfId="0" applyFont="1" applyBorder="1"/>
    <xf numFmtId="0" fontId="11" fillId="0" borderId="17" xfId="0" applyFont="1" applyBorder="1"/>
    <xf numFmtId="0" fontId="4" fillId="0" borderId="9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0" fontId="4" fillId="0" borderId="17" xfId="2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1" fillId="2" borderId="2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164" fontId="15" fillId="3" borderId="3" xfId="0" applyNumberFormat="1" applyFont="1" applyFill="1" applyBorder="1" applyAlignment="1">
      <alignment horizontal="right"/>
    </xf>
    <xf numFmtId="164" fontId="15" fillId="3" borderId="4" xfId="0" applyNumberFormat="1" applyFont="1" applyFill="1" applyBorder="1" applyAlignment="1">
      <alignment horizontal="right"/>
    </xf>
    <xf numFmtId="164" fontId="15" fillId="3" borderId="6" xfId="0" applyNumberFormat="1" applyFont="1" applyFill="1" applyBorder="1" applyAlignment="1">
      <alignment horizontal="right"/>
    </xf>
    <xf numFmtId="0" fontId="4" fillId="0" borderId="32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5" fillId="3" borderId="2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2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64" fontId="16" fillId="0" borderId="9" xfId="0" applyNumberFormat="1" applyFont="1" applyBorder="1"/>
    <xf numFmtId="164" fontId="16" fillId="0" borderId="0" xfId="0" applyNumberFormat="1" applyFont="1"/>
    <xf numFmtId="164" fontId="16" fillId="0" borderId="20" xfId="0" applyNumberFormat="1" applyFont="1" applyBorder="1"/>
    <xf numFmtId="0" fontId="15" fillId="3" borderId="11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164" fontId="1" fillId="0" borderId="39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5" fillId="0" borderId="0" xfId="1" applyFont="1"/>
    <xf numFmtId="0" fontId="9" fillId="0" borderId="0" xfId="1" applyFont="1"/>
    <xf numFmtId="49" fontId="6" fillId="2" borderId="3" xfId="0" applyNumberFormat="1" applyFont="1" applyFill="1" applyBorder="1" applyAlignment="1">
      <alignment horizontal="left" vertical="top"/>
    </xf>
    <xf numFmtId="49" fontId="6" fillId="2" borderId="33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3" fillId="2" borderId="22" xfId="0" applyFont="1" applyFill="1" applyBorder="1" applyAlignment="1">
      <alignment horizontal="left"/>
    </xf>
    <xf numFmtId="0" fontId="8" fillId="0" borderId="50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23" fillId="0" borderId="51" xfId="0" applyFont="1" applyBorder="1" applyAlignment="1">
      <alignment vertical="center"/>
    </xf>
    <xf numFmtId="0" fontId="23" fillId="0" borderId="52" xfId="0" applyFont="1" applyBorder="1" applyAlignment="1">
      <alignment vertical="center"/>
    </xf>
    <xf numFmtId="0" fontId="23" fillId="0" borderId="53" xfId="0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164" fontId="15" fillId="3" borderId="41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</cellXfs>
  <cellStyles count="5">
    <cellStyle name="Standaard" xfId="0" builtinId="0"/>
    <cellStyle name="Standaard_Nk.109 overzicht objecten en coderingen" xfId="2" xr:uid="{00000000-0005-0000-0000-000001000000}"/>
    <cellStyle name="Standaard_Object gegevens 2" xfId="1" xr:uid="{00000000-0005-0000-0000-000002000000}"/>
    <cellStyle name="Valuta" xfId="3" builtinId="4"/>
    <cellStyle name="Valuta 2" xfId="4" xr:uid="{6B961E6E-F4EA-4346-BAEB-7BBFEBD83616}"/>
  </cellStyles>
  <dxfs count="0"/>
  <tableStyles count="0" defaultTableStyle="TableStyleMedium9" defaultPivotStyle="PivotStyleLight16"/>
  <colors>
    <mruColors>
      <color rgb="FFFFFFCC"/>
      <color rgb="FFDDFFDD"/>
      <color rgb="FFFF66FF"/>
      <color rgb="FF3CB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1:W397"/>
  <sheetViews>
    <sheetView showGridLines="0" tabSelected="1" view="pageBreakPreview" topLeftCell="A205" zoomScale="85" zoomScaleNormal="100" zoomScaleSheetLayoutView="85" zoomScalePageLayoutView="98" workbookViewId="0">
      <selection activeCell="G205" sqref="G205"/>
    </sheetView>
  </sheetViews>
  <sheetFormatPr defaultRowHeight="14.4"/>
  <cols>
    <col min="2" max="2" width="7.6640625" style="1" customWidth="1"/>
    <col min="3" max="3" width="50.6640625" style="17" customWidth="1"/>
    <col min="4" max="4" width="37.109375" style="17" customWidth="1"/>
    <col min="5" max="5" width="9.88671875" style="1" bestFit="1" customWidth="1"/>
    <col min="6" max="6" width="8" style="1" customWidth="1"/>
    <col min="7" max="7" width="10.88671875" style="1" bestFit="1" customWidth="1"/>
    <col min="8" max="8" width="8" style="45" bestFit="1" customWidth="1"/>
    <col min="9" max="9" width="12.6640625" style="46" bestFit="1" customWidth="1"/>
    <col min="10" max="10" width="9.6640625" style="45" customWidth="1"/>
    <col min="11" max="11" width="14.44140625" style="45" customWidth="1"/>
    <col min="12" max="12" width="7.44140625" style="45" customWidth="1"/>
    <col min="13" max="13" width="12" style="46" customWidth="1"/>
    <col min="14" max="14" width="9.6640625" style="45" bestFit="1" customWidth="1"/>
    <col min="15" max="15" width="14.5546875" style="45" customWidth="1"/>
    <col min="16" max="16" width="7.6640625" style="45" customWidth="1"/>
    <col min="17" max="17" width="12.6640625" style="46" bestFit="1" customWidth="1"/>
    <col min="18" max="18" width="9.6640625" style="45" bestFit="1" customWidth="1"/>
    <col min="19" max="19" width="14.33203125" style="45" customWidth="1"/>
    <col min="20" max="20" width="7.6640625" style="45" customWidth="1"/>
    <col min="21" max="21" width="12.6640625" style="46" bestFit="1" customWidth="1"/>
    <col min="22" max="22" width="9.6640625" style="45" bestFit="1" customWidth="1"/>
    <col min="23" max="23" width="14.109375" style="45" customWidth="1"/>
  </cols>
  <sheetData>
    <row r="1" spans="2:23" ht="143.25" hidden="1" customHeight="1">
      <c r="B1" s="178" t="s">
        <v>0</v>
      </c>
      <c r="C1" s="178"/>
      <c r="D1" s="178"/>
      <c r="E1" s="178"/>
      <c r="F1" s="178"/>
      <c r="G1" s="178"/>
      <c r="H1" s="173" t="s">
        <v>1</v>
      </c>
      <c r="I1" s="173"/>
      <c r="J1" s="173"/>
      <c r="K1" s="173"/>
      <c r="L1" s="173" t="s">
        <v>1</v>
      </c>
      <c r="M1" s="173"/>
      <c r="N1" s="173"/>
      <c r="O1" s="173"/>
      <c r="P1" s="173" t="s">
        <v>1</v>
      </c>
      <c r="Q1" s="173"/>
      <c r="R1" s="173"/>
      <c r="S1" s="173"/>
      <c r="T1" s="173" t="s">
        <v>1</v>
      </c>
      <c r="U1" s="173"/>
      <c r="V1" s="173"/>
      <c r="W1" s="173"/>
    </row>
    <row r="4" spans="2:23">
      <c r="B4" s="174" t="s">
        <v>2</v>
      </c>
      <c r="C4" s="174"/>
      <c r="D4" s="174"/>
      <c r="E4" s="12"/>
      <c r="F4" s="12"/>
      <c r="G4" s="12"/>
    </row>
    <row r="5" spans="2:23">
      <c r="B5" s="175" t="s">
        <v>3</v>
      </c>
      <c r="C5" s="175"/>
      <c r="D5" s="175"/>
      <c r="E5" s="13"/>
      <c r="F5" s="13"/>
      <c r="G5" s="13"/>
    </row>
    <row r="6" spans="2:23" ht="15" thickBot="1">
      <c r="B6" s="21"/>
      <c r="C6" s="13"/>
      <c r="D6" s="13"/>
      <c r="E6" s="13"/>
      <c r="F6" s="13"/>
      <c r="G6" s="13"/>
    </row>
    <row r="7" spans="2:23" ht="15" thickBot="1">
      <c r="B7" s="152" t="s">
        <v>4</v>
      </c>
      <c r="C7" s="153"/>
      <c r="D7" s="153"/>
      <c r="E7" s="153"/>
      <c r="F7" s="153"/>
      <c r="G7" s="154"/>
      <c r="H7" s="181" t="s">
        <v>5</v>
      </c>
      <c r="I7" s="182"/>
      <c r="J7" s="182"/>
      <c r="K7" s="183"/>
      <c r="L7" s="181" t="s">
        <v>6</v>
      </c>
      <c r="M7" s="182"/>
      <c r="N7" s="182"/>
      <c r="O7" s="183"/>
      <c r="P7" s="181" t="s">
        <v>7</v>
      </c>
      <c r="Q7" s="182"/>
      <c r="R7" s="182"/>
      <c r="S7" s="183"/>
      <c r="T7" s="181" t="s">
        <v>8</v>
      </c>
      <c r="U7" s="182"/>
      <c r="V7" s="182"/>
      <c r="W7" s="183"/>
    </row>
    <row r="8" spans="2:23" s="58" customFormat="1" ht="31.2" thickBot="1">
      <c r="B8" s="5" t="s">
        <v>9</v>
      </c>
      <c r="C8" s="176" t="s">
        <v>10</v>
      </c>
      <c r="D8" s="177"/>
      <c r="E8" s="15" t="s">
        <v>11</v>
      </c>
      <c r="F8" s="15" t="s">
        <v>12</v>
      </c>
      <c r="G8" s="19" t="s">
        <v>13</v>
      </c>
      <c r="H8" s="54" t="s">
        <v>12</v>
      </c>
      <c r="I8" s="57" t="s">
        <v>14</v>
      </c>
      <c r="J8" s="55" t="s">
        <v>13</v>
      </c>
      <c r="K8" s="56" t="s">
        <v>15</v>
      </c>
      <c r="L8" s="54" t="s">
        <v>12</v>
      </c>
      <c r="M8" s="57" t="s">
        <v>14</v>
      </c>
      <c r="N8" s="55" t="s">
        <v>13</v>
      </c>
      <c r="O8" s="56" t="s">
        <v>15</v>
      </c>
      <c r="P8" s="54" t="s">
        <v>12</v>
      </c>
      <c r="Q8" s="57" t="s">
        <v>14</v>
      </c>
      <c r="R8" s="55" t="s">
        <v>13</v>
      </c>
      <c r="S8" s="56" t="s">
        <v>15</v>
      </c>
      <c r="T8" s="54" t="s">
        <v>12</v>
      </c>
      <c r="U8" s="57" t="s">
        <v>14</v>
      </c>
      <c r="V8" s="55" t="s">
        <v>13</v>
      </c>
      <c r="W8" s="56" t="s">
        <v>15</v>
      </c>
    </row>
    <row r="9" spans="2:23">
      <c r="B9" s="16"/>
      <c r="C9" s="179"/>
      <c r="D9" s="180"/>
      <c r="E9" s="64"/>
      <c r="F9" s="64"/>
      <c r="G9" s="65"/>
      <c r="H9" s="67" t="str">
        <f>IF(I9="","",$F9)</f>
        <v/>
      </c>
      <c r="I9" s="60" t="s">
        <v>16</v>
      </c>
      <c r="J9" s="68" t="str">
        <f>IF(I9="","",$G9)</f>
        <v/>
      </c>
      <c r="K9" s="66" t="str">
        <f>IF(I9="","",I9*J9)</f>
        <v/>
      </c>
      <c r="L9" s="67" t="str">
        <f>IF(M9="","",$F9)</f>
        <v/>
      </c>
      <c r="M9" s="60" t="s">
        <v>16</v>
      </c>
      <c r="N9" s="68" t="str">
        <f>IF(M9="","",$G9)</f>
        <v/>
      </c>
      <c r="O9" s="66" t="str">
        <f>IF(M9="","",M9*N9)</f>
        <v/>
      </c>
      <c r="P9" s="67" t="str">
        <f>IF(Q9="","",$F9)</f>
        <v/>
      </c>
      <c r="Q9" s="60" t="s">
        <v>16</v>
      </c>
      <c r="R9" s="68" t="str">
        <f>IF(Q9="","",$G9)</f>
        <v/>
      </c>
      <c r="S9" s="66" t="str">
        <f>IF(Q9="","",Q9*R9)</f>
        <v/>
      </c>
      <c r="T9" s="67" t="str">
        <f>IF(U9="","",$F9)</f>
        <v/>
      </c>
      <c r="U9" s="60" t="s">
        <v>16</v>
      </c>
      <c r="V9" s="68" t="str">
        <f>IF(U9="","",$G9)</f>
        <v/>
      </c>
      <c r="W9" s="66" t="str">
        <f>IF(U9="","",U9*V9)</f>
        <v/>
      </c>
    </row>
    <row r="10" spans="2:23">
      <c r="B10" s="93" t="s">
        <v>17</v>
      </c>
      <c r="C10" s="109" t="s">
        <v>18</v>
      </c>
      <c r="D10" s="110"/>
      <c r="E10" s="82"/>
      <c r="F10" s="83"/>
      <c r="G10" s="85"/>
      <c r="H10" s="59" t="str">
        <f t="shared" ref="H10:H12" si="0">IF(I10="","",$F10)</f>
        <v/>
      </c>
      <c r="I10" s="60" t="s">
        <v>16</v>
      </c>
      <c r="J10" s="62" t="str">
        <f t="shared" ref="J10:J12" si="1">IF(I10="","",$G10)</f>
        <v/>
      </c>
      <c r="K10" s="61" t="str">
        <f t="shared" ref="K10:K12" si="2">IF(I10="","",I10*J10)</f>
        <v/>
      </c>
      <c r="L10" s="59" t="str">
        <f t="shared" ref="L10:L12" si="3">IF(M10="","",$F10)</f>
        <v/>
      </c>
      <c r="M10" s="60" t="s">
        <v>16</v>
      </c>
      <c r="N10" s="62" t="str">
        <f t="shared" ref="N10:N12" si="4">IF(M10="","",$G10)</f>
        <v/>
      </c>
      <c r="O10" s="61" t="str">
        <f t="shared" ref="O10:O12" si="5">IF(M10="","",M10*N10)</f>
        <v/>
      </c>
      <c r="P10" s="59" t="str">
        <f t="shared" ref="P10:P12" si="6">IF(Q10="","",$F10)</f>
        <v/>
      </c>
      <c r="Q10" s="60" t="s">
        <v>16</v>
      </c>
      <c r="R10" s="62" t="str">
        <f t="shared" ref="R10:R12" si="7">IF(Q10="","",$G10)</f>
        <v/>
      </c>
      <c r="S10" s="61" t="str">
        <f t="shared" ref="S10:S12" si="8">IF(Q10="","",Q10*R10)</f>
        <v/>
      </c>
      <c r="T10" s="59" t="str">
        <f t="shared" ref="T10:T12" si="9">IF(U10="","",$F10)</f>
        <v/>
      </c>
      <c r="U10" s="60" t="s">
        <v>16</v>
      </c>
      <c r="V10" s="62" t="str">
        <f t="shared" ref="V10:V12" si="10">IF(U10="","",$G10)</f>
        <v/>
      </c>
      <c r="W10" s="61" t="str">
        <f t="shared" ref="W10:W12" si="11">IF(U10="","",U10*V10)</f>
        <v/>
      </c>
    </row>
    <row r="11" spans="2:23">
      <c r="B11" s="93"/>
      <c r="C11" s="105" t="s">
        <v>18</v>
      </c>
      <c r="D11" s="106"/>
      <c r="E11" s="63" t="s">
        <v>19</v>
      </c>
      <c r="F11" s="70" t="s">
        <v>20</v>
      </c>
      <c r="G11" s="85">
        <v>0</v>
      </c>
      <c r="H11" s="59" t="str">
        <f t="shared" si="0"/>
        <v>EUR</v>
      </c>
      <c r="I11" s="60">
        <v>1</v>
      </c>
      <c r="J11" s="62">
        <f t="shared" si="1"/>
        <v>0</v>
      </c>
      <c r="K11" s="61">
        <f t="shared" si="2"/>
        <v>0</v>
      </c>
      <c r="L11" s="59" t="str">
        <f t="shared" si="3"/>
        <v>EUR</v>
      </c>
      <c r="M11" s="60">
        <v>1</v>
      </c>
      <c r="N11" s="62">
        <f t="shared" si="4"/>
        <v>0</v>
      </c>
      <c r="O11" s="61">
        <f t="shared" si="5"/>
        <v>0</v>
      </c>
      <c r="P11" s="59" t="str">
        <f t="shared" si="6"/>
        <v>EUR</v>
      </c>
      <c r="Q11" s="60">
        <v>1</v>
      </c>
      <c r="R11" s="62">
        <f t="shared" si="7"/>
        <v>0</v>
      </c>
      <c r="S11" s="61">
        <f t="shared" si="8"/>
        <v>0</v>
      </c>
      <c r="T11" s="59" t="str">
        <f t="shared" si="9"/>
        <v>EUR</v>
      </c>
      <c r="U11" s="60">
        <v>1</v>
      </c>
      <c r="V11" s="62">
        <f t="shared" si="10"/>
        <v>0</v>
      </c>
      <c r="W11" s="61">
        <f t="shared" si="11"/>
        <v>0</v>
      </c>
    </row>
    <row r="12" spans="2:23">
      <c r="B12" s="93"/>
      <c r="C12" s="105"/>
      <c r="D12" s="106"/>
      <c r="E12" s="82"/>
      <c r="F12" s="83"/>
      <c r="G12" s="85"/>
      <c r="H12" s="59" t="str">
        <f t="shared" si="0"/>
        <v/>
      </c>
      <c r="I12" s="60" t="s">
        <v>16</v>
      </c>
      <c r="J12" s="62" t="str">
        <f t="shared" si="1"/>
        <v/>
      </c>
      <c r="K12" s="61" t="str">
        <f t="shared" si="2"/>
        <v/>
      </c>
      <c r="L12" s="59" t="str">
        <f t="shared" si="3"/>
        <v/>
      </c>
      <c r="M12" s="60" t="s">
        <v>16</v>
      </c>
      <c r="N12" s="62" t="str">
        <f t="shared" si="4"/>
        <v/>
      </c>
      <c r="O12" s="61" t="str">
        <f t="shared" si="5"/>
        <v/>
      </c>
      <c r="P12" s="59" t="str">
        <f t="shared" si="6"/>
        <v/>
      </c>
      <c r="Q12" s="60" t="s">
        <v>16</v>
      </c>
      <c r="R12" s="62" t="str">
        <f t="shared" si="7"/>
        <v/>
      </c>
      <c r="S12" s="61" t="str">
        <f t="shared" si="8"/>
        <v/>
      </c>
      <c r="T12" s="59" t="str">
        <f t="shared" si="9"/>
        <v/>
      </c>
      <c r="U12" s="60" t="s">
        <v>16</v>
      </c>
      <c r="V12" s="62" t="str">
        <f t="shared" si="10"/>
        <v/>
      </c>
      <c r="W12" s="61" t="str">
        <f t="shared" si="11"/>
        <v/>
      </c>
    </row>
    <row r="13" spans="2:23">
      <c r="B13" s="93" t="s">
        <v>21</v>
      </c>
      <c r="C13" s="109" t="s">
        <v>22</v>
      </c>
      <c r="D13" s="110"/>
      <c r="E13" s="69"/>
      <c r="F13" s="70"/>
      <c r="G13" s="85"/>
      <c r="H13" s="59" t="str">
        <f t="shared" ref="H13:H27" si="12">IF(I13="","",$F13)</f>
        <v/>
      </c>
      <c r="I13" s="60" t="s">
        <v>16</v>
      </c>
      <c r="J13" s="62" t="str">
        <f t="shared" ref="J13:J27" si="13">IF(I13="","",$G13)</f>
        <v/>
      </c>
      <c r="K13" s="61" t="str">
        <f t="shared" ref="K13:K27" si="14">IF(I13="","",I13*J13)</f>
        <v/>
      </c>
      <c r="L13" s="59" t="str">
        <f t="shared" ref="L13:L27" si="15">IF(M13="","",$F13)</f>
        <v/>
      </c>
      <c r="M13" s="60" t="s">
        <v>16</v>
      </c>
      <c r="N13" s="62" t="str">
        <f t="shared" ref="N13:N27" si="16">IF(M13="","",$G13)</f>
        <v/>
      </c>
      <c r="O13" s="61" t="str">
        <f t="shared" ref="O13:O27" si="17">IF(M13="","",M13*N13)</f>
        <v/>
      </c>
      <c r="P13" s="59" t="str">
        <f t="shared" ref="P13:P27" si="18">IF(Q13="","",$F13)</f>
        <v/>
      </c>
      <c r="Q13" s="60" t="s">
        <v>16</v>
      </c>
      <c r="R13" s="62" t="str">
        <f t="shared" ref="R13:R27" si="19">IF(Q13="","",$G13)</f>
        <v/>
      </c>
      <c r="S13" s="61" t="str">
        <f t="shared" ref="S13:S27" si="20">IF(Q13="","",Q13*R13)</f>
        <v/>
      </c>
      <c r="T13" s="59" t="str">
        <f t="shared" ref="T13:T27" si="21">IF(U13="","",$F13)</f>
        <v/>
      </c>
      <c r="U13" s="60" t="s">
        <v>16</v>
      </c>
      <c r="V13" s="62" t="str">
        <f t="shared" ref="V13:V27" si="22">IF(U13="","",$G13)</f>
        <v/>
      </c>
      <c r="W13" s="61" t="str">
        <f t="shared" ref="W13:W27" si="23">IF(U13="","",U13*V13)</f>
        <v/>
      </c>
    </row>
    <row r="14" spans="2:23">
      <c r="B14" s="93"/>
      <c r="C14" s="105" t="s">
        <v>23</v>
      </c>
      <c r="D14" s="106"/>
      <c r="E14" s="63" t="s">
        <v>19</v>
      </c>
      <c r="F14" s="70" t="s">
        <v>20</v>
      </c>
      <c r="G14" s="85">
        <v>0</v>
      </c>
      <c r="H14" s="59" t="str">
        <f t="shared" si="12"/>
        <v>EUR</v>
      </c>
      <c r="I14" s="60">
        <v>1</v>
      </c>
      <c r="J14" s="62">
        <f t="shared" si="13"/>
        <v>0</v>
      </c>
      <c r="K14" s="61">
        <f t="shared" si="14"/>
        <v>0</v>
      </c>
      <c r="L14" s="59" t="str">
        <f t="shared" si="15"/>
        <v/>
      </c>
      <c r="M14" s="60" t="s">
        <v>16</v>
      </c>
      <c r="N14" s="62" t="str">
        <f t="shared" si="16"/>
        <v/>
      </c>
      <c r="O14" s="61" t="str">
        <f t="shared" si="17"/>
        <v/>
      </c>
      <c r="P14" s="59" t="str">
        <f t="shared" si="18"/>
        <v/>
      </c>
      <c r="Q14" s="60" t="s">
        <v>16</v>
      </c>
      <c r="R14" s="62" t="str">
        <f t="shared" si="19"/>
        <v/>
      </c>
      <c r="S14" s="61" t="str">
        <f t="shared" si="20"/>
        <v/>
      </c>
      <c r="T14" s="59" t="str">
        <f t="shared" si="21"/>
        <v/>
      </c>
      <c r="U14" s="60" t="s">
        <v>16</v>
      </c>
      <c r="V14" s="62" t="str">
        <f t="shared" si="22"/>
        <v/>
      </c>
      <c r="W14" s="61" t="str">
        <f t="shared" si="23"/>
        <v/>
      </c>
    </row>
    <row r="15" spans="2:23">
      <c r="B15" s="93"/>
      <c r="C15" s="105" t="s">
        <v>24</v>
      </c>
      <c r="D15" s="106"/>
      <c r="E15" s="63" t="s">
        <v>19</v>
      </c>
      <c r="F15" s="70" t="s">
        <v>20</v>
      </c>
      <c r="G15" s="85">
        <v>0</v>
      </c>
      <c r="H15" s="59" t="str">
        <f t="shared" si="12"/>
        <v>EUR</v>
      </c>
      <c r="I15" s="60">
        <v>1</v>
      </c>
      <c r="J15" s="62">
        <f t="shared" si="13"/>
        <v>0</v>
      </c>
      <c r="K15" s="61">
        <f t="shared" si="14"/>
        <v>0</v>
      </c>
      <c r="L15" s="59" t="str">
        <f t="shared" si="15"/>
        <v/>
      </c>
      <c r="M15" s="60" t="s">
        <v>16</v>
      </c>
      <c r="N15" s="62" t="str">
        <f t="shared" si="16"/>
        <v/>
      </c>
      <c r="O15" s="61" t="str">
        <f t="shared" si="17"/>
        <v/>
      </c>
      <c r="P15" s="59" t="str">
        <f t="shared" si="18"/>
        <v/>
      </c>
      <c r="Q15" s="60" t="s">
        <v>16</v>
      </c>
      <c r="R15" s="62" t="str">
        <f t="shared" si="19"/>
        <v/>
      </c>
      <c r="S15" s="61" t="str">
        <f t="shared" si="20"/>
        <v/>
      </c>
      <c r="T15" s="59" t="str">
        <f t="shared" si="21"/>
        <v/>
      </c>
      <c r="U15" s="60" t="s">
        <v>16</v>
      </c>
      <c r="V15" s="62" t="str">
        <f t="shared" si="22"/>
        <v/>
      </c>
      <c r="W15" s="61" t="str">
        <f t="shared" si="23"/>
        <v/>
      </c>
    </row>
    <row r="16" spans="2:23">
      <c r="B16" s="93"/>
      <c r="C16" s="105" t="s">
        <v>25</v>
      </c>
      <c r="D16" s="106"/>
      <c r="E16" s="63" t="s">
        <v>19</v>
      </c>
      <c r="F16" s="70" t="s">
        <v>20</v>
      </c>
      <c r="G16" s="85">
        <v>0</v>
      </c>
      <c r="H16" s="59" t="str">
        <f t="shared" si="12"/>
        <v>EUR</v>
      </c>
      <c r="I16" s="60">
        <v>4</v>
      </c>
      <c r="J16" s="62">
        <f t="shared" si="13"/>
        <v>0</v>
      </c>
      <c r="K16" s="61">
        <f t="shared" si="14"/>
        <v>0</v>
      </c>
      <c r="L16" s="59" t="str">
        <f t="shared" si="15"/>
        <v>EUR</v>
      </c>
      <c r="M16" s="60">
        <v>4</v>
      </c>
      <c r="N16" s="62">
        <f t="shared" si="16"/>
        <v>0</v>
      </c>
      <c r="O16" s="61">
        <f t="shared" si="17"/>
        <v>0</v>
      </c>
      <c r="P16" s="59" t="str">
        <f t="shared" si="18"/>
        <v>EUR</v>
      </c>
      <c r="Q16" s="60">
        <v>4</v>
      </c>
      <c r="R16" s="62">
        <f t="shared" si="19"/>
        <v>0</v>
      </c>
      <c r="S16" s="61">
        <f t="shared" si="20"/>
        <v>0</v>
      </c>
      <c r="T16" s="59" t="str">
        <f t="shared" si="21"/>
        <v>EUR</v>
      </c>
      <c r="U16" s="60">
        <v>4</v>
      </c>
      <c r="V16" s="62">
        <f t="shared" si="22"/>
        <v>0</v>
      </c>
      <c r="W16" s="61">
        <f t="shared" si="23"/>
        <v>0</v>
      </c>
    </row>
    <row r="17" spans="2:23">
      <c r="B17" s="93"/>
      <c r="C17" s="105" t="s">
        <v>26</v>
      </c>
      <c r="D17" s="106"/>
      <c r="E17" s="63" t="s">
        <v>19</v>
      </c>
      <c r="F17" s="70" t="s">
        <v>20</v>
      </c>
      <c r="G17" s="85">
        <v>0</v>
      </c>
      <c r="H17" s="59" t="str">
        <f t="shared" si="12"/>
        <v>EUR</v>
      </c>
      <c r="I17" s="60">
        <v>213</v>
      </c>
      <c r="J17" s="62">
        <f t="shared" si="13"/>
        <v>0</v>
      </c>
      <c r="K17" s="61">
        <f t="shared" si="14"/>
        <v>0</v>
      </c>
      <c r="L17" s="59" t="str">
        <f t="shared" si="15"/>
        <v>EUR</v>
      </c>
      <c r="M17" s="60">
        <v>39</v>
      </c>
      <c r="N17" s="62">
        <f t="shared" si="16"/>
        <v>0</v>
      </c>
      <c r="O17" s="61">
        <f t="shared" si="17"/>
        <v>0</v>
      </c>
      <c r="P17" s="59" t="str">
        <f t="shared" si="18"/>
        <v>EUR</v>
      </c>
      <c r="Q17" s="60">
        <v>39</v>
      </c>
      <c r="R17" s="62">
        <f t="shared" si="19"/>
        <v>0</v>
      </c>
      <c r="S17" s="61">
        <f t="shared" si="20"/>
        <v>0</v>
      </c>
      <c r="T17" s="59" t="str">
        <f t="shared" si="21"/>
        <v>EUR</v>
      </c>
      <c r="U17" s="60">
        <v>46</v>
      </c>
      <c r="V17" s="62">
        <f t="shared" si="22"/>
        <v>0</v>
      </c>
      <c r="W17" s="61">
        <f t="shared" si="23"/>
        <v>0</v>
      </c>
    </row>
    <row r="18" spans="2:23">
      <c r="B18" s="93"/>
      <c r="C18" s="105" t="s">
        <v>27</v>
      </c>
      <c r="D18" s="106"/>
      <c r="E18" s="63" t="s">
        <v>19</v>
      </c>
      <c r="F18" s="70" t="s">
        <v>20</v>
      </c>
      <c r="G18" s="85">
        <v>0</v>
      </c>
      <c r="H18" s="59" t="str">
        <f t="shared" si="12"/>
        <v>EUR</v>
      </c>
      <c r="I18" s="60">
        <v>50</v>
      </c>
      <c r="J18" s="62">
        <f t="shared" si="13"/>
        <v>0</v>
      </c>
      <c r="K18" s="61">
        <f t="shared" si="14"/>
        <v>0</v>
      </c>
      <c r="L18" s="59" t="str">
        <f t="shared" si="15"/>
        <v>EUR</v>
      </c>
      <c r="M18" s="60">
        <v>10</v>
      </c>
      <c r="N18" s="62">
        <f t="shared" si="16"/>
        <v>0</v>
      </c>
      <c r="O18" s="61">
        <f t="shared" si="17"/>
        <v>0</v>
      </c>
      <c r="P18" s="59" t="str">
        <f t="shared" si="18"/>
        <v>EUR</v>
      </c>
      <c r="Q18" s="60">
        <v>10</v>
      </c>
      <c r="R18" s="62">
        <f t="shared" si="19"/>
        <v>0</v>
      </c>
      <c r="S18" s="61">
        <f t="shared" si="20"/>
        <v>0</v>
      </c>
      <c r="T18" s="59" t="str">
        <f t="shared" si="21"/>
        <v>EUR</v>
      </c>
      <c r="U18" s="60">
        <v>12</v>
      </c>
      <c r="V18" s="62">
        <f t="shared" si="22"/>
        <v>0</v>
      </c>
      <c r="W18" s="61">
        <f t="shared" si="23"/>
        <v>0</v>
      </c>
    </row>
    <row r="19" spans="2:23">
      <c r="B19" s="93"/>
      <c r="C19" s="105" t="s">
        <v>28</v>
      </c>
      <c r="D19" s="106"/>
      <c r="E19" s="63" t="s">
        <v>19</v>
      </c>
      <c r="F19" s="70" t="s">
        <v>20</v>
      </c>
      <c r="G19" s="85">
        <v>0</v>
      </c>
      <c r="H19" s="59" t="str">
        <f t="shared" si="12"/>
        <v>EUR</v>
      </c>
      <c r="I19" s="60">
        <v>213</v>
      </c>
      <c r="J19" s="62">
        <f t="shared" si="13"/>
        <v>0</v>
      </c>
      <c r="K19" s="61">
        <f t="shared" si="14"/>
        <v>0</v>
      </c>
      <c r="L19" s="59" t="str">
        <f t="shared" si="15"/>
        <v>EUR</v>
      </c>
      <c r="M19" s="60">
        <v>39</v>
      </c>
      <c r="N19" s="62">
        <f t="shared" si="16"/>
        <v>0</v>
      </c>
      <c r="O19" s="61">
        <f t="shared" si="17"/>
        <v>0</v>
      </c>
      <c r="P19" s="59" t="str">
        <f t="shared" si="18"/>
        <v>EUR</v>
      </c>
      <c r="Q19" s="60">
        <v>39</v>
      </c>
      <c r="R19" s="62">
        <f t="shared" si="19"/>
        <v>0</v>
      </c>
      <c r="S19" s="61">
        <f t="shared" si="20"/>
        <v>0</v>
      </c>
      <c r="T19" s="59" t="str">
        <f t="shared" si="21"/>
        <v>EUR</v>
      </c>
      <c r="U19" s="60">
        <v>46</v>
      </c>
      <c r="V19" s="62">
        <f t="shared" si="22"/>
        <v>0</v>
      </c>
      <c r="W19" s="61">
        <f t="shared" si="23"/>
        <v>0</v>
      </c>
    </row>
    <row r="20" spans="2:23">
      <c r="B20" s="93"/>
      <c r="C20" s="105"/>
      <c r="D20" s="106"/>
      <c r="E20" s="82"/>
      <c r="F20" s="83"/>
      <c r="G20" s="85"/>
      <c r="H20" s="59" t="str">
        <f t="shared" si="12"/>
        <v/>
      </c>
      <c r="I20" s="60" t="s">
        <v>16</v>
      </c>
      <c r="J20" s="62" t="str">
        <f t="shared" si="13"/>
        <v/>
      </c>
      <c r="K20" s="61" t="str">
        <f t="shared" si="14"/>
        <v/>
      </c>
      <c r="L20" s="59" t="str">
        <f t="shared" si="15"/>
        <v/>
      </c>
      <c r="M20" s="60" t="s">
        <v>16</v>
      </c>
      <c r="N20" s="62" t="str">
        <f t="shared" si="16"/>
        <v/>
      </c>
      <c r="O20" s="61" t="str">
        <f t="shared" si="17"/>
        <v/>
      </c>
      <c r="P20" s="59" t="str">
        <f t="shared" si="18"/>
        <v/>
      </c>
      <c r="Q20" s="60" t="s">
        <v>16</v>
      </c>
      <c r="R20" s="62" t="str">
        <f t="shared" si="19"/>
        <v/>
      </c>
      <c r="S20" s="61" t="str">
        <f t="shared" si="20"/>
        <v/>
      </c>
      <c r="T20" s="59" t="str">
        <f t="shared" si="21"/>
        <v/>
      </c>
      <c r="U20" s="60" t="s">
        <v>16</v>
      </c>
      <c r="V20" s="62" t="str">
        <f t="shared" si="22"/>
        <v/>
      </c>
      <c r="W20" s="61" t="str">
        <f t="shared" si="23"/>
        <v/>
      </c>
    </row>
    <row r="21" spans="2:23">
      <c r="B21" s="93" t="s">
        <v>29</v>
      </c>
      <c r="C21" s="109" t="s">
        <v>30</v>
      </c>
      <c r="D21" s="110"/>
      <c r="E21" s="82"/>
      <c r="F21" s="83"/>
      <c r="G21" s="85"/>
      <c r="H21" s="59" t="str">
        <f t="shared" si="12"/>
        <v/>
      </c>
      <c r="I21" s="60" t="s">
        <v>16</v>
      </c>
      <c r="J21" s="62" t="str">
        <f t="shared" si="13"/>
        <v/>
      </c>
      <c r="K21" s="61" t="str">
        <f t="shared" si="14"/>
        <v/>
      </c>
      <c r="L21" s="59" t="str">
        <f t="shared" si="15"/>
        <v/>
      </c>
      <c r="M21" s="60" t="s">
        <v>16</v>
      </c>
      <c r="N21" s="62" t="str">
        <f t="shared" si="16"/>
        <v/>
      </c>
      <c r="O21" s="61" t="str">
        <f t="shared" si="17"/>
        <v/>
      </c>
      <c r="P21" s="59" t="str">
        <f t="shared" si="18"/>
        <v/>
      </c>
      <c r="Q21" s="60" t="s">
        <v>16</v>
      </c>
      <c r="R21" s="62" t="str">
        <f t="shared" si="19"/>
        <v/>
      </c>
      <c r="S21" s="61" t="str">
        <f t="shared" si="20"/>
        <v/>
      </c>
      <c r="T21" s="59" t="str">
        <f t="shared" si="21"/>
        <v/>
      </c>
      <c r="U21" s="60" t="s">
        <v>16</v>
      </c>
      <c r="V21" s="62" t="str">
        <f t="shared" si="22"/>
        <v/>
      </c>
      <c r="W21" s="61" t="str">
        <f t="shared" si="23"/>
        <v/>
      </c>
    </row>
    <row r="22" spans="2:23">
      <c r="B22" s="93"/>
      <c r="C22" s="105" t="s">
        <v>30</v>
      </c>
      <c r="D22" s="106"/>
      <c r="E22" s="63" t="s">
        <v>19</v>
      </c>
      <c r="F22" s="70" t="s">
        <v>20</v>
      </c>
      <c r="G22" s="85">
        <v>0</v>
      </c>
      <c r="H22" s="59" t="str">
        <f t="shared" si="12"/>
        <v>EUR</v>
      </c>
      <c r="I22" s="60">
        <v>1</v>
      </c>
      <c r="J22" s="62">
        <f t="shared" si="13"/>
        <v>0</v>
      </c>
      <c r="K22" s="61">
        <f t="shared" si="14"/>
        <v>0</v>
      </c>
      <c r="L22" s="59" t="str">
        <f t="shared" si="15"/>
        <v>EUR</v>
      </c>
      <c r="M22" s="60">
        <v>1</v>
      </c>
      <c r="N22" s="62">
        <f t="shared" si="16"/>
        <v>0</v>
      </c>
      <c r="O22" s="61">
        <f t="shared" si="17"/>
        <v>0</v>
      </c>
      <c r="P22" s="59" t="str">
        <f t="shared" si="18"/>
        <v>EUR</v>
      </c>
      <c r="Q22" s="60">
        <v>1</v>
      </c>
      <c r="R22" s="62">
        <f t="shared" si="19"/>
        <v>0</v>
      </c>
      <c r="S22" s="61">
        <f t="shared" si="20"/>
        <v>0</v>
      </c>
      <c r="T22" s="59" t="str">
        <f t="shared" si="21"/>
        <v>EUR</v>
      </c>
      <c r="U22" s="60">
        <v>1</v>
      </c>
      <c r="V22" s="62">
        <f t="shared" si="22"/>
        <v>0</v>
      </c>
      <c r="W22" s="61">
        <f t="shared" si="23"/>
        <v>0</v>
      </c>
    </row>
    <row r="23" spans="2:23">
      <c r="B23" s="93"/>
      <c r="C23" s="105"/>
      <c r="D23" s="106"/>
      <c r="E23" s="82"/>
      <c r="F23" s="83"/>
      <c r="G23" s="85"/>
      <c r="H23" s="59" t="str">
        <f t="shared" si="12"/>
        <v/>
      </c>
      <c r="I23" s="60" t="s">
        <v>16</v>
      </c>
      <c r="J23" s="62" t="str">
        <f t="shared" si="13"/>
        <v/>
      </c>
      <c r="K23" s="61" t="str">
        <f t="shared" si="14"/>
        <v/>
      </c>
      <c r="L23" s="59" t="str">
        <f t="shared" si="15"/>
        <v/>
      </c>
      <c r="M23" s="60" t="s">
        <v>16</v>
      </c>
      <c r="N23" s="62" t="str">
        <f t="shared" si="16"/>
        <v/>
      </c>
      <c r="O23" s="61" t="str">
        <f t="shared" si="17"/>
        <v/>
      </c>
      <c r="P23" s="59" t="str">
        <f t="shared" si="18"/>
        <v/>
      </c>
      <c r="Q23" s="60" t="s">
        <v>16</v>
      </c>
      <c r="R23" s="62" t="str">
        <f t="shared" si="19"/>
        <v/>
      </c>
      <c r="S23" s="61" t="str">
        <f t="shared" si="20"/>
        <v/>
      </c>
      <c r="T23" s="59" t="str">
        <f t="shared" si="21"/>
        <v/>
      </c>
      <c r="U23" s="60" t="s">
        <v>16</v>
      </c>
      <c r="V23" s="62" t="str">
        <f t="shared" si="22"/>
        <v/>
      </c>
      <c r="W23" s="61" t="str">
        <f t="shared" si="23"/>
        <v/>
      </c>
    </row>
    <row r="24" spans="2:23">
      <c r="B24" s="93" t="s">
        <v>31</v>
      </c>
      <c r="C24" s="109" t="s">
        <v>32</v>
      </c>
      <c r="D24" s="110"/>
      <c r="E24" s="69"/>
      <c r="F24" s="70"/>
      <c r="G24" s="85"/>
      <c r="H24" s="59" t="str">
        <f t="shared" si="12"/>
        <v/>
      </c>
      <c r="I24" s="60" t="s">
        <v>16</v>
      </c>
      <c r="J24" s="62" t="str">
        <f t="shared" si="13"/>
        <v/>
      </c>
      <c r="K24" s="61" t="str">
        <f t="shared" si="14"/>
        <v/>
      </c>
      <c r="L24" s="59" t="str">
        <f t="shared" si="15"/>
        <v/>
      </c>
      <c r="M24" s="60" t="s">
        <v>16</v>
      </c>
      <c r="N24" s="62" t="str">
        <f t="shared" si="16"/>
        <v/>
      </c>
      <c r="O24" s="61" t="str">
        <f t="shared" si="17"/>
        <v/>
      </c>
      <c r="P24" s="59" t="str">
        <f t="shared" si="18"/>
        <v/>
      </c>
      <c r="Q24" s="60" t="s">
        <v>16</v>
      </c>
      <c r="R24" s="62" t="str">
        <f t="shared" si="19"/>
        <v/>
      </c>
      <c r="S24" s="61" t="str">
        <f t="shared" si="20"/>
        <v/>
      </c>
      <c r="T24" s="59" t="str">
        <f t="shared" si="21"/>
        <v/>
      </c>
      <c r="U24" s="60" t="s">
        <v>16</v>
      </c>
      <c r="V24" s="62" t="str">
        <f t="shared" si="22"/>
        <v/>
      </c>
      <c r="W24" s="61" t="str">
        <f t="shared" si="23"/>
        <v/>
      </c>
    </row>
    <row r="25" spans="2:23">
      <c r="B25" s="93" t="s">
        <v>33</v>
      </c>
      <c r="C25" s="105" t="s">
        <v>34</v>
      </c>
      <c r="D25" s="106"/>
      <c r="E25" s="63" t="s">
        <v>19</v>
      </c>
      <c r="F25" s="70" t="s">
        <v>20</v>
      </c>
      <c r="G25" s="85">
        <v>0</v>
      </c>
      <c r="H25" s="59" t="str">
        <f t="shared" si="12"/>
        <v>EUR</v>
      </c>
      <c r="I25" s="60">
        <v>4</v>
      </c>
      <c r="J25" s="62">
        <f t="shared" si="13"/>
        <v>0</v>
      </c>
      <c r="K25" s="61">
        <f t="shared" si="14"/>
        <v>0</v>
      </c>
      <c r="L25" s="59" t="str">
        <f t="shared" si="15"/>
        <v>EUR</v>
      </c>
      <c r="M25" s="60">
        <v>4</v>
      </c>
      <c r="N25" s="62">
        <f t="shared" si="16"/>
        <v>0</v>
      </c>
      <c r="O25" s="61">
        <f t="shared" si="17"/>
        <v>0</v>
      </c>
      <c r="P25" s="59" t="str">
        <f t="shared" si="18"/>
        <v>EUR</v>
      </c>
      <c r="Q25" s="60">
        <v>4</v>
      </c>
      <c r="R25" s="62">
        <f t="shared" si="19"/>
        <v>0</v>
      </c>
      <c r="S25" s="61">
        <f t="shared" si="20"/>
        <v>0</v>
      </c>
      <c r="T25" s="59" t="str">
        <f t="shared" si="21"/>
        <v>EUR</v>
      </c>
      <c r="U25" s="60">
        <v>4</v>
      </c>
      <c r="V25" s="62">
        <f t="shared" si="22"/>
        <v>0</v>
      </c>
      <c r="W25" s="61">
        <f t="shared" si="23"/>
        <v>0</v>
      </c>
    </row>
    <row r="26" spans="2:23">
      <c r="B26" s="93" t="s">
        <v>35</v>
      </c>
      <c r="C26" s="105" t="s">
        <v>36</v>
      </c>
      <c r="D26" s="106"/>
      <c r="E26" s="63" t="s">
        <v>19</v>
      </c>
      <c r="F26" s="70" t="s">
        <v>20</v>
      </c>
      <c r="G26" s="85">
        <v>0</v>
      </c>
      <c r="H26" s="59" t="str">
        <f t="shared" si="12"/>
        <v>EUR</v>
      </c>
      <c r="I26" s="60">
        <v>2</v>
      </c>
      <c r="J26" s="62">
        <f t="shared" si="13"/>
        <v>0</v>
      </c>
      <c r="K26" s="61">
        <f t="shared" si="14"/>
        <v>0</v>
      </c>
      <c r="L26" s="59" t="str">
        <f t="shared" si="15"/>
        <v/>
      </c>
      <c r="M26" s="60" t="s">
        <v>16</v>
      </c>
      <c r="N26" s="62" t="str">
        <f t="shared" si="16"/>
        <v/>
      </c>
      <c r="O26" s="61" t="str">
        <f t="shared" si="17"/>
        <v/>
      </c>
      <c r="P26" s="59" t="str">
        <f t="shared" si="18"/>
        <v/>
      </c>
      <c r="Q26" s="60" t="s">
        <v>16</v>
      </c>
      <c r="R26" s="62" t="str">
        <f t="shared" si="19"/>
        <v/>
      </c>
      <c r="S26" s="61" t="str">
        <f t="shared" si="20"/>
        <v/>
      </c>
      <c r="T26" s="59" t="str">
        <f t="shared" si="21"/>
        <v/>
      </c>
      <c r="U26" s="60" t="s">
        <v>16</v>
      </c>
      <c r="V26" s="62" t="str">
        <f t="shared" si="22"/>
        <v/>
      </c>
      <c r="W26" s="61" t="str">
        <f t="shared" si="23"/>
        <v/>
      </c>
    </row>
    <row r="27" spans="2:23">
      <c r="B27" s="93"/>
      <c r="C27" s="105"/>
      <c r="D27" s="106"/>
      <c r="E27" s="82"/>
      <c r="F27" s="83"/>
      <c r="G27" s="85"/>
      <c r="H27" s="59" t="str">
        <f t="shared" si="12"/>
        <v/>
      </c>
      <c r="I27" s="60" t="s">
        <v>16</v>
      </c>
      <c r="J27" s="62" t="str">
        <f t="shared" si="13"/>
        <v/>
      </c>
      <c r="K27" s="61" t="str">
        <f t="shared" si="14"/>
        <v/>
      </c>
      <c r="L27" s="59" t="str">
        <f t="shared" si="15"/>
        <v/>
      </c>
      <c r="M27" s="60" t="s">
        <v>16</v>
      </c>
      <c r="N27" s="62" t="str">
        <f t="shared" si="16"/>
        <v/>
      </c>
      <c r="O27" s="61" t="str">
        <f t="shared" si="17"/>
        <v/>
      </c>
      <c r="P27" s="59" t="str">
        <f t="shared" si="18"/>
        <v/>
      </c>
      <c r="Q27" s="60" t="s">
        <v>16</v>
      </c>
      <c r="R27" s="62" t="str">
        <f t="shared" si="19"/>
        <v/>
      </c>
      <c r="S27" s="61" t="str">
        <f t="shared" si="20"/>
        <v/>
      </c>
      <c r="T27" s="59" t="str">
        <f t="shared" si="21"/>
        <v/>
      </c>
      <c r="U27" s="60" t="s">
        <v>16</v>
      </c>
      <c r="V27" s="62" t="str">
        <f t="shared" si="22"/>
        <v/>
      </c>
      <c r="W27" s="61" t="str">
        <f t="shared" si="23"/>
        <v/>
      </c>
    </row>
    <row r="28" spans="2:23">
      <c r="B28" s="93" t="s">
        <v>37</v>
      </c>
      <c r="C28" s="109" t="s">
        <v>38</v>
      </c>
      <c r="D28" s="110"/>
      <c r="E28" s="69"/>
      <c r="F28" s="70"/>
      <c r="G28" s="85"/>
      <c r="H28" s="59" t="str">
        <f t="shared" ref="H28" si="24">IF(I28="","",$F28)</f>
        <v/>
      </c>
      <c r="I28" s="60" t="s">
        <v>16</v>
      </c>
      <c r="J28" s="62" t="str">
        <f t="shared" ref="J28" si="25">IF(I28="","",$G28)</f>
        <v/>
      </c>
      <c r="K28" s="61" t="str">
        <f t="shared" ref="K28" si="26">IF(I28="","",I28*J28)</f>
        <v/>
      </c>
      <c r="L28" s="59" t="str">
        <f t="shared" ref="L28" si="27">IF(M28="","",$F28)</f>
        <v/>
      </c>
      <c r="M28" s="60" t="s">
        <v>16</v>
      </c>
      <c r="N28" s="62" t="str">
        <f t="shared" ref="N28" si="28">IF(M28="","",$G28)</f>
        <v/>
      </c>
      <c r="O28" s="61" t="str">
        <f t="shared" ref="O28" si="29">IF(M28="","",M28*N28)</f>
        <v/>
      </c>
      <c r="P28" s="59" t="str">
        <f t="shared" ref="P28:P147" si="30">IF(Q28="","",$F28)</f>
        <v/>
      </c>
      <c r="Q28" s="60" t="s">
        <v>16</v>
      </c>
      <c r="R28" s="62" t="str">
        <f t="shared" ref="R28:R147" si="31">IF(Q28="","",$G28)</f>
        <v/>
      </c>
      <c r="S28" s="61" t="str">
        <f t="shared" ref="S28:S147" si="32">IF(Q28="","",Q28*R28)</f>
        <v/>
      </c>
      <c r="T28" s="59" t="str">
        <f t="shared" ref="T28" si="33">IF(U28="","",$F28)</f>
        <v/>
      </c>
      <c r="U28" s="60" t="s">
        <v>16</v>
      </c>
      <c r="V28" s="62" t="str">
        <f t="shared" ref="V28" si="34">IF(U28="","",$G28)</f>
        <v/>
      </c>
      <c r="W28" s="61" t="str">
        <f t="shared" ref="W28" si="35">IF(U28="","",U28*V28)</f>
        <v/>
      </c>
    </row>
    <row r="29" spans="2:23">
      <c r="B29" s="93"/>
      <c r="C29" s="105" t="s">
        <v>39</v>
      </c>
      <c r="D29" s="106"/>
      <c r="E29" s="63" t="s">
        <v>19</v>
      </c>
      <c r="F29" s="70" t="s">
        <v>40</v>
      </c>
      <c r="G29" s="85">
        <v>0</v>
      </c>
      <c r="H29" s="59" t="str">
        <f t="shared" ref="H29:H147" si="36">IF(I29="","",$F29)</f>
        <v>stk</v>
      </c>
      <c r="I29" s="60">
        <v>6</v>
      </c>
      <c r="J29" s="62">
        <f t="shared" ref="J29:J147" si="37">IF(I29="","",$G29)</f>
        <v>0</v>
      </c>
      <c r="K29" s="61">
        <f t="shared" ref="K29:K147" si="38">IF(I29="","",I29*J29)</f>
        <v>0</v>
      </c>
      <c r="L29" s="59" t="str">
        <f t="shared" ref="L29:L147" si="39">IF(M29="","",$F29)</f>
        <v/>
      </c>
      <c r="M29" s="60" t="s">
        <v>16</v>
      </c>
      <c r="N29" s="62" t="str">
        <f t="shared" ref="N29:N147" si="40">IF(M29="","",$G29)</f>
        <v/>
      </c>
      <c r="O29" s="61" t="str">
        <f t="shared" ref="O29:O147" si="41">IF(M29="","",M29*N29)</f>
        <v/>
      </c>
      <c r="P29" s="59" t="str">
        <f t="shared" si="30"/>
        <v/>
      </c>
      <c r="Q29" s="60" t="s">
        <v>16</v>
      </c>
      <c r="R29" s="62" t="str">
        <f t="shared" si="31"/>
        <v/>
      </c>
      <c r="S29" s="61" t="str">
        <f t="shared" si="32"/>
        <v/>
      </c>
      <c r="T29" s="59" t="str">
        <f t="shared" ref="T29:T146" si="42">IF(U29="","",$F29)</f>
        <v/>
      </c>
      <c r="U29" s="60" t="s">
        <v>16</v>
      </c>
      <c r="V29" s="62" t="str">
        <f t="shared" ref="V29:V146" si="43">IF(U29="","",$G29)</f>
        <v/>
      </c>
      <c r="W29" s="61" t="str">
        <f t="shared" ref="W29:W146" si="44">IF(U29="","",U29*V29)</f>
        <v/>
      </c>
    </row>
    <row r="30" spans="2:23">
      <c r="B30" s="93"/>
      <c r="C30" s="105" t="s">
        <v>41</v>
      </c>
      <c r="D30" s="106"/>
      <c r="E30" s="63" t="s">
        <v>19</v>
      </c>
      <c r="F30" s="70" t="s">
        <v>40</v>
      </c>
      <c r="G30" s="85">
        <v>0</v>
      </c>
      <c r="H30" s="59" t="str">
        <f t="shared" si="36"/>
        <v>stk</v>
      </c>
      <c r="I30" s="60">
        <v>25</v>
      </c>
      <c r="J30" s="62">
        <f t="shared" si="37"/>
        <v>0</v>
      </c>
      <c r="K30" s="61">
        <f t="shared" si="38"/>
        <v>0</v>
      </c>
      <c r="L30" s="59" t="str">
        <f t="shared" si="39"/>
        <v/>
      </c>
      <c r="M30" s="60" t="s">
        <v>16</v>
      </c>
      <c r="N30" s="62" t="str">
        <f t="shared" si="40"/>
        <v/>
      </c>
      <c r="O30" s="61" t="str">
        <f t="shared" si="41"/>
        <v/>
      </c>
      <c r="P30" s="59" t="str">
        <f t="shared" si="30"/>
        <v/>
      </c>
      <c r="Q30" s="60" t="s">
        <v>16</v>
      </c>
      <c r="R30" s="62" t="str">
        <f t="shared" si="31"/>
        <v/>
      </c>
      <c r="S30" s="61" t="str">
        <f t="shared" si="32"/>
        <v/>
      </c>
      <c r="T30" s="59" t="str">
        <f t="shared" si="42"/>
        <v/>
      </c>
      <c r="U30" s="60" t="s">
        <v>16</v>
      </c>
      <c r="V30" s="62" t="str">
        <f t="shared" si="43"/>
        <v/>
      </c>
      <c r="W30" s="61" t="str">
        <f t="shared" si="44"/>
        <v/>
      </c>
    </row>
    <row r="31" spans="2:23">
      <c r="B31" s="93"/>
      <c r="C31" s="105"/>
      <c r="D31" s="106"/>
      <c r="E31" s="82"/>
      <c r="F31" s="83"/>
      <c r="G31" s="85"/>
      <c r="H31" s="59" t="str">
        <f t="shared" ref="H31:H66" si="45">IF(I31="","",$F31)</f>
        <v/>
      </c>
      <c r="I31" s="60" t="s">
        <v>16</v>
      </c>
      <c r="J31" s="62" t="str">
        <f t="shared" ref="J31:J66" si="46">IF(I31="","",$G31)</f>
        <v/>
      </c>
      <c r="K31" s="61" t="str">
        <f>IF(I31="","",I31*J31)</f>
        <v/>
      </c>
      <c r="L31" s="59" t="str">
        <f t="shared" ref="L31:L66" si="47">IF(M31="","",$F31)</f>
        <v/>
      </c>
      <c r="M31" s="60" t="s">
        <v>16</v>
      </c>
      <c r="N31" s="62" t="str">
        <f t="shared" ref="N31:N66" si="48">IF(M31="","",$G31)</f>
        <v/>
      </c>
      <c r="O31" s="61" t="str">
        <f>IF(M31="","",M31*N31)</f>
        <v/>
      </c>
      <c r="P31" s="59" t="str">
        <f t="shared" ref="P31:P66" si="49">IF(Q31="","",$F31)</f>
        <v/>
      </c>
      <c r="Q31" s="60" t="s">
        <v>16</v>
      </c>
      <c r="R31" s="62" t="str">
        <f t="shared" ref="R31:R66" si="50">IF(Q31="","",$G31)</f>
        <v/>
      </c>
      <c r="S31" s="61" t="str">
        <f>IF(Q31="","",Q31*R31)</f>
        <v/>
      </c>
      <c r="T31" s="59" t="str">
        <f t="shared" ref="T31:T66" si="51">IF(U31="","",$F31)</f>
        <v/>
      </c>
      <c r="U31" s="60" t="s">
        <v>16</v>
      </c>
      <c r="V31" s="62" t="str">
        <f t="shared" ref="V31:V66" si="52">IF(U31="","",$G31)</f>
        <v/>
      </c>
      <c r="W31" s="61" t="str">
        <f>IF(U31="","",U31*V31)</f>
        <v/>
      </c>
    </row>
    <row r="32" spans="2:23">
      <c r="B32" s="93" t="s">
        <v>42</v>
      </c>
      <c r="C32" s="109" t="s">
        <v>43</v>
      </c>
      <c r="D32" s="110"/>
      <c r="E32" s="69"/>
      <c r="F32" s="70"/>
      <c r="G32" s="85"/>
      <c r="H32" s="59" t="str">
        <f t="shared" si="45"/>
        <v/>
      </c>
      <c r="I32" s="60" t="s">
        <v>16</v>
      </c>
      <c r="J32" s="62" t="str">
        <f t="shared" si="46"/>
        <v/>
      </c>
      <c r="K32" s="61" t="str">
        <f>IF(I32="","",I32*J32)</f>
        <v/>
      </c>
      <c r="L32" s="59" t="str">
        <f t="shared" si="47"/>
        <v/>
      </c>
      <c r="M32" s="60" t="s">
        <v>16</v>
      </c>
      <c r="N32" s="62" t="str">
        <f t="shared" si="48"/>
        <v/>
      </c>
      <c r="O32" s="61" t="str">
        <f>IF(M32="","",M32*N32)</f>
        <v/>
      </c>
      <c r="P32" s="59" t="str">
        <f t="shared" si="49"/>
        <v/>
      </c>
      <c r="Q32" s="60" t="s">
        <v>16</v>
      </c>
      <c r="R32" s="62" t="str">
        <f t="shared" si="50"/>
        <v/>
      </c>
      <c r="S32" s="61" t="str">
        <f>IF(Q32="","",Q32*R32)</f>
        <v/>
      </c>
      <c r="T32" s="59" t="str">
        <f t="shared" si="51"/>
        <v/>
      </c>
      <c r="U32" s="60" t="s">
        <v>16</v>
      </c>
      <c r="V32" s="62" t="str">
        <f t="shared" si="52"/>
        <v/>
      </c>
      <c r="W32" s="61" t="str">
        <f>IF(U32="","",U32*V32)</f>
        <v/>
      </c>
    </row>
    <row r="33" spans="2:23">
      <c r="B33" s="93"/>
      <c r="C33" s="105" t="s">
        <v>44</v>
      </c>
      <c r="D33" s="106"/>
      <c r="E33" s="63" t="s">
        <v>19</v>
      </c>
      <c r="F33" s="83" t="s">
        <v>20</v>
      </c>
      <c r="G33" s="85">
        <v>0</v>
      </c>
      <c r="H33" s="59" t="str">
        <f t="shared" si="45"/>
        <v>EUR</v>
      </c>
      <c r="I33" s="60">
        <v>4</v>
      </c>
      <c r="J33" s="62">
        <f t="shared" si="46"/>
        <v>0</v>
      </c>
      <c r="K33" s="61">
        <f>IF(I33="","",I33*J33)</f>
        <v>0</v>
      </c>
      <c r="L33" s="59" t="str">
        <f t="shared" si="47"/>
        <v>EUR</v>
      </c>
      <c r="M33" s="60">
        <v>4</v>
      </c>
      <c r="N33" s="62">
        <f t="shared" si="48"/>
        <v>0</v>
      </c>
      <c r="O33" s="61">
        <f>IF(M33="","",M33*N33)</f>
        <v>0</v>
      </c>
      <c r="P33" s="59" t="str">
        <f t="shared" si="49"/>
        <v>EUR</v>
      </c>
      <c r="Q33" s="60">
        <v>4</v>
      </c>
      <c r="R33" s="62">
        <f t="shared" si="50"/>
        <v>0</v>
      </c>
      <c r="S33" s="61">
        <f>IF(Q33="","",Q33*R33)</f>
        <v>0</v>
      </c>
      <c r="T33" s="59" t="str">
        <f t="shared" si="51"/>
        <v>EUR</v>
      </c>
      <c r="U33" s="60">
        <v>4</v>
      </c>
      <c r="V33" s="62">
        <f t="shared" si="52"/>
        <v>0</v>
      </c>
      <c r="W33" s="61">
        <f>IF(U33="","",U33*V33)</f>
        <v>0</v>
      </c>
    </row>
    <row r="34" spans="2:23">
      <c r="B34" s="93"/>
      <c r="C34" s="105" t="s">
        <v>45</v>
      </c>
      <c r="D34" s="106"/>
      <c r="E34" s="63" t="s">
        <v>19</v>
      </c>
      <c r="F34" s="83" t="s">
        <v>20</v>
      </c>
      <c r="G34" s="85">
        <v>0</v>
      </c>
      <c r="H34" s="59" t="str">
        <f t="shared" si="45"/>
        <v>EUR</v>
      </c>
      <c r="I34" s="60">
        <v>4</v>
      </c>
      <c r="J34" s="62">
        <f t="shared" si="46"/>
        <v>0</v>
      </c>
      <c r="K34" s="61">
        <f>IF(I34="","",I34*J34)</f>
        <v>0</v>
      </c>
      <c r="L34" s="59" t="str">
        <f t="shared" si="47"/>
        <v>EUR</v>
      </c>
      <c r="M34" s="60">
        <v>4</v>
      </c>
      <c r="N34" s="62">
        <f t="shared" si="48"/>
        <v>0</v>
      </c>
      <c r="O34" s="61">
        <f>IF(M34="","",M34*N34)</f>
        <v>0</v>
      </c>
      <c r="P34" s="59" t="str">
        <f t="shared" si="49"/>
        <v>EUR</v>
      </c>
      <c r="Q34" s="60">
        <v>4</v>
      </c>
      <c r="R34" s="62">
        <f t="shared" si="50"/>
        <v>0</v>
      </c>
      <c r="S34" s="61">
        <f>IF(Q34="","",Q34*R34)</f>
        <v>0</v>
      </c>
      <c r="T34" s="59" t="str">
        <f t="shared" si="51"/>
        <v>EUR</v>
      </c>
      <c r="U34" s="60">
        <v>4</v>
      </c>
      <c r="V34" s="62">
        <f t="shared" si="52"/>
        <v>0</v>
      </c>
      <c r="W34" s="61">
        <f>IF(U34="","",U34*V34)</f>
        <v>0</v>
      </c>
    </row>
    <row r="35" spans="2:23">
      <c r="B35" s="93"/>
      <c r="C35" s="105" t="s">
        <v>46</v>
      </c>
      <c r="D35" s="106"/>
      <c r="E35" s="84" t="s">
        <v>19</v>
      </c>
      <c r="F35" s="83" t="s">
        <v>20</v>
      </c>
      <c r="G35" s="85">
        <v>0</v>
      </c>
      <c r="H35" s="59" t="str">
        <f t="shared" si="45"/>
        <v>EUR</v>
      </c>
      <c r="I35" s="60">
        <v>149</v>
      </c>
      <c r="J35" s="62">
        <f t="shared" si="46"/>
        <v>0</v>
      </c>
      <c r="K35" s="61">
        <f t="shared" ref="K35:K50" si="53">IF(I35="","",I35*J35)</f>
        <v>0</v>
      </c>
      <c r="L35" s="59" t="str">
        <f t="shared" si="47"/>
        <v/>
      </c>
      <c r="M35" s="60" t="s">
        <v>16</v>
      </c>
      <c r="N35" s="62" t="str">
        <f t="shared" si="48"/>
        <v/>
      </c>
      <c r="O35" s="61" t="str">
        <f t="shared" ref="O35:O50" si="54">IF(M35="","",M35*N35)</f>
        <v/>
      </c>
      <c r="P35" s="59" t="str">
        <f t="shared" si="49"/>
        <v/>
      </c>
      <c r="Q35" s="60" t="s">
        <v>16</v>
      </c>
      <c r="R35" s="62" t="str">
        <f t="shared" si="50"/>
        <v/>
      </c>
      <c r="S35" s="61" t="str">
        <f t="shared" ref="S35:S50" si="55">IF(Q35="","",Q35*R35)</f>
        <v/>
      </c>
      <c r="T35" s="59" t="str">
        <f t="shared" si="51"/>
        <v/>
      </c>
      <c r="U35" s="60" t="s">
        <v>16</v>
      </c>
      <c r="V35" s="62" t="str">
        <f t="shared" si="52"/>
        <v/>
      </c>
      <c r="W35" s="61" t="str">
        <f t="shared" ref="W35:W50" si="56">IF(U35="","",U35*V35)</f>
        <v/>
      </c>
    </row>
    <row r="36" spans="2:23">
      <c r="B36" s="93"/>
      <c r="C36" s="103" t="s">
        <v>47</v>
      </c>
      <c r="D36" s="104"/>
      <c r="E36" s="82" t="s">
        <v>48</v>
      </c>
      <c r="F36" s="83" t="s">
        <v>49</v>
      </c>
      <c r="G36" s="85">
        <v>0</v>
      </c>
      <c r="H36" s="59" t="str">
        <f t="shared" si="45"/>
        <v>dag</v>
      </c>
      <c r="I36" s="60">
        <v>3</v>
      </c>
      <c r="J36" s="62">
        <f t="shared" si="46"/>
        <v>0</v>
      </c>
      <c r="K36" s="61">
        <f t="shared" si="53"/>
        <v>0</v>
      </c>
      <c r="L36" s="59" t="str">
        <f t="shared" si="47"/>
        <v/>
      </c>
      <c r="M36" s="60" t="s">
        <v>16</v>
      </c>
      <c r="N36" s="62" t="str">
        <f t="shared" si="48"/>
        <v/>
      </c>
      <c r="O36" s="61" t="str">
        <f t="shared" si="54"/>
        <v/>
      </c>
      <c r="P36" s="59" t="str">
        <f t="shared" si="49"/>
        <v/>
      </c>
      <c r="Q36" s="60" t="s">
        <v>16</v>
      </c>
      <c r="R36" s="62" t="str">
        <f t="shared" si="50"/>
        <v/>
      </c>
      <c r="S36" s="61" t="str">
        <f t="shared" si="55"/>
        <v/>
      </c>
      <c r="T36" s="59" t="str">
        <f t="shared" si="51"/>
        <v/>
      </c>
      <c r="U36" s="60" t="s">
        <v>16</v>
      </c>
      <c r="V36" s="62" t="str">
        <f t="shared" si="52"/>
        <v/>
      </c>
      <c r="W36" s="61" t="str">
        <f t="shared" si="56"/>
        <v/>
      </c>
    </row>
    <row r="37" spans="2:23" ht="31.5" customHeight="1">
      <c r="B37" s="93"/>
      <c r="C37" s="103" t="s">
        <v>50</v>
      </c>
      <c r="D37" s="104"/>
      <c r="E37" s="82" t="s">
        <v>51</v>
      </c>
      <c r="F37" s="83" t="s">
        <v>52</v>
      </c>
      <c r="G37" s="85">
        <v>0</v>
      </c>
      <c r="H37" s="59" t="str">
        <f t="shared" si="45"/>
        <v>week</v>
      </c>
      <c r="I37" s="60">
        <v>11</v>
      </c>
      <c r="J37" s="62">
        <f t="shared" si="46"/>
        <v>0</v>
      </c>
      <c r="K37" s="61">
        <f t="shared" si="53"/>
        <v>0</v>
      </c>
      <c r="L37" s="59" t="str">
        <f t="shared" si="47"/>
        <v/>
      </c>
      <c r="M37" s="60" t="s">
        <v>16</v>
      </c>
      <c r="N37" s="62" t="str">
        <f t="shared" si="48"/>
        <v/>
      </c>
      <c r="O37" s="61" t="str">
        <f t="shared" si="54"/>
        <v/>
      </c>
      <c r="P37" s="59" t="str">
        <f t="shared" si="49"/>
        <v/>
      </c>
      <c r="Q37" s="60" t="s">
        <v>16</v>
      </c>
      <c r="R37" s="62" t="str">
        <f t="shared" si="50"/>
        <v/>
      </c>
      <c r="S37" s="61" t="str">
        <f t="shared" si="55"/>
        <v/>
      </c>
      <c r="T37" s="59" t="str">
        <f t="shared" si="51"/>
        <v/>
      </c>
      <c r="U37" s="60" t="s">
        <v>16</v>
      </c>
      <c r="V37" s="62" t="str">
        <f t="shared" si="52"/>
        <v/>
      </c>
      <c r="W37" s="61" t="str">
        <f t="shared" si="56"/>
        <v/>
      </c>
    </row>
    <row r="38" spans="2:23">
      <c r="B38" s="93"/>
      <c r="C38" s="103" t="s">
        <v>53</v>
      </c>
      <c r="D38" s="104"/>
      <c r="E38" s="82" t="s">
        <v>54</v>
      </c>
      <c r="F38" s="83" t="s">
        <v>49</v>
      </c>
      <c r="G38" s="85">
        <v>0</v>
      </c>
      <c r="H38" s="59" t="str">
        <f t="shared" si="45"/>
        <v/>
      </c>
      <c r="I38" s="60" t="s">
        <v>16</v>
      </c>
      <c r="J38" s="62" t="str">
        <f t="shared" si="46"/>
        <v/>
      </c>
      <c r="K38" s="61" t="str">
        <f t="shared" si="53"/>
        <v/>
      </c>
      <c r="L38" s="59" t="str">
        <f t="shared" si="47"/>
        <v/>
      </c>
      <c r="M38" s="60" t="s">
        <v>16</v>
      </c>
      <c r="N38" s="62" t="str">
        <f t="shared" si="48"/>
        <v/>
      </c>
      <c r="O38" s="61" t="str">
        <f t="shared" si="54"/>
        <v/>
      </c>
      <c r="P38" s="59" t="str">
        <f t="shared" si="49"/>
        <v/>
      </c>
      <c r="Q38" s="60" t="s">
        <v>16</v>
      </c>
      <c r="R38" s="62" t="str">
        <f t="shared" si="50"/>
        <v/>
      </c>
      <c r="S38" s="61" t="str">
        <f t="shared" si="55"/>
        <v/>
      </c>
      <c r="T38" s="59" t="str">
        <f t="shared" si="51"/>
        <v/>
      </c>
      <c r="U38" s="60" t="s">
        <v>16</v>
      </c>
      <c r="V38" s="62" t="str">
        <f t="shared" si="52"/>
        <v/>
      </c>
      <c r="W38" s="61" t="str">
        <f t="shared" si="56"/>
        <v/>
      </c>
    </row>
    <row r="39" spans="2:23">
      <c r="B39" s="93"/>
      <c r="C39" s="103" t="s">
        <v>55</v>
      </c>
      <c r="D39" s="104"/>
      <c r="E39" s="82" t="s">
        <v>51</v>
      </c>
      <c r="F39" s="83" t="s">
        <v>52</v>
      </c>
      <c r="G39" s="85">
        <v>0</v>
      </c>
      <c r="H39" s="59" t="str">
        <f t="shared" si="45"/>
        <v>week</v>
      </c>
      <c r="I39" s="60">
        <v>12</v>
      </c>
      <c r="J39" s="62">
        <f t="shared" si="46"/>
        <v>0</v>
      </c>
      <c r="K39" s="61">
        <f t="shared" si="53"/>
        <v>0</v>
      </c>
      <c r="L39" s="59" t="str">
        <f t="shared" si="47"/>
        <v/>
      </c>
      <c r="M39" s="60" t="s">
        <v>16</v>
      </c>
      <c r="N39" s="62" t="str">
        <f t="shared" si="48"/>
        <v/>
      </c>
      <c r="O39" s="61" t="str">
        <f t="shared" si="54"/>
        <v/>
      </c>
      <c r="P39" s="59" t="str">
        <f t="shared" si="49"/>
        <v/>
      </c>
      <c r="Q39" s="60" t="s">
        <v>16</v>
      </c>
      <c r="R39" s="62" t="str">
        <f t="shared" si="50"/>
        <v/>
      </c>
      <c r="S39" s="61" t="str">
        <f t="shared" si="55"/>
        <v/>
      </c>
      <c r="T39" s="59" t="str">
        <f t="shared" si="51"/>
        <v/>
      </c>
      <c r="U39" s="60" t="s">
        <v>16</v>
      </c>
      <c r="V39" s="62" t="str">
        <f t="shared" si="52"/>
        <v/>
      </c>
      <c r="W39" s="61" t="str">
        <f t="shared" si="56"/>
        <v/>
      </c>
    </row>
    <row r="40" spans="2:23">
      <c r="B40" s="93"/>
      <c r="C40" s="103" t="s">
        <v>56</v>
      </c>
      <c r="D40" s="104"/>
      <c r="E40" s="82" t="s">
        <v>57</v>
      </c>
      <c r="F40" s="83" t="s">
        <v>52</v>
      </c>
      <c r="G40" s="85">
        <v>0</v>
      </c>
      <c r="H40" s="59" t="str">
        <f t="shared" si="45"/>
        <v>week</v>
      </c>
      <c r="I40" s="60">
        <v>13</v>
      </c>
      <c r="J40" s="62">
        <f t="shared" si="46"/>
        <v>0</v>
      </c>
      <c r="K40" s="61">
        <f t="shared" si="53"/>
        <v>0</v>
      </c>
      <c r="L40" s="59" t="str">
        <f t="shared" si="47"/>
        <v/>
      </c>
      <c r="M40" s="60" t="s">
        <v>16</v>
      </c>
      <c r="N40" s="62" t="str">
        <f t="shared" si="48"/>
        <v/>
      </c>
      <c r="O40" s="61" t="str">
        <f t="shared" si="54"/>
        <v/>
      </c>
      <c r="P40" s="59" t="str">
        <f t="shared" si="49"/>
        <v/>
      </c>
      <c r="Q40" s="60" t="s">
        <v>16</v>
      </c>
      <c r="R40" s="62" t="str">
        <f t="shared" si="50"/>
        <v/>
      </c>
      <c r="S40" s="61" t="str">
        <f t="shared" si="55"/>
        <v/>
      </c>
      <c r="T40" s="59" t="str">
        <f t="shared" si="51"/>
        <v/>
      </c>
      <c r="U40" s="60" t="s">
        <v>16</v>
      </c>
      <c r="V40" s="62" t="str">
        <f t="shared" si="52"/>
        <v/>
      </c>
      <c r="W40" s="61" t="str">
        <f t="shared" si="56"/>
        <v/>
      </c>
    </row>
    <row r="41" spans="2:23">
      <c r="B41" s="93"/>
      <c r="C41" s="103" t="s">
        <v>58</v>
      </c>
      <c r="D41" s="104"/>
      <c r="E41" s="82" t="s">
        <v>54</v>
      </c>
      <c r="F41" s="83" t="s">
        <v>49</v>
      </c>
      <c r="G41" s="85">
        <v>0</v>
      </c>
      <c r="H41" s="59" t="str">
        <f t="shared" si="45"/>
        <v>dag</v>
      </c>
      <c r="I41" s="60">
        <v>1</v>
      </c>
      <c r="J41" s="62">
        <f t="shared" si="46"/>
        <v>0</v>
      </c>
      <c r="K41" s="61">
        <f t="shared" ref="K41:K43" si="57">IF(I41="","",I41*J41)</f>
        <v>0</v>
      </c>
      <c r="L41" s="59" t="str">
        <f t="shared" si="47"/>
        <v/>
      </c>
      <c r="M41" s="60" t="s">
        <v>16</v>
      </c>
      <c r="N41" s="62" t="str">
        <f t="shared" si="48"/>
        <v/>
      </c>
      <c r="O41" s="61" t="str">
        <f t="shared" ref="O41:O43" si="58">IF(M41="","",M41*N41)</f>
        <v/>
      </c>
      <c r="P41" s="59" t="str">
        <f t="shared" si="49"/>
        <v/>
      </c>
      <c r="Q41" s="60" t="s">
        <v>16</v>
      </c>
      <c r="R41" s="62" t="str">
        <f t="shared" si="50"/>
        <v/>
      </c>
      <c r="S41" s="61" t="str">
        <f t="shared" ref="S41:S43" si="59">IF(Q41="","",Q41*R41)</f>
        <v/>
      </c>
      <c r="T41" s="59" t="str">
        <f t="shared" si="51"/>
        <v/>
      </c>
      <c r="U41" s="60" t="s">
        <v>16</v>
      </c>
      <c r="V41" s="62" t="str">
        <f t="shared" si="52"/>
        <v/>
      </c>
      <c r="W41" s="61" t="str">
        <f t="shared" ref="W41:W43" si="60">IF(U41="","",U41*V41)</f>
        <v/>
      </c>
    </row>
    <row r="42" spans="2:23">
      <c r="B42" s="93"/>
      <c r="C42" s="103" t="s">
        <v>59</v>
      </c>
      <c r="D42" s="104"/>
      <c r="E42" s="82" t="s">
        <v>51</v>
      </c>
      <c r="F42" s="83" t="s">
        <v>52</v>
      </c>
      <c r="G42" s="85">
        <v>0</v>
      </c>
      <c r="H42" s="59" t="str">
        <f t="shared" si="45"/>
        <v>week</v>
      </c>
      <c r="I42" s="60">
        <v>3</v>
      </c>
      <c r="J42" s="62">
        <f t="shared" si="46"/>
        <v>0</v>
      </c>
      <c r="K42" s="61">
        <f t="shared" si="57"/>
        <v>0</v>
      </c>
      <c r="L42" s="59" t="str">
        <f t="shared" si="47"/>
        <v/>
      </c>
      <c r="M42" s="60" t="s">
        <v>16</v>
      </c>
      <c r="N42" s="62" t="str">
        <f t="shared" si="48"/>
        <v/>
      </c>
      <c r="O42" s="61" t="str">
        <f t="shared" si="58"/>
        <v/>
      </c>
      <c r="P42" s="59" t="str">
        <f t="shared" si="49"/>
        <v/>
      </c>
      <c r="Q42" s="60" t="s">
        <v>16</v>
      </c>
      <c r="R42" s="62" t="str">
        <f t="shared" si="50"/>
        <v/>
      </c>
      <c r="S42" s="61" t="str">
        <f t="shared" si="59"/>
        <v/>
      </c>
      <c r="T42" s="59" t="str">
        <f t="shared" si="51"/>
        <v/>
      </c>
      <c r="U42" s="60" t="s">
        <v>16</v>
      </c>
      <c r="V42" s="62" t="str">
        <f t="shared" si="52"/>
        <v/>
      </c>
      <c r="W42" s="61" t="str">
        <f t="shared" si="60"/>
        <v/>
      </c>
    </row>
    <row r="43" spans="2:23">
      <c r="B43" s="93"/>
      <c r="C43" s="103" t="s">
        <v>60</v>
      </c>
      <c r="D43" s="104"/>
      <c r="E43" s="82" t="s">
        <v>57</v>
      </c>
      <c r="F43" s="83" t="s">
        <v>52</v>
      </c>
      <c r="G43" s="85">
        <v>0</v>
      </c>
      <c r="H43" s="59" t="str">
        <f t="shared" si="45"/>
        <v>week</v>
      </c>
      <c r="I43" s="60">
        <v>2</v>
      </c>
      <c r="J43" s="62">
        <f t="shared" si="46"/>
        <v>0</v>
      </c>
      <c r="K43" s="61">
        <f t="shared" si="57"/>
        <v>0</v>
      </c>
      <c r="L43" s="59" t="str">
        <f t="shared" si="47"/>
        <v/>
      </c>
      <c r="M43" s="60" t="s">
        <v>16</v>
      </c>
      <c r="N43" s="62" t="str">
        <f t="shared" si="48"/>
        <v/>
      </c>
      <c r="O43" s="61" t="str">
        <f t="shared" si="58"/>
        <v/>
      </c>
      <c r="P43" s="59" t="str">
        <f t="shared" si="49"/>
        <v/>
      </c>
      <c r="Q43" s="60" t="s">
        <v>16</v>
      </c>
      <c r="R43" s="62" t="str">
        <f t="shared" si="50"/>
        <v/>
      </c>
      <c r="S43" s="61" t="str">
        <f t="shared" si="59"/>
        <v/>
      </c>
      <c r="T43" s="59" t="str">
        <f t="shared" si="51"/>
        <v/>
      </c>
      <c r="U43" s="60" t="s">
        <v>16</v>
      </c>
      <c r="V43" s="62" t="str">
        <f t="shared" si="52"/>
        <v/>
      </c>
      <c r="W43" s="61" t="str">
        <f t="shared" si="60"/>
        <v/>
      </c>
    </row>
    <row r="44" spans="2:23">
      <c r="B44" s="93"/>
      <c r="C44" s="103" t="s">
        <v>61</v>
      </c>
      <c r="D44" s="104"/>
      <c r="E44" s="82" t="s">
        <v>51</v>
      </c>
      <c r="F44" s="83" t="s">
        <v>52</v>
      </c>
      <c r="G44" s="85">
        <v>0</v>
      </c>
      <c r="H44" s="59" t="str">
        <f t="shared" si="45"/>
        <v>week</v>
      </c>
      <c r="I44" s="60">
        <v>2</v>
      </c>
      <c r="J44" s="62">
        <f t="shared" si="46"/>
        <v>0</v>
      </c>
      <c r="K44" s="61">
        <f t="shared" ref="K44" si="61">IF(I44="","",I44*J44)</f>
        <v>0</v>
      </c>
      <c r="L44" s="59" t="str">
        <f t="shared" si="47"/>
        <v/>
      </c>
      <c r="M44" s="60" t="s">
        <v>16</v>
      </c>
      <c r="N44" s="62" t="str">
        <f t="shared" si="48"/>
        <v/>
      </c>
      <c r="O44" s="61" t="str">
        <f t="shared" ref="O44" si="62">IF(M44="","",M44*N44)</f>
        <v/>
      </c>
      <c r="P44" s="59" t="str">
        <f t="shared" si="49"/>
        <v/>
      </c>
      <c r="Q44" s="60" t="s">
        <v>16</v>
      </c>
      <c r="R44" s="62" t="str">
        <f t="shared" si="50"/>
        <v/>
      </c>
      <c r="S44" s="61" t="str">
        <f t="shared" ref="S44" si="63">IF(Q44="","",Q44*R44)</f>
        <v/>
      </c>
      <c r="T44" s="59" t="str">
        <f t="shared" si="51"/>
        <v/>
      </c>
      <c r="U44" s="60" t="s">
        <v>16</v>
      </c>
      <c r="V44" s="62" t="str">
        <f t="shared" si="52"/>
        <v/>
      </c>
      <c r="W44" s="61" t="str">
        <f t="shared" ref="W44" si="64">IF(U44="","",U44*V44)</f>
        <v/>
      </c>
    </row>
    <row r="45" spans="2:23">
      <c r="B45" s="93"/>
      <c r="C45" s="103" t="s">
        <v>62</v>
      </c>
      <c r="D45" s="104"/>
      <c r="E45" s="82" t="s">
        <v>54</v>
      </c>
      <c r="F45" s="83" t="s">
        <v>49</v>
      </c>
      <c r="G45" s="85">
        <v>0</v>
      </c>
      <c r="H45" s="59" t="str">
        <f t="shared" si="45"/>
        <v>dag</v>
      </c>
      <c r="I45" s="60">
        <v>1</v>
      </c>
      <c r="J45" s="62">
        <f t="shared" si="46"/>
        <v>0</v>
      </c>
      <c r="K45" s="61">
        <f t="shared" si="53"/>
        <v>0</v>
      </c>
      <c r="L45" s="59" t="str">
        <f t="shared" si="47"/>
        <v/>
      </c>
      <c r="M45" s="60" t="s">
        <v>16</v>
      </c>
      <c r="N45" s="62" t="str">
        <f t="shared" si="48"/>
        <v/>
      </c>
      <c r="O45" s="61" t="str">
        <f t="shared" si="54"/>
        <v/>
      </c>
      <c r="P45" s="59" t="str">
        <f t="shared" si="49"/>
        <v/>
      </c>
      <c r="Q45" s="60" t="s">
        <v>16</v>
      </c>
      <c r="R45" s="62" t="str">
        <f t="shared" si="50"/>
        <v/>
      </c>
      <c r="S45" s="61" t="str">
        <f t="shared" si="55"/>
        <v/>
      </c>
      <c r="T45" s="59" t="str">
        <f t="shared" si="51"/>
        <v/>
      </c>
      <c r="U45" s="60" t="s">
        <v>16</v>
      </c>
      <c r="V45" s="62" t="str">
        <f t="shared" si="52"/>
        <v/>
      </c>
      <c r="W45" s="61" t="str">
        <f t="shared" si="56"/>
        <v/>
      </c>
    </row>
    <row r="46" spans="2:23">
      <c r="B46" s="93"/>
      <c r="C46" s="103" t="s">
        <v>63</v>
      </c>
      <c r="D46" s="104"/>
      <c r="E46" s="82" t="s">
        <v>49</v>
      </c>
      <c r="F46" s="83" t="s">
        <v>49</v>
      </c>
      <c r="G46" s="85">
        <v>0</v>
      </c>
      <c r="H46" s="59" t="str">
        <f t="shared" si="45"/>
        <v>dag</v>
      </c>
      <c r="I46" s="60">
        <v>3</v>
      </c>
      <c r="J46" s="62">
        <f t="shared" si="46"/>
        <v>0</v>
      </c>
      <c r="K46" s="61">
        <f t="shared" si="53"/>
        <v>0</v>
      </c>
      <c r="L46" s="59" t="str">
        <f t="shared" si="47"/>
        <v/>
      </c>
      <c r="M46" s="60" t="s">
        <v>16</v>
      </c>
      <c r="N46" s="62" t="str">
        <f t="shared" si="48"/>
        <v/>
      </c>
      <c r="O46" s="61" t="str">
        <f t="shared" si="54"/>
        <v/>
      </c>
      <c r="P46" s="59" t="str">
        <f t="shared" si="49"/>
        <v/>
      </c>
      <c r="Q46" s="60" t="s">
        <v>16</v>
      </c>
      <c r="R46" s="62" t="str">
        <f t="shared" si="50"/>
        <v/>
      </c>
      <c r="S46" s="61" t="str">
        <f t="shared" si="55"/>
        <v/>
      </c>
      <c r="T46" s="59" t="str">
        <f t="shared" si="51"/>
        <v/>
      </c>
      <c r="U46" s="60" t="s">
        <v>16</v>
      </c>
      <c r="V46" s="62" t="str">
        <f t="shared" si="52"/>
        <v/>
      </c>
      <c r="W46" s="61" t="str">
        <f t="shared" si="56"/>
        <v/>
      </c>
    </row>
    <row r="47" spans="2:23">
      <c r="B47" s="93"/>
      <c r="C47" s="103" t="s">
        <v>64</v>
      </c>
      <c r="D47" s="104"/>
      <c r="E47" s="82" t="s">
        <v>51</v>
      </c>
      <c r="F47" s="83" t="s">
        <v>52</v>
      </c>
      <c r="G47" s="85">
        <v>0</v>
      </c>
      <c r="H47" s="59" t="str">
        <f t="shared" si="45"/>
        <v>week</v>
      </c>
      <c r="I47" s="60">
        <v>1</v>
      </c>
      <c r="J47" s="62">
        <f t="shared" si="46"/>
        <v>0</v>
      </c>
      <c r="K47" s="61">
        <f t="shared" si="53"/>
        <v>0</v>
      </c>
      <c r="L47" s="59" t="str">
        <f t="shared" si="47"/>
        <v/>
      </c>
      <c r="M47" s="60" t="s">
        <v>16</v>
      </c>
      <c r="N47" s="62" t="str">
        <f t="shared" si="48"/>
        <v/>
      </c>
      <c r="O47" s="61" t="str">
        <f t="shared" si="54"/>
        <v/>
      </c>
      <c r="P47" s="59" t="str">
        <f t="shared" si="49"/>
        <v/>
      </c>
      <c r="Q47" s="60" t="s">
        <v>16</v>
      </c>
      <c r="R47" s="62" t="str">
        <f t="shared" si="50"/>
        <v/>
      </c>
      <c r="S47" s="61" t="str">
        <f t="shared" si="55"/>
        <v/>
      </c>
      <c r="T47" s="59" t="str">
        <f t="shared" si="51"/>
        <v/>
      </c>
      <c r="U47" s="60" t="s">
        <v>16</v>
      </c>
      <c r="V47" s="62" t="str">
        <f t="shared" si="52"/>
        <v/>
      </c>
      <c r="W47" s="61" t="str">
        <f t="shared" si="56"/>
        <v/>
      </c>
    </row>
    <row r="48" spans="2:23">
      <c r="B48" s="93"/>
      <c r="C48" s="103" t="s">
        <v>65</v>
      </c>
      <c r="D48" s="104"/>
      <c r="E48" s="82" t="s">
        <v>57</v>
      </c>
      <c r="F48" s="83" t="s">
        <v>52</v>
      </c>
      <c r="G48" s="85">
        <v>0</v>
      </c>
      <c r="H48" s="59" t="str">
        <f t="shared" si="45"/>
        <v>week</v>
      </c>
      <c r="I48" s="60">
        <v>1</v>
      </c>
      <c r="J48" s="62">
        <f t="shared" si="46"/>
        <v>0</v>
      </c>
      <c r="K48" s="61">
        <f t="shared" si="53"/>
        <v>0</v>
      </c>
      <c r="L48" s="59" t="str">
        <f t="shared" si="47"/>
        <v/>
      </c>
      <c r="M48" s="60" t="s">
        <v>16</v>
      </c>
      <c r="N48" s="62" t="str">
        <f t="shared" si="48"/>
        <v/>
      </c>
      <c r="O48" s="61" t="str">
        <f t="shared" si="54"/>
        <v/>
      </c>
      <c r="P48" s="59" t="str">
        <f t="shared" si="49"/>
        <v/>
      </c>
      <c r="Q48" s="60" t="s">
        <v>16</v>
      </c>
      <c r="R48" s="62" t="str">
        <f t="shared" si="50"/>
        <v/>
      </c>
      <c r="S48" s="61" t="str">
        <f t="shared" si="55"/>
        <v/>
      </c>
      <c r="T48" s="59" t="str">
        <f t="shared" si="51"/>
        <v/>
      </c>
      <c r="U48" s="60" t="s">
        <v>16</v>
      </c>
      <c r="V48" s="62" t="str">
        <f t="shared" si="52"/>
        <v/>
      </c>
      <c r="W48" s="61" t="str">
        <f t="shared" si="56"/>
        <v/>
      </c>
    </row>
    <row r="49" spans="2:23" ht="26.25" customHeight="1">
      <c r="B49" s="93"/>
      <c r="C49" s="103" t="s">
        <v>66</v>
      </c>
      <c r="D49" s="104"/>
      <c r="E49" s="82" t="s">
        <v>49</v>
      </c>
      <c r="F49" s="83" t="s">
        <v>49</v>
      </c>
      <c r="G49" s="85">
        <v>0</v>
      </c>
      <c r="H49" s="59" t="str">
        <f t="shared" si="45"/>
        <v>dag</v>
      </c>
      <c r="I49" s="60">
        <v>3</v>
      </c>
      <c r="J49" s="62">
        <f t="shared" si="46"/>
        <v>0</v>
      </c>
      <c r="K49" s="61">
        <f t="shared" si="53"/>
        <v>0</v>
      </c>
      <c r="L49" s="59" t="str">
        <f t="shared" si="47"/>
        <v/>
      </c>
      <c r="M49" s="60" t="s">
        <v>16</v>
      </c>
      <c r="N49" s="62" t="str">
        <f t="shared" si="48"/>
        <v/>
      </c>
      <c r="O49" s="61" t="str">
        <f t="shared" si="54"/>
        <v/>
      </c>
      <c r="P49" s="59" t="str">
        <f t="shared" si="49"/>
        <v/>
      </c>
      <c r="Q49" s="60" t="s">
        <v>16</v>
      </c>
      <c r="R49" s="62" t="str">
        <f t="shared" si="50"/>
        <v/>
      </c>
      <c r="S49" s="61" t="str">
        <f t="shared" si="55"/>
        <v/>
      </c>
      <c r="T49" s="59" t="str">
        <f t="shared" si="51"/>
        <v/>
      </c>
      <c r="U49" s="60" t="s">
        <v>16</v>
      </c>
      <c r="V49" s="62" t="str">
        <f t="shared" si="52"/>
        <v/>
      </c>
      <c r="W49" s="61" t="str">
        <f t="shared" si="56"/>
        <v/>
      </c>
    </row>
    <row r="50" spans="2:23" ht="27" customHeight="1">
      <c r="B50" s="93"/>
      <c r="C50" s="103" t="s">
        <v>67</v>
      </c>
      <c r="D50" s="104"/>
      <c r="E50" s="82" t="s">
        <v>51</v>
      </c>
      <c r="F50" s="83" t="s">
        <v>52</v>
      </c>
      <c r="G50" s="85">
        <v>0</v>
      </c>
      <c r="H50" s="59" t="str">
        <f t="shared" si="45"/>
        <v>week</v>
      </c>
      <c r="I50" s="60">
        <v>1</v>
      </c>
      <c r="J50" s="62">
        <f t="shared" si="46"/>
        <v>0</v>
      </c>
      <c r="K50" s="61">
        <f t="shared" si="53"/>
        <v>0</v>
      </c>
      <c r="L50" s="59" t="str">
        <f t="shared" si="47"/>
        <v/>
      </c>
      <c r="M50" s="60" t="s">
        <v>16</v>
      </c>
      <c r="N50" s="62" t="str">
        <f t="shared" si="48"/>
        <v/>
      </c>
      <c r="O50" s="61" t="str">
        <f t="shared" si="54"/>
        <v/>
      </c>
      <c r="P50" s="59" t="str">
        <f t="shared" si="49"/>
        <v/>
      </c>
      <c r="Q50" s="60" t="s">
        <v>16</v>
      </c>
      <c r="R50" s="62" t="str">
        <f t="shared" si="50"/>
        <v/>
      </c>
      <c r="S50" s="61" t="str">
        <f t="shared" si="55"/>
        <v/>
      </c>
      <c r="T50" s="59" t="str">
        <f t="shared" si="51"/>
        <v/>
      </c>
      <c r="U50" s="60" t="s">
        <v>16</v>
      </c>
      <c r="V50" s="62" t="str">
        <f t="shared" si="52"/>
        <v/>
      </c>
      <c r="W50" s="61" t="str">
        <f t="shared" si="56"/>
        <v/>
      </c>
    </row>
    <row r="51" spans="2:23" ht="26.25" customHeight="1">
      <c r="B51" s="93"/>
      <c r="C51" s="103" t="s">
        <v>68</v>
      </c>
      <c r="D51" s="104"/>
      <c r="E51" s="82" t="s">
        <v>49</v>
      </c>
      <c r="F51" s="83" t="s">
        <v>49</v>
      </c>
      <c r="G51" s="85">
        <v>0</v>
      </c>
      <c r="H51" s="59" t="str">
        <f t="shared" si="45"/>
        <v>dag</v>
      </c>
      <c r="I51" s="60">
        <v>15</v>
      </c>
      <c r="J51" s="62">
        <f t="shared" si="46"/>
        <v>0</v>
      </c>
      <c r="K51" s="61">
        <f t="shared" ref="K51:K53" si="65">IF(I51="","",I51*J51)</f>
        <v>0</v>
      </c>
      <c r="L51" s="59" t="str">
        <f t="shared" si="47"/>
        <v/>
      </c>
      <c r="M51" s="60" t="s">
        <v>16</v>
      </c>
      <c r="N51" s="62" t="str">
        <f t="shared" si="48"/>
        <v/>
      </c>
      <c r="O51" s="61" t="str">
        <f t="shared" ref="O51:O53" si="66">IF(M51="","",M51*N51)</f>
        <v/>
      </c>
      <c r="P51" s="59" t="str">
        <f t="shared" si="49"/>
        <v/>
      </c>
      <c r="Q51" s="60" t="s">
        <v>16</v>
      </c>
      <c r="R51" s="62" t="str">
        <f t="shared" si="50"/>
        <v/>
      </c>
      <c r="S51" s="61" t="str">
        <f t="shared" ref="S51:S53" si="67">IF(Q51="","",Q51*R51)</f>
        <v/>
      </c>
      <c r="T51" s="59" t="str">
        <f t="shared" si="51"/>
        <v/>
      </c>
      <c r="U51" s="60" t="s">
        <v>16</v>
      </c>
      <c r="V51" s="62" t="str">
        <f t="shared" si="52"/>
        <v/>
      </c>
      <c r="W51" s="61" t="str">
        <f t="shared" ref="W51:W53" si="68">IF(U51="","",U51*V51)</f>
        <v/>
      </c>
    </row>
    <row r="52" spans="2:23" ht="27" customHeight="1">
      <c r="B52" s="93"/>
      <c r="C52" s="103" t="s">
        <v>69</v>
      </c>
      <c r="D52" s="104"/>
      <c r="E52" s="82" t="s">
        <v>51</v>
      </c>
      <c r="F52" s="83" t="s">
        <v>52</v>
      </c>
      <c r="G52" s="85">
        <v>0</v>
      </c>
      <c r="H52" s="59" t="str">
        <f t="shared" si="45"/>
        <v>week</v>
      </c>
      <c r="I52" s="60">
        <v>10</v>
      </c>
      <c r="J52" s="62">
        <f t="shared" si="46"/>
        <v>0</v>
      </c>
      <c r="K52" s="61">
        <f t="shared" si="65"/>
        <v>0</v>
      </c>
      <c r="L52" s="59" t="str">
        <f t="shared" si="47"/>
        <v/>
      </c>
      <c r="M52" s="60" t="s">
        <v>16</v>
      </c>
      <c r="N52" s="62" t="str">
        <f t="shared" si="48"/>
        <v/>
      </c>
      <c r="O52" s="61" t="str">
        <f t="shared" si="66"/>
        <v/>
      </c>
      <c r="P52" s="59" t="str">
        <f t="shared" si="49"/>
        <v/>
      </c>
      <c r="Q52" s="60" t="s">
        <v>16</v>
      </c>
      <c r="R52" s="62" t="str">
        <f t="shared" si="50"/>
        <v/>
      </c>
      <c r="S52" s="61" t="str">
        <f t="shared" si="67"/>
        <v/>
      </c>
      <c r="T52" s="59" t="str">
        <f t="shared" si="51"/>
        <v/>
      </c>
      <c r="U52" s="60" t="s">
        <v>16</v>
      </c>
      <c r="V52" s="62" t="str">
        <f t="shared" si="52"/>
        <v/>
      </c>
      <c r="W52" s="61" t="str">
        <f t="shared" si="68"/>
        <v/>
      </c>
    </row>
    <row r="53" spans="2:23" ht="25.5" customHeight="1">
      <c r="B53" s="93"/>
      <c r="C53" s="103" t="s">
        <v>70</v>
      </c>
      <c r="D53" s="104"/>
      <c r="E53" s="82" t="s">
        <v>57</v>
      </c>
      <c r="F53" s="83" t="s">
        <v>52</v>
      </c>
      <c r="G53" s="85">
        <v>0</v>
      </c>
      <c r="H53" s="59" t="str">
        <f t="shared" si="45"/>
        <v>week</v>
      </c>
      <c r="I53" s="60">
        <v>10</v>
      </c>
      <c r="J53" s="62">
        <f t="shared" si="46"/>
        <v>0</v>
      </c>
      <c r="K53" s="61">
        <f t="shared" si="65"/>
        <v>0</v>
      </c>
      <c r="L53" s="59" t="str">
        <f t="shared" si="47"/>
        <v/>
      </c>
      <c r="M53" s="60" t="s">
        <v>16</v>
      </c>
      <c r="N53" s="62" t="str">
        <f t="shared" si="48"/>
        <v/>
      </c>
      <c r="O53" s="61" t="str">
        <f t="shared" si="66"/>
        <v/>
      </c>
      <c r="P53" s="59" t="str">
        <f t="shared" si="49"/>
        <v/>
      </c>
      <c r="Q53" s="60" t="s">
        <v>16</v>
      </c>
      <c r="R53" s="62" t="str">
        <f t="shared" si="50"/>
        <v/>
      </c>
      <c r="S53" s="61" t="str">
        <f t="shared" si="67"/>
        <v/>
      </c>
      <c r="T53" s="59" t="str">
        <f t="shared" si="51"/>
        <v/>
      </c>
      <c r="U53" s="60" t="s">
        <v>16</v>
      </c>
      <c r="V53" s="62" t="str">
        <f t="shared" si="52"/>
        <v/>
      </c>
      <c r="W53" s="61" t="str">
        <f t="shared" si="68"/>
        <v/>
      </c>
    </row>
    <row r="54" spans="2:23" ht="26.25" customHeight="1">
      <c r="B54" s="93"/>
      <c r="C54" s="103" t="s">
        <v>71</v>
      </c>
      <c r="D54" s="104"/>
      <c r="E54" s="82" t="s">
        <v>49</v>
      </c>
      <c r="F54" s="83" t="s">
        <v>49</v>
      </c>
      <c r="G54" s="85">
        <v>0</v>
      </c>
      <c r="H54" s="59" t="str">
        <f t="shared" si="45"/>
        <v>dag</v>
      </c>
      <c r="I54" s="60">
        <v>10</v>
      </c>
      <c r="J54" s="62">
        <f t="shared" si="46"/>
        <v>0</v>
      </c>
      <c r="K54" s="61">
        <f>IF(I54="","",I54*J54)</f>
        <v>0</v>
      </c>
      <c r="L54" s="59" t="str">
        <f t="shared" si="47"/>
        <v/>
      </c>
      <c r="M54" s="60" t="s">
        <v>16</v>
      </c>
      <c r="N54" s="62" t="str">
        <f t="shared" si="48"/>
        <v/>
      </c>
      <c r="O54" s="61" t="str">
        <f>IF(M54="","",M54*N54)</f>
        <v/>
      </c>
      <c r="P54" s="59" t="str">
        <f t="shared" si="49"/>
        <v/>
      </c>
      <c r="Q54" s="60" t="s">
        <v>16</v>
      </c>
      <c r="R54" s="62" t="str">
        <f t="shared" si="50"/>
        <v/>
      </c>
      <c r="S54" s="61" t="str">
        <f>IF(Q54="","",Q54*R54)</f>
        <v/>
      </c>
      <c r="T54" s="59" t="str">
        <f t="shared" si="51"/>
        <v/>
      </c>
      <c r="U54" s="60" t="s">
        <v>16</v>
      </c>
      <c r="V54" s="62" t="str">
        <f t="shared" si="52"/>
        <v/>
      </c>
      <c r="W54" s="61" t="str">
        <f>IF(U54="","",U54*V54)</f>
        <v/>
      </c>
    </row>
    <row r="55" spans="2:23" ht="27" customHeight="1">
      <c r="B55" s="93"/>
      <c r="C55" s="103" t="s">
        <v>72</v>
      </c>
      <c r="D55" s="104"/>
      <c r="E55" s="82" t="s">
        <v>51</v>
      </c>
      <c r="F55" s="83" t="s">
        <v>52</v>
      </c>
      <c r="G55" s="85">
        <v>0</v>
      </c>
      <c r="H55" s="59" t="str">
        <f t="shared" si="45"/>
        <v>week</v>
      </c>
      <c r="I55" s="60">
        <v>7</v>
      </c>
      <c r="J55" s="62">
        <f t="shared" si="46"/>
        <v>0</v>
      </c>
      <c r="K55" s="61">
        <f>IF(I55="","",I55*J55)</f>
        <v>0</v>
      </c>
      <c r="L55" s="59" t="str">
        <f t="shared" si="47"/>
        <v/>
      </c>
      <c r="M55" s="60" t="s">
        <v>16</v>
      </c>
      <c r="N55" s="62" t="str">
        <f t="shared" si="48"/>
        <v/>
      </c>
      <c r="O55" s="61" t="str">
        <f>IF(M55="","",M55*N55)</f>
        <v/>
      </c>
      <c r="P55" s="59" t="str">
        <f t="shared" si="49"/>
        <v/>
      </c>
      <c r="Q55" s="60" t="s">
        <v>16</v>
      </c>
      <c r="R55" s="62" t="str">
        <f t="shared" si="50"/>
        <v/>
      </c>
      <c r="S55" s="61" t="str">
        <f>IF(Q55="","",Q55*R55)</f>
        <v/>
      </c>
      <c r="T55" s="59" t="str">
        <f t="shared" si="51"/>
        <v/>
      </c>
      <c r="U55" s="60" t="s">
        <v>16</v>
      </c>
      <c r="V55" s="62" t="str">
        <f t="shared" si="52"/>
        <v/>
      </c>
      <c r="W55" s="61" t="str">
        <f>IF(U55="","",U55*V55)</f>
        <v/>
      </c>
    </row>
    <row r="56" spans="2:23" ht="25.5" customHeight="1">
      <c r="B56" s="93"/>
      <c r="C56" s="103" t="s">
        <v>73</v>
      </c>
      <c r="D56" s="104"/>
      <c r="E56" s="82" t="s">
        <v>57</v>
      </c>
      <c r="F56" s="83" t="s">
        <v>52</v>
      </c>
      <c r="G56" s="85">
        <v>0</v>
      </c>
      <c r="H56" s="59" t="str">
        <f t="shared" si="45"/>
        <v>week</v>
      </c>
      <c r="I56" s="60">
        <v>7</v>
      </c>
      <c r="J56" s="62">
        <f t="shared" si="46"/>
        <v>0</v>
      </c>
      <c r="K56" s="61">
        <f t="shared" ref="K56:K58" si="69">IF(I56="","",I56*J56)</f>
        <v>0</v>
      </c>
      <c r="L56" s="59" t="str">
        <f t="shared" si="47"/>
        <v/>
      </c>
      <c r="M56" s="60" t="s">
        <v>16</v>
      </c>
      <c r="N56" s="62" t="str">
        <f t="shared" si="48"/>
        <v/>
      </c>
      <c r="O56" s="61" t="str">
        <f t="shared" ref="O56:O58" si="70">IF(M56="","",M56*N56)</f>
        <v/>
      </c>
      <c r="P56" s="59" t="str">
        <f t="shared" si="49"/>
        <v/>
      </c>
      <c r="Q56" s="60" t="s">
        <v>16</v>
      </c>
      <c r="R56" s="62" t="str">
        <f t="shared" si="50"/>
        <v/>
      </c>
      <c r="S56" s="61" t="str">
        <f t="shared" ref="S56:S58" si="71">IF(Q56="","",Q56*R56)</f>
        <v/>
      </c>
      <c r="T56" s="59" t="str">
        <f t="shared" si="51"/>
        <v/>
      </c>
      <c r="U56" s="60" t="s">
        <v>16</v>
      </c>
      <c r="V56" s="62" t="str">
        <f t="shared" si="52"/>
        <v/>
      </c>
      <c r="W56" s="61" t="str">
        <f t="shared" ref="W56:W58" si="72">IF(U56="","",U56*V56)</f>
        <v/>
      </c>
    </row>
    <row r="57" spans="2:23" ht="26.25" customHeight="1">
      <c r="B57" s="93"/>
      <c r="C57" s="103" t="s">
        <v>74</v>
      </c>
      <c r="D57" s="104"/>
      <c r="E57" s="82" t="s">
        <v>49</v>
      </c>
      <c r="F57" s="83" t="s">
        <v>49</v>
      </c>
      <c r="G57" s="85">
        <v>0</v>
      </c>
      <c r="H57" s="59" t="str">
        <f t="shared" si="45"/>
        <v>dag</v>
      </c>
      <c r="I57" s="60">
        <v>10</v>
      </c>
      <c r="J57" s="62">
        <f t="shared" si="46"/>
        <v>0</v>
      </c>
      <c r="K57" s="61">
        <f t="shared" si="69"/>
        <v>0</v>
      </c>
      <c r="L57" s="59" t="str">
        <f t="shared" si="47"/>
        <v/>
      </c>
      <c r="M57" s="60" t="s">
        <v>16</v>
      </c>
      <c r="N57" s="62" t="str">
        <f t="shared" si="48"/>
        <v/>
      </c>
      <c r="O57" s="61" t="str">
        <f t="shared" si="70"/>
        <v/>
      </c>
      <c r="P57" s="59" t="str">
        <f t="shared" si="49"/>
        <v/>
      </c>
      <c r="Q57" s="60" t="s">
        <v>16</v>
      </c>
      <c r="R57" s="62" t="str">
        <f t="shared" si="50"/>
        <v/>
      </c>
      <c r="S57" s="61" t="str">
        <f t="shared" si="71"/>
        <v/>
      </c>
      <c r="T57" s="59" t="str">
        <f t="shared" si="51"/>
        <v/>
      </c>
      <c r="U57" s="60" t="s">
        <v>16</v>
      </c>
      <c r="V57" s="62" t="str">
        <f t="shared" si="52"/>
        <v/>
      </c>
      <c r="W57" s="61" t="str">
        <f t="shared" si="72"/>
        <v/>
      </c>
    </row>
    <row r="58" spans="2:23" ht="27" customHeight="1">
      <c r="B58" s="93"/>
      <c r="C58" s="103" t="s">
        <v>75</v>
      </c>
      <c r="D58" s="104"/>
      <c r="E58" s="82" t="s">
        <v>51</v>
      </c>
      <c r="F58" s="83" t="s">
        <v>52</v>
      </c>
      <c r="G58" s="85">
        <v>0</v>
      </c>
      <c r="H58" s="59" t="str">
        <f t="shared" si="45"/>
        <v>week</v>
      </c>
      <c r="I58" s="60">
        <v>7</v>
      </c>
      <c r="J58" s="62">
        <f t="shared" si="46"/>
        <v>0</v>
      </c>
      <c r="K58" s="61">
        <f t="shared" si="69"/>
        <v>0</v>
      </c>
      <c r="L58" s="59" t="str">
        <f t="shared" si="47"/>
        <v/>
      </c>
      <c r="M58" s="60" t="s">
        <v>16</v>
      </c>
      <c r="N58" s="62" t="str">
        <f t="shared" si="48"/>
        <v/>
      </c>
      <c r="O58" s="61" t="str">
        <f t="shared" si="70"/>
        <v/>
      </c>
      <c r="P58" s="59" t="str">
        <f t="shared" si="49"/>
        <v/>
      </c>
      <c r="Q58" s="60" t="s">
        <v>16</v>
      </c>
      <c r="R58" s="62" t="str">
        <f t="shared" si="50"/>
        <v/>
      </c>
      <c r="S58" s="61" t="str">
        <f t="shared" si="71"/>
        <v/>
      </c>
      <c r="T58" s="59" t="str">
        <f t="shared" si="51"/>
        <v/>
      </c>
      <c r="U58" s="60" t="s">
        <v>16</v>
      </c>
      <c r="V58" s="62" t="str">
        <f t="shared" si="52"/>
        <v/>
      </c>
      <c r="W58" s="61" t="str">
        <f t="shared" si="72"/>
        <v/>
      </c>
    </row>
    <row r="59" spans="2:23" ht="25.5" customHeight="1">
      <c r="B59" s="93"/>
      <c r="C59" s="103" t="s">
        <v>76</v>
      </c>
      <c r="D59" s="104"/>
      <c r="E59" s="82" t="s">
        <v>57</v>
      </c>
      <c r="F59" s="83" t="s">
        <v>52</v>
      </c>
      <c r="G59" s="85">
        <v>0</v>
      </c>
      <c r="H59" s="59" t="str">
        <f t="shared" si="45"/>
        <v>week</v>
      </c>
      <c r="I59" s="60">
        <v>7</v>
      </c>
      <c r="J59" s="62">
        <f t="shared" si="46"/>
        <v>0</v>
      </c>
      <c r="K59" s="61">
        <f t="shared" ref="K59:K60" si="73">IF(I59="","",I59*J59)</f>
        <v>0</v>
      </c>
      <c r="L59" s="59" t="str">
        <f t="shared" si="47"/>
        <v/>
      </c>
      <c r="M59" s="60" t="s">
        <v>16</v>
      </c>
      <c r="N59" s="62" t="str">
        <f t="shared" si="48"/>
        <v/>
      </c>
      <c r="O59" s="61" t="str">
        <f t="shared" ref="O59:O60" si="74">IF(M59="","",M59*N59)</f>
        <v/>
      </c>
      <c r="P59" s="59" t="str">
        <f t="shared" si="49"/>
        <v/>
      </c>
      <c r="Q59" s="60" t="s">
        <v>16</v>
      </c>
      <c r="R59" s="62" t="str">
        <f t="shared" si="50"/>
        <v/>
      </c>
      <c r="S59" s="61" t="str">
        <f t="shared" ref="S59:S60" si="75">IF(Q59="","",Q59*R59)</f>
        <v/>
      </c>
      <c r="T59" s="59" t="str">
        <f t="shared" si="51"/>
        <v/>
      </c>
      <c r="U59" s="60" t="s">
        <v>16</v>
      </c>
      <c r="V59" s="62" t="str">
        <f t="shared" si="52"/>
        <v/>
      </c>
      <c r="W59" s="61" t="str">
        <f t="shared" ref="W59:W60" si="76">IF(U59="","",U59*V59)</f>
        <v/>
      </c>
    </row>
    <row r="60" spans="2:23" ht="25.5" customHeight="1">
      <c r="B60" s="93"/>
      <c r="C60" s="103" t="s">
        <v>77</v>
      </c>
      <c r="D60" s="104"/>
      <c r="E60" s="84" t="s">
        <v>19</v>
      </c>
      <c r="F60" s="83" t="s">
        <v>40</v>
      </c>
      <c r="G60" s="85">
        <v>0</v>
      </c>
      <c r="H60" s="59" t="str">
        <f t="shared" si="45"/>
        <v>stk</v>
      </c>
      <c r="I60" s="60">
        <v>32</v>
      </c>
      <c r="J60" s="62">
        <f t="shared" si="46"/>
        <v>0</v>
      </c>
      <c r="K60" s="61">
        <f t="shared" si="73"/>
        <v>0</v>
      </c>
      <c r="L60" s="59" t="str">
        <f t="shared" si="47"/>
        <v/>
      </c>
      <c r="M60" s="60" t="s">
        <v>16</v>
      </c>
      <c r="N60" s="62" t="str">
        <f t="shared" si="48"/>
        <v/>
      </c>
      <c r="O60" s="61" t="str">
        <f t="shared" si="74"/>
        <v/>
      </c>
      <c r="P60" s="59" t="str">
        <f t="shared" si="49"/>
        <v/>
      </c>
      <c r="Q60" s="60" t="s">
        <v>16</v>
      </c>
      <c r="R60" s="62" t="str">
        <f t="shared" si="50"/>
        <v/>
      </c>
      <c r="S60" s="61" t="str">
        <f t="shared" si="75"/>
        <v/>
      </c>
      <c r="T60" s="59" t="str">
        <f t="shared" si="51"/>
        <v/>
      </c>
      <c r="U60" s="60" t="s">
        <v>16</v>
      </c>
      <c r="V60" s="62" t="str">
        <f t="shared" si="52"/>
        <v/>
      </c>
      <c r="W60" s="61" t="str">
        <f t="shared" si="76"/>
        <v/>
      </c>
    </row>
    <row r="61" spans="2:23" ht="25.5" customHeight="1">
      <c r="B61" s="93"/>
      <c r="C61" s="103" t="s">
        <v>78</v>
      </c>
      <c r="D61" s="104"/>
      <c r="E61" s="84" t="s">
        <v>19</v>
      </c>
      <c r="F61" s="83" t="s">
        <v>40</v>
      </c>
      <c r="G61" s="85">
        <v>0</v>
      </c>
      <c r="H61" s="59" t="str">
        <f t="shared" si="45"/>
        <v>stk</v>
      </c>
      <c r="I61" s="60">
        <v>10</v>
      </c>
      <c r="J61" s="62">
        <f t="shared" si="46"/>
        <v>0</v>
      </c>
      <c r="K61" s="61">
        <f t="shared" ref="K61" si="77">IF(I61="","",I61*J61)</f>
        <v>0</v>
      </c>
      <c r="L61" s="59" t="str">
        <f t="shared" si="47"/>
        <v/>
      </c>
      <c r="M61" s="60" t="s">
        <v>16</v>
      </c>
      <c r="N61" s="62" t="str">
        <f t="shared" si="48"/>
        <v/>
      </c>
      <c r="O61" s="61" t="str">
        <f t="shared" ref="O61" si="78">IF(M61="","",M61*N61)</f>
        <v/>
      </c>
      <c r="P61" s="59" t="str">
        <f t="shared" si="49"/>
        <v/>
      </c>
      <c r="Q61" s="60" t="s">
        <v>16</v>
      </c>
      <c r="R61" s="62" t="str">
        <f t="shared" si="50"/>
        <v/>
      </c>
      <c r="S61" s="61" t="str">
        <f t="shared" ref="S61" si="79">IF(Q61="","",Q61*R61)</f>
        <v/>
      </c>
      <c r="T61" s="59" t="str">
        <f t="shared" si="51"/>
        <v/>
      </c>
      <c r="U61" s="60" t="s">
        <v>16</v>
      </c>
      <c r="V61" s="62" t="str">
        <f t="shared" si="52"/>
        <v/>
      </c>
      <c r="W61" s="61" t="str">
        <f t="shared" ref="W61" si="80">IF(U61="","",U61*V61)</f>
        <v/>
      </c>
    </row>
    <row r="62" spans="2:23" ht="25.5" customHeight="1">
      <c r="B62" s="93"/>
      <c r="C62" s="103" t="s">
        <v>79</v>
      </c>
      <c r="D62" s="104"/>
      <c r="E62" s="84" t="s">
        <v>19</v>
      </c>
      <c r="F62" s="83" t="s">
        <v>80</v>
      </c>
      <c r="G62" s="85">
        <v>0</v>
      </c>
      <c r="H62" s="59" t="str">
        <f t="shared" si="45"/>
        <v>uur</v>
      </c>
      <c r="I62" s="60">
        <v>58</v>
      </c>
      <c r="J62" s="62">
        <f t="shared" si="46"/>
        <v>0</v>
      </c>
      <c r="K62" s="61">
        <f t="shared" ref="K62" si="81">IF(I62="","",I62*J62)</f>
        <v>0</v>
      </c>
      <c r="L62" s="59" t="str">
        <f t="shared" si="47"/>
        <v/>
      </c>
      <c r="M62" s="60" t="s">
        <v>16</v>
      </c>
      <c r="N62" s="62" t="str">
        <f t="shared" si="48"/>
        <v/>
      </c>
      <c r="O62" s="61" t="str">
        <f t="shared" ref="O62" si="82">IF(M62="","",M62*N62)</f>
        <v/>
      </c>
      <c r="P62" s="59" t="str">
        <f t="shared" si="49"/>
        <v/>
      </c>
      <c r="Q62" s="60" t="s">
        <v>16</v>
      </c>
      <c r="R62" s="62" t="str">
        <f t="shared" si="50"/>
        <v/>
      </c>
      <c r="S62" s="61" t="str">
        <f t="shared" ref="S62" si="83">IF(Q62="","",Q62*R62)</f>
        <v/>
      </c>
      <c r="T62" s="59" t="str">
        <f t="shared" si="51"/>
        <v/>
      </c>
      <c r="U62" s="60" t="s">
        <v>16</v>
      </c>
      <c r="V62" s="62" t="str">
        <f t="shared" si="52"/>
        <v/>
      </c>
      <c r="W62" s="61" t="str">
        <f t="shared" ref="W62" si="84">IF(U62="","",U62*V62)</f>
        <v/>
      </c>
    </row>
    <row r="63" spans="2:23">
      <c r="B63" s="94"/>
      <c r="C63" s="107" t="s">
        <v>81</v>
      </c>
      <c r="D63" s="108"/>
      <c r="E63" s="91" t="s">
        <v>19</v>
      </c>
      <c r="F63" s="92" t="s">
        <v>80</v>
      </c>
      <c r="G63" s="85">
        <v>0</v>
      </c>
      <c r="H63" s="59" t="str">
        <f t="shared" si="45"/>
        <v>uur</v>
      </c>
      <c r="I63" s="60">
        <v>80</v>
      </c>
      <c r="J63" s="62">
        <f t="shared" si="46"/>
        <v>0</v>
      </c>
      <c r="K63" s="61">
        <f t="shared" ref="K63" si="85">IF(I63="","",I63*J63)</f>
        <v>0</v>
      </c>
      <c r="L63" s="59" t="str">
        <f t="shared" si="47"/>
        <v/>
      </c>
      <c r="M63" s="60" t="s">
        <v>16</v>
      </c>
      <c r="N63" s="62" t="str">
        <f t="shared" si="48"/>
        <v/>
      </c>
      <c r="O63" s="61" t="str">
        <f t="shared" ref="O63" si="86">IF(M63="","",M63*N63)</f>
        <v/>
      </c>
      <c r="P63" s="59" t="str">
        <f t="shared" si="49"/>
        <v/>
      </c>
      <c r="Q63" s="60" t="s">
        <v>16</v>
      </c>
      <c r="R63" s="62" t="str">
        <f t="shared" si="50"/>
        <v/>
      </c>
      <c r="S63" s="61" t="str">
        <f t="shared" ref="S63" si="87">IF(Q63="","",Q63*R63)</f>
        <v/>
      </c>
      <c r="T63" s="59" t="str">
        <f t="shared" si="51"/>
        <v/>
      </c>
      <c r="U63" s="60" t="s">
        <v>16</v>
      </c>
      <c r="V63" s="62" t="str">
        <f t="shared" si="52"/>
        <v/>
      </c>
      <c r="W63" s="61" t="str">
        <f t="shared" ref="W63" si="88">IF(U63="","",U63*V63)</f>
        <v/>
      </c>
    </row>
    <row r="64" spans="2:23">
      <c r="B64" s="94"/>
      <c r="C64" s="107" t="s">
        <v>82</v>
      </c>
      <c r="D64" s="108"/>
      <c r="E64" s="91" t="s">
        <v>19</v>
      </c>
      <c r="F64" s="92" t="s">
        <v>80</v>
      </c>
      <c r="G64" s="85">
        <v>0</v>
      </c>
      <c r="H64" s="59" t="str">
        <f t="shared" si="45"/>
        <v>uur</v>
      </c>
      <c r="I64" s="60">
        <v>40</v>
      </c>
      <c r="J64" s="62">
        <f t="shared" si="46"/>
        <v>0</v>
      </c>
      <c r="K64" s="61">
        <f t="shared" ref="K64" si="89">IF(I64="","",I64*J64)</f>
        <v>0</v>
      </c>
      <c r="L64" s="59" t="str">
        <f t="shared" si="47"/>
        <v/>
      </c>
      <c r="M64" s="60" t="s">
        <v>16</v>
      </c>
      <c r="N64" s="62" t="str">
        <f t="shared" si="48"/>
        <v/>
      </c>
      <c r="O64" s="61" t="str">
        <f t="shared" ref="O64" si="90">IF(M64="","",M64*N64)</f>
        <v/>
      </c>
      <c r="P64" s="59" t="str">
        <f t="shared" si="49"/>
        <v/>
      </c>
      <c r="Q64" s="60" t="s">
        <v>16</v>
      </c>
      <c r="R64" s="62" t="str">
        <f t="shared" si="50"/>
        <v/>
      </c>
      <c r="S64" s="61" t="str">
        <f t="shared" ref="S64" si="91">IF(Q64="","",Q64*R64)</f>
        <v/>
      </c>
      <c r="T64" s="59" t="str">
        <f t="shared" si="51"/>
        <v/>
      </c>
      <c r="U64" s="60" t="s">
        <v>16</v>
      </c>
      <c r="V64" s="62" t="str">
        <f t="shared" si="52"/>
        <v/>
      </c>
      <c r="W64" s="61" t="str">
        <f t="shared" ref="W64" si="92">IF(U64="","",U64*V64)</f>
        <v/>
      </c>
    </row>
    <row r="65" spans="2:23">
      <c r="B65" s="94"/>
      <c r="C65" s="107" t="s">
        <v>83</v>
      </c>
      <c r="D65" s="108"/>
      <c r="E65" s="91" t="s">
        <v>19</v>
      </c>
      <c r="F65" s="92" t="s">
        <v>80</v>
      </c>
      <c r="G65" s="85">
        <v>0</v>
      </c>
      <c r="H65" s="59" t="str">
        <f t="shared" si="45"/>
        <v>uur</v>
      </c>
      <c r="I65" s="60">
        <v>40</v>
      </c>
      <c r="J65" s="62">
        <f t="shared" si="46"/>
        <v>0</v>
      </c>
      <c r="K65" s="61">
        <f t="shared" ref="K65" si="93">IF(I65="","",I65*J65)</f>
        <v>0</v>
      </c>
      <c r="L65" s="59" t="str">
        <f t="shared" si="47"/>
        <v/>
      </c>
      <c r="M65" s="60" t="s">
        <v>16</v>
      </c>
      <c r="N65" s="62" t="str">
        <f t="shared" si="48"/>
        <v/>
      </c>
      <c r="O65" s="61" t="str">
        <f t="shared" ref="O65" si="94">IF(M65="","",M65*N65)</f>
        <v/>
      </c>
      <c r="P65" s="59" t="str">
        <f t="shared" si="49"/>
        <v/>
      </c>
      <c r="Q65" s="60" t="s">
        <v>16</v>
      </c>
      <c r="R65" s="62" t="str">
        <f t="shared" si="50"/>
        <v/>
      </c>
      <c r="S65" s="61" t="str">
        <f t="shared" ref="S65" si="95">IF(Q65="","",Q65*R65)</f>
        <v/>
      </c>
      <c r="T65" s="59" t="str">
        <f t="shared" si="51"/>
        <v/>
      </c>
      <c r="U65" s="60" t="s">
        <v>16</v>
      </c>
      <c r="V65" s="62" t="str">
        <f t="shared" si="52"/>
        <v/>
      </c>
      <c r="W65" s="61" t="str">
        <f t="shared" ref="W65" si="96">IF(U65="","",U65*V65)</f>
        <v/>
      </c>
    </row>
    <row r="66" spans="2:23">
      <c r="B66" s="94"/>
      <c r="C66" s="107" t="s">
        <v>84</v>
      </c>
      <c r="D66" s="108"/>
      <c r="E66" s="91" t="s">
        <v>19</v>
      </c>
      <c r="F66" s="92" t="s">
        <v>80</v>
      </c>
      <c r="G66" s="85">
        <v>0</v>
      </c>
      <c r="H66" s="59" t="str">
        <f t="shared" si="45"/>
        <v>uur</v>
      </c>
      <c r="I66" s="60">
        <v>40</v>
      </c>
      <c r="J66" s="62">
        <f t="shared" si="46"/>
        <v>0</v>
      </c>
      <c r="K66" s="61">
        <f>IF(I66="","",I66*J66)</f>
        <v>0</v>
      </c>
      <c r="L66" s="59" t="str">
        <f t="shared" si="47"/>
        <v/>
      </c>
      <c r="M66" s="60" t="s">
        <v>16</v>
      </c>
      <c r="N66" s="62" t="str">
        <f t="shared" si="48"/>
        <v/>
      </c>
      <c r="O66" s="61" t="str">
        <f>IF(M66="","",M66*N66)</f>
        <v/>
      </c>
      <c r="P66" s="59" t="str">
        <f t="shared" si="49"/>
        <v/>
      </c>
      <c r="Q66" s="60" t="s">
        <v>16</v>
      </c>
      <c r="R66" s="62" t="str">
        <f t="shared" si="50"/>
        <v/>
      </c>
      <c r="S66" s="61" t="str">
        <f>IF(Q66="","",Q66*R66)</f>
        <v/>
      </c>
      <c r="T66" s="59" t="str">
        <f t="shared" si="51"/>
        <v/>
      </c>
      <c r="U66" s="60" t="s">
        <v>16</v>
      </c>
      <c r="V66" s="62" t="str">
        <f t="shared" si="52"/>
        <v/>
      </c>
      <c r="W66" s="61" t="str">
        <f>IF(U66="","",U66*V66)</f>
        <v/>
      </c>
    </row>
    <row r="67" spans="2:23">
      <c r="B67" s="93"/>
      <c r="C67" s="105"/>
      <c r="D67" s="106"/>
      <c r="E67" s="82"/>
      <c r="F67" s="83"/>
      <c r="G67" s="85"/>
      <c r="H67" s="59" t="str">
        <f t="shared" si="36"/>
        <v/>
      </c>
      <c r="I67" s="60" t="s">
        <v>16</v>
      </c>
      <c r="J67" s="62" t="str">
        <f t="shared" si="37"/>
        <v/>
      </c>
      <c r="K67" s="61" t="str">
        <f t="shared" si="38"/>
        <v/>
      </c>
      <c r="L67" s="59" t="str">
        <f t="shared" si="39"/>
        <v/>
      </c>
      <c r="M67" s="60" t="s">
        <v>16</v>
      </c>
      <c r="N67" s="62" t="str">
        <f t="shared" si="40"/>
        <v/>
      </c>
      <c r="O67" s="61" t="str">
        <f t="shared" si="41"/>
        <v/>
      </c>
      <c r="P67" s="59" t="str">
        <f t="shared" si="30"/>
        <v/>
      </c>
      <c r="Q67" s="60" t="s">
        <v>16</v>
      </c>
      <c r="R67" s="62" t="str">
        <f t="shared" si="31"/>
        <v/>
      </c>
      <c r="S67" s="61" t="str">
        <f t="shared" si="32"/>
        <v/>
      </c>
      <c r="T67" s="59" t="str">
        <f t="shared" si="42"/>
        <v/>
      </c>
      <c r="U67" s="60" t="s">
        <v>16</v>
      </c>
      <c r="V67" s="62" t="str">
        <f t="shared" si="43"/>
        <v/>
      </c>
      <c r="W67" s="61" t="str">
        <f t="shared" si="44"/>
        <v/>
      </c>
    </row>
    <row r="68" spans="2:23">
      <c r="B68" s="93" t="s">
        <v>85</v>
      </c>
      <c r="C68" s="109" t="s">
        <v>86</v>
      </c>
      <c r="D68" s="110"/>
      <c r="E68" s="69"/>
      <c r="F68" s="70"/>
      <c r="G68" s="85"/>
      <c r="H68" s="59" t="str">
        <f t="shared" ref="H68:H85" si="97">IF(I68="","",$F68)</f>
        <v/>
      </c>
      <c r="I68" s="60" t="s">
        <v>16</v>
      </c>
      <c r="J68" s="62" t="str">
        <f t="shared" ref="J68:J85" si="98">IF(I68="","",$G68)</f>
        <v/>
      </c>
      <c r="K68" s="61" t="str">
        <f t="shared" ref="K68:K85" si="99">IF(I68="","",I68*J68)</f>
        <v/>
      </c>
      <c r="L68" s="59" t="str">
        <f t="shared" ref="L68:L85" si="100">IF(M68="","",$F68)</f>
        <v/>
      </c>
      <c r="M68" s="60" t="s">
        <v>16</v>
      </c>
      <c r="N68" s="62" t="str">
        <f t="shared" ref="N68:N85" si="101">IF(M68="","",$G68)</f>
        <v/>
      </c>
      <c r="O68" s="61" t="str">
        <f t="shared" ref="O68:O85" si="102">IF(M68="","",M68*N68)</f>
        <v/>
      </c>
      <c r="P68" s="59" t="str">
        <f t="shared" ref="P68:P85" si="103">IF(Q68="","",$F68)</f>
        <v/>
      </c>
      <c r="Q68" s="60" t="s">
        <v>16</v>
      </c>
      <c r="R68" s="62" t="str">
        <f t="shared" ref="R68:R85" si="104">IF(Q68="","",$G68)</f>
        <v/>
      </c>
      <c r="S68" s="61" t="str">
        <f t="shared" ref="S68:S85" si="105">IF(Q68="","",Q68*R68)</f>
        <v/>
      </c>
      <c r="T68" s="59" t="str">
        <f t="shared" ref="T68:T85" si="106">IF(U68="","",$F68)</f>
        <v/>
      </c>
      <c r="U68" s="60" t="s">
        <v>16</v>
      </c>
      <c r="V68" s="62" t="str">
        <f t="shared" ref="V68:V85" si="107">IF(U68="","",$G68)</f>
        <v/>
      </c>
      <c r="W68" s="61" t="str">
        <f t="shared" ref="W68:W85" si="108">IF(U68="","",U68*V68)</f>
        <v/>
      </c>
    </row>
    <row r="69" spans="2:23">
      <c r="B69" s="93"/>
      <c r="C69" s="105" t="s">
        <v>87</v>
      </c>
      <c r="D69" s="106"/>
      <c r="E69" s="63" t="s">
        <v>19</v>
      </c>
      <c r="F69" s="70" t="s">
        <v>20</v>
      </c>
      <c r="G69" s="85">
        <v>0</v>
      </c>
      <c r="H69" s="59" t="str">
        <f t="shared" si="97"/>
        <v>EUR</v>
      </c>
      <c r="I69" s="60">
        <v>4</v>
      </c>
      <c r="J69" s="62">
        <f t="shared" si="98"/>
        <v>0</v>
      </c>
      <c r="K69" s="61">
        <f t="shared" si="99"/>
        <v>0</v>
      </c>
      <c r="L69" s="59" t="str">
        <f t="shared" si="100"/>
        <v>EUR</v>
      </c>
      <c r="M69" s="60">
        <v>4</v>
      </c>
      <c r="N69" s="62">
        <f t="shared" si="101"/>
        <v>0</v>
      </c>
      <c r="O69" s="61">
        <f t="shared" si="102"/>
        <v>0</v>
      </c>
      <c r="P69" s="59" t="str">
        <f t="shared" si="103"/>
        <v>EUR</v>
      </c>
      <c r="Q69" s="60">
        <v>4</v>
      </c>
      <c r="R69" s="62">
        <f t="shared" si="104"/>
        <v>0</v>
      </c>
      <c r="S69" s="61">
        <f t="shared" si="105"/>
        <v>0</v>
      </c>
      <c r="T69" s="59" t="str">
        <f t="shared" si="106"/>
        <v>EUR</v>
      </c>
      <c r="U69" s="60">
        <v>4</v>
      </c>
      <c r="V69" s="62">
        <f t="shared" si="107"/>
        <v>0</v>
      </c>
      <c r="W69" s="61">
        <f t="shared" si="108"/>
        <v>0</v>
      </c>
    </row>
    <row r="70" spans="2:23">
      <c r="B70" s="93"/>
      <c r="C70" s="109"/>
      <c r="D70" s="110"/>
      <c r="E70" s="69"/>
      <c r="F70" s="70"/>
      <c r="G70" s="85"/>
      <c r="H70" s="59" t="str">
        <f t="shared" si="97"/>
        <v/>
      </c>
      <c r="I70" s="60" t="s">
        <v>16</v>
      </c>
      <c r="J70" s="62" t="str">
        <f t="shared" si="98"/>
        <v/>
      </c>
      <c r="K70" s="61" t="str">
        <f t="shared" si="99"/>
        <v/>
      </c>
      <c r="L70" s="59" t="str">
        <f t="shared" si="100"/>
        <v/>
      </c>
      <c r="M70" s="60" t="s">
        <v>16</v>
      </c>
      <c r="N70" s="62" t="str">
        <f t="shared" si="101"/>
        <v/>
      </c>
      <c r="O70" s="61" t="str">
        <f t="shared" si="102"/>
        <v/>
      </c>
      <c r="P70" s="59" t="str">
        <f t="shared" si="103"/>
        <v/>
      </c>
      <c r="Q70" s="60" t="s">
        <v>16</v>
      </c>
      <c r="R70" s="62" t="str">
        <f t="shared" si="104"/>
        <v/>
      </c>
      <c r="S70" s="61" t="str">
        <f t="shared" si="105"/>
        <v/>
      </c>
      <c r="T70" s="59" t="str">
        <f t="shared" si="106"/>
        <v/>
      </c>
      <c r="U70" s="60" t="s">
        <v>16</v>
      </c>
      <c r="V70" s="62" t="str">
        <f t="shared" si="107"/>
        <v/>
      </c>
      <c r="W70" s="61" t="str">
        <f t="shared" si="108"/>
        <v/>
      </c>
    </row>
    <row r="71" spans="2:23">
      <c r="B71" s="93" t="s">
        <v>88</v>
      </c>
      <c r="C71" s="109" t="s">
        <v>89</v>
      </c>
      <c r="D71" s="110"/>
      <c r="E71" s="69"/>
      <c r="F71" s="70"/>
      <c r="G71" s="85"/>
      <c r="H71" s="59" t="str">
        <f t="shared" si="97"/>
        <v/>
      </c>
      <c r="I71" s="60" t="s">
        <v>16</v>
      </c>
      <c r="J71" s="62" t="str">
        <f t="shared" si="98"/>
        <v/>
      </c>
      <c r="K71" s="61" t="str">
        <f t="shared" si="99"/>
        <v/>
      </c>
      <c r="L71" s="59" t="str">
        <f t="shared" si="100"/>
        <v/>
      </c>
      <c r="M71" s="60" t="s">
        <v>16</v>
      </c>
      <c r="N71" s="62" t="str">
        <f t="shared" si="101"/>
        <v/>
      </c>
      <c r="O71" s="61" t="str">
        <f t="shared" si="102"/>
        <v/>
      </c>
      <c r="P71" s="59" t="str">
        <f t="shared" si="103"/>
        <v/>
      </c>
      <c r="Q71" s="60" t="s">
        <v>16</v>
      </c>
      <c r="R71" s="62" t="str">
        <f t="shared" si="104"/>
        <v/>
      </c>
      <c r="S71" s="61" t="str">
        <f t="shared" si="105"/>
        <v/>
      </c>
      <c r="T71" s="59" t="str">
        <f t="shared" si="106"/>
        <v/>
      </c>
      <c r="U71" s="60" t="s">
        <v>16</v>
      </c>
      <c r="V71" s="62" t="str">
        <f t="shared" si="107"/>
        <v/>
      </c>
      <c r="W71" s="61" t="str">
        <f t="shared" si="108"/>
        <v/>
      </c>
    </row>
    <row r="72" spans="2:23">
      <c r="B72" s="93"/>
      <c r="C72" s="105" t="s">
        <v>90</v>
      </c>
      <c r="D72" s="106"/>
      <c r="E72" s="63" t="s">
        <v>19</v>
      </c>
      <c r="F72" s="70" t="s">
        <v>20</v>
      </c>
      <c r="G72" s="85">
        <v>0</v>
      </c>
      <c r="H72" s="59" t="str">
        <f t="shared" si="97"/>
        <v>EUR</v>
      </c>
      <c r="I72" s="60">
        <v>4</v>
      </c>
      <c r="J72" s="62">
        <f t="shared" si="98"/>
        <v>0</v>
      </c>
      <c r="K72" s="61">
        <f t="shared" si="99"/>
        <v>0</v>
      </c>
      <c r="L72" s="59" t="str">
        <f t="shared" si="100"/>
        <v>EUR</v>
      </c>
      <c r="M72" s="60">
        <v>4</v>
      </c>
      <c r="N72" s="62">
        <f t="shared" si="101"/>
        <v>0</v>
      </c>
      <c r="O72" s="61">
        <f t="shared" si="102"/>
        <v>0</v>
      </c>
      <c r="P72" s="59" t="str">
        <f t="shared" si="103"/>
        <v>EUR</v>
      </c>
      <c r="Q72" s="60">
        <v>4</v>
      </c>
      <c r="R72" s="62">
        <f t="shared" si="104"/>
        <v>0</v>
      </c>
      <c r="S72" s="61">
        <f t="shared" si="105"/>
        <v>0</v>
      </c>
      <c r="T72" s="59" t="str">
        <f t="shared" si="106"/>
        <v>EUR</v>
      </c>
      <c r="U72" s="60">
        <v>4</v>
      </c>
      <c r="V72" s="62">
        <f t="shared" si="107"/>
        <v>0</v>
      </c>
      <c r="W72" s="61">
        <f t="shared" si="108"/>
        <v>0</v>
      </c>
    </row>
    <row r="73" spans="2:23">
      <c r="B73" s="93"/>
      <c r="C73" s="109"/>
      <c r="D73" s="110"/>
      <c r="E73" s="69"/>
      <c r="F73" s="70"/>
      <c r="G73" s="85"/>
      <c r="H73" s="59" t="str">
        <f t="shared" ref="H73:H80" si="109">IF(I73="","",$F73)</f>
        <v/>
      </c>
      <c r="I73" s="60" t="s">
        <v>16</v>
      </c>
      <c r="J73" s="62" t="str">
        <f t="shared" ref="J73:J80" si="110">IF(I73="","",$G73)</f>
        <v/>
      </c>
      <c r="K73" s="61" t="str">
        <f t="shared" ref="K73:K75" si="111">IF(I73="","",I73*J73)</f>
        <v/>
      </c>
      <c r="L73" s="59" t="str">
        <f t="shared" ref="L73:L80" si="112">IF(M73="","",$F73)</f>
        <v/>
      </c>
      <c r="M73" s="60" t="s">
        <v>16</v>
      </c>
      <c r="N73" s="62" t="str">
        <f t="shared" ref="N73:N80" si="113">IF(M73="","",$G73)</f>
        <v/>
      </c>
      <c r="O73" s="61" t="str">
        <f t="shared" ref="O73:O75" si="114">IF(M73="","",M73*N73)</f>
        <v/>
      </c>
      <c r="P73" s="59" t="str">
        <f t="shared" ref="P73:P80" si="115">IF(Q73="","",$F73)</f>
        <v/>
      </c>
      <c r="Q73" s="60" t="s">
        <v>16</v>
      </c>
      <c r="R73" s="62" t="str">
        <f t="shared" ref="R73:R80" si="116">IF(Q73="","",$G73)</f>
        <v/>
      </c>
      <c r="S73" s="61" t="str">
        <f t="shared" ref="S73:S75" si="117">IF(Q73="","",Q73*R73)</f>
        <v/>
      </c>
      <c r="T73" s="59" t="str">
        <f t="shared" ref="T73:T80" si="118">IF(U73="","",$F73)</f>
        <v/>
      </c>
      <c r="U73" s="60" t="s">
        <v>16</v>
      </c>
      <c r="V73" s="62" t="str">
        <f t="shared" ref="V73:V80" si="119">IF(U73="","",$G73)</f>
        <v/>
      </c>
      <c r="W73" s="61" t="str">
        <f t="shared" ref="W73:W75" si="120">IF(U73="","",U73*V73)</f>
        <v/>
      </c>
    </row>
    <row r="74" spans="2:23">
      <c r="B74" s="93" t="s">
        <v>91</v>
      </c>
      <c r="C74" s="109" t="s">
        <v>92</v>
      </c>
      <c r="D74" s="110"/>
      <c r="E74" s="69"/>
      <c r="F74" s="70"/>
      <c r="G74" s="85"/>
      <c r="H74" s="59" t="str">
        <f t="shared" si="109"/>
        <v/>
      </c>
      <c r="I74" s="60" t="s">
        <v>16</v>
      </c>
      <c r="J74" s="62" t="str">
        <f t="shared" si="110"/>
        <v/>
      </c>
      <c r="K74" s="61" t="str">
        <f t="shared" si="111"/>
        <v/>
      </c>
      <c r="L74" s="59" t="str">
        <f t="shared" si="112"/>
        <v/>
      </c>
      <c r="M74" s="60" t="s">
        <v>16</v>
      </c>
      <c r="N74" s="62" t="str">
        <f t="shared" si="113"/>
        <v/>
      </c>
      <c r="O74" s="61" t="str">
        <f t="shared" si="114"/>
        <v/>
      </c>
      <c r="P74" s="59" t="str">
        <f t="shared" si="115"/>
        <v/>
      </c>
      <c r="Q74" s="60" t="s">
        <v>16</v>
      </c>
      <c r="R74" s="62" t="str">
        <f t="shared" si="116"/>
        <v/>
      </c>
      <c r="S74" s="61" t="str">
        <f t="shared" si="117"/>
        <v/>
      </c>
      <c r="T74" s="59" t="str">
        <f t="shared" si="118"/>
        <v/>
      </c>
      <c r="U74" s="60" t="s">
        <v>16</v>
      </c>
      <c r="V74" s="62" t="str">
        <f t="shared" si="119"/>
        <v/>
      </c>
      <c r="W74" s="61" t="str">
        <f t="shared" si="120"/>
        <v/>
      </c>
    </row>
    <row r="75" spans="2:23">
      <c r="B75" s="93"/>
      <c r="C75" s="105" t="s">
        <v>93</v>
      </c>
      <c r="D75" s="106"/>
      <c r="E75" s="63" t="s">
        <v>19</v>
      </c>
      <c r="F75" s="70" t="s">
        <v>49</v>
      </c>
      <c r="G75" s="85">
        <v>0</v>
      </c>
      <c r="H75" s="59" t="str">
        <f t="shared" si="109"/>
        <v>dag</v>
      </c>
      <c r="I75" s="60">
        <v>6</v>
      </c>
      <c r="J75" s="62">
        <f t="shared" si="110"/>
        <v>0</v>
      </c>
      <c r="K75" s="61">
        <f t="shared" si="111"/>
        <v>0</v>
      </c>
      <c r="L75" s="59" t="str">
        <f t="shared" si="112"/>
        <v/>
      </c>
      <c r="M75" s="60" t="s">
        <v>16</v>
      </c>
      <c r="N75" s="62" t="str">
        <f t="shared" si="113"/>
        <v/>
      </c>
      <c r="O75" s="61" t="str">
        <f t="shared" si="114"/>
        <v/>
      </c>
      <c r="P75" s="59" t="str">
        <f t="shared" si="115"/>
        <v/>
      </c>
      <c r="Q75" s="60" t="s">
        <v>16</v>
      </c>
      <c r="R75" s="62" t="str">
        <f t="shared" si="116"/>
        <v/>
      </c>
      <c r="S75" s="61" t="str">
        <f t="shared" si="117"/>
        <v/>
      </c>
      <c r="T75" s="59" t="str">
        <f t="shared" si="118"/>
        <v/>
      </c>
      <c r="U75" s="60" t="s">
        <v>16</v>
      </c>
      <c r="V75" s="62" t="str">
        <f t="shared" si="119"/>
        <v/>
      </c>
      <c r="W75" s="61" t="str">
        <f t="shared" si="120"/>
        <v/>
      </c>
    </row>
    <row r="76" spans="2:23">
      <c r="B76" s="93"/>
      <c r="C76" s="105" t="s">
        <v>94</v>
      </c>
      <c r="D76" s="106"/>
      <c r="E76" s="63" t="s">
        <v>19</v>
      </c>
      <c r="F76" s="70" t="s">
        <v>49</v>
      </c>
      <c r="G76" s="85">
        <v>0</v>
      </c>
      <c r="H76" s="59" t="str">
        <f t="shared" si="109"/>
        <v>dag</v>
      </c>
      <c r="I76" s="87">
        <v>3</v>
      </c>
      <c r="J76" s="62">
        <f t="shared" si="110"/>
        <v>0</v>
      </c>
      <c r="K76" s="61">
        <f t="shared" ref="K76" si="121">IF(I76="","",I76*J76)</f>
        <v>0</v>
      </c>
      <c r="L76" s="59" t="str">
        <f t="shared" si="112"/>
        <v/>
      </c>
      <c r="M76" s="60" t="s">
        <v>16</v>
      </c>
      <c r="N76" s="62" t="str">
        <f t="shared" si="113"/>
        <v/>
      </c>
      <c r="O76" s="61" t="str">
        <f t="shared" ref="O76" si="122">IF(M76="","",M76*N76)</f>
        <v/>
      </c>
      <c r="P76" s="59" t="str">
        <f t="shared" si="115"/>
        <v/>
      </c>
      <c r="Q76" s="60" t="s">
        <v>16</v>
      </c>
      <c r="R76" s="62" t="str">
        <f t="shared" si="116"/>
        <v/>
      </c>
      <c r="S76" s="61" t="str">
        <f t="shared" ref="S76" si="123">IF(Q76="","",Q76*R76)</f>
        <v/>
      </c>
      <c r="T76" s="59" t="str">
        <f t="shared" si="118"/>
        <v/>
      </c>
      <c r="U76" s="60" t="s">
        <v>16</v>
      </c>
      <c r="V76" s="62" t="str">
        <f t="shared" si="119"/>
        <v/>
      </c>
      <c r="W76" s="61" t="str">
        <f t="shared" ref="W76" si="124">IF(U76="","",U76*V76)</f>
        <v/>
      </c>
    </row>
    <row r="77" spans="2:23">
      <c r="B77" s="93"/>
      <c r="C77" s="105" t="s">
        <v>95</v>
      </c>
      <c r="D77" s="106"/>
      <c r="E77" s="63" t="s">
        <v>19</v>
      </c>
      <c r="F77" s="70" t="s">
        <v>52</v>
      </c>
      <c r="G77" s="85">
        <v>0</v>
      </c>
      <c r="H77" s="59" t="str">
        <f t="shared" si="109"/>
        <v>week</v>
      </c>
      <c r="I77" s="87">
        <v>8</v>
      </c>
      <c r="J77" s="62">
        <f t="shared" si="110"/>
        <v>0</v>
      </c>
      <c r="K77" s="61">
        <f t="shared" ref="K77" si="125">IF(I77="","",I77*J77)</f>
        <v>0</v>
      </c>
      <c r="L77" s="59" t="str">
        <f t="shared" si="112"/>
        <v/>
      </c>
      <c r="M77" s="60" t="s">
        <v>16</v>
      </c>
      <c r="N77" s="62" t="str">
        <f t="shared" si="113"/>
        <v/>
      </c>
      <c r="O77" s="61" t="str">
        <f t="shared" ref="O77" si="126">IF(M77="","",M77*N77)</f>
        <v/>
      </c>
      <c r="P77" s="59" t="str">
        <f t="shared" si="115"/>
        <v/>
      </c>
      <c r="Q77" s="60" t="s">
        <v>16</v>
      </c>
      <c r="R77" s="62" t="str">
        <f t="shared" si="116"/>
        <v/>
      </c>
      <c r="S77" s="61" t="str">
        <f t="shared" ref="S77" si="127">IF(Q77="","",Q77*R77)</f>
        <v/>
      </c>
      <c r="T77" s="59" t="str">
        <f t="shared" si="118"/>
        <v/>
      </c>
      <c r="U77" s="60" t="s">
        <v>16</v>
      </c>
      <c r="V77" s="62" t="str">
        <f t="shared" si="119"/>
        <v/>
      </c>
      <c r="W77" s="61" t="str">
        <f t="shared" ref="W77" si="128">IF(U77="","",U77*V77)</f>
        <v/>
      </c>
    </row>
    <row r="78" spans="2:23">
      <c r="B78" s="93"/>
      <c r="C78" s="105" t="s">
        <v>96</v>
      </c>
      <c r="D78" s="106"/>
      <c r="E78" s="63" t="s">
        <v>19</v>
      </c>
      <c r="F78" s="70" t="s">
        <v>52</v>
      </c>
      <c r="G78" s="85">
        <v>0</v>
      </c>
      <c r="H78" s="59" t="str">
        <f t="shared" si="109"/>
        <v>week</v>
      </c>
      <c r="I78" s="60">
        <v>3</v>
      </c>
      <c r="J78" s="62">
        <f t="shared" si="110"/>
        <v>0</v>
      </c>
      <c r="K78" s="61">
        <f>IF(I78="","",I78*J78)</f>
        <v>0</v>
      </c>
      <c r="L78" s="59" t="str">
        <f t="shared" si="112"/>
        <v/>
      </c>
      <c r="M78" s="60" t="s">
        <v>16</v>
      </c>
      <c r="N78" s="62" t="str">
        <f t="shared" si="113"/>
        <v/>
      </c>
      <c r="O78" s="61" t="str">
        <f>IF(M78="","",M78*N78)</f>
        <v/>
      </c>
      <c r="P78" s="59" t="str">
        <f t="shared" si="115"/>
        <v/>
      </c>
      <c r="Q78" s="60" t="s">
        <v>16</v>
      </c>
      <c r="R78" s="62" t="str">
        <f t="shared" si="116"/>
        <v/>
      </c>
      <c r="S78" s="61" t="str">
        <f>IF(Q78="","",Q78*R78)</f>
        <v/>
      </c>
      <c r="T78" s="59" t="str">
        <f t="shared" si="118"/>
        <v/>
      </c>
      <c r="U78" s="60" t="s">
        <v>16</v>
      </c>
      <c r="V78" s="62" t="str">
        <f t="shared" si="119"/>
        <v/>
      </c>
      <c r="W78" s="61" t="str">
        <f>IF(U78="","",U78*V78)</f>
        <v/>
      </c>
    </row>
    <row r="79" spans="2:23" ht="28.5" customHeight="1">
      <c r="B79" s="8"/>
      <c r="C79" s="117" t="s">
        <v>97</v>
      </c>
      <c r="D79" s="100"/>
      <c r="E79" s="9" t="s">
        <v>19</v>
      </c>
      <c r="F79" s="14" t="s">
        <v>52</v>
      </c>
      <c r="G79" s="85">
        <v>0</v>
      </c>
      <c r="H79" s="59" t="str">
        <f t="shared" si="109"/>
        <v>week</v>
      </c>
      <c r="I79" s="60">
        <v>4</v>
      </c>
      <c r="J79" s="62">
        <f t="shared" si="110"/>
        <v>0</v>
      </c>
      <c r="K79" s="61">
        <f>IF(I79="","",I79*J79)</f>
        <v>0</v>
      </c>
      <c r="L79" s="59" t="str">
        <f t="shared" si="112"/>
        <v/>
      </c>
      <c r="M79" s="60" t="s">
        <v>16</v>
      </c>
      <c r="N79" s="62" t="str">
        <f t="shared" si="113"/>
        <v/>
      </c>
      <c r="O79" s="61" t="str">
        <f>IF(M79="","",M79*N79)</f>
        <v/>
      </c>
      <c r="P79" s="59" t="str">
        <f t="shared" si="115"/>
        <v/>
      </c>
      <c r="Q79" s="60" t="s">
        <v>16</v>
      </c>
      <c r="R79" s="62" t="str">
        <f t="shared" si="116"/>
        <v/>
      </c>
      <c r="S79" s="61" t="str">
        <f>IF(Q79="","",Q79*R79)</f>
        <v/>
      </c>
      <c r="T79" s="59" t="str">
        <f t="shared" si="118"/>
        <v/>
      </c>
      <c r="U79" s="60" t="s">
        <v>16</v>
      </c>
      <c r="V79" s="62" t="str">
        <f t="shared" si="119"/>
        <v/>
      </c>
      <c r="W79" s="61" t="str">
        <f>IF(U79="","",U79*V79)</f>
        <v/>
      </c>
    </row>
    <row r="80" spans="2:23" ht="28.5" customHeight="1">
      <c r="B80" s="8"/>
      <c r="C80" s="117" t="s">
        <v>98</v>
      </c>
      <c r="D80" s="100"/>
      <c r="E80" s="9" t="s">
        <v>19</v>
      </c>
      <c r="F80" s="14" t="s">
        <v>52</v>
      </c>
      <c r="G80" s="85">
        <v>0</v>
      </c>
      <c r="H80" s="59" t="str">
        <f t="shared" si="109"/>
        <v>week</v>
      </c>
      <c r="I80" s="60">
        <v>4</v>
      </c>
      <c r="J80" s="62">
        <f t="shared" si="110"/>
        <v>0</v>
      </c>
      <c r="K80" s="61">
        <f t="shared" ref="K80" si="129">IF(I80="","",I80*J80)</f>
        <v>0</v>
      </c>
      <c r="L80" s="59" t="str">
        <f t="shared" si="112"/>
        <v/>
      </c>
      <c r="M80" s="60" t="s">
        <v>16</v>
      </c>
      <c r="N80" s="62" t="str">
        <f t="shared" si="113"/>
        <v/>
      </c>
      <c r="O80" s="61" t="str">
        <f t="shared" ref="O80" si="130">IF(M80="","",M80*N80)</f>
        <v/>
      </c>
      <c r="P80" s="59" t="str">
        <f t="shared" si="115"/>
        <v/>
      </c>
      <c r="Q80" s="60" t="s">
        <v>16</v>
      </c>
      <c r="R80" s="62" t="str">
        <f t="shared" si="116"/>
        <v/>
      </c>
      <c r="S80" s="61" t="str">
        <f t="shared" ref="S80" si="131">IF(Q80="","",Q80*R80)</f>
        <v/>
      </c>
      <c r="T80" s="59" t="str">
        <f t="shared" si="118"/>
        <v/>
      </c>
      <c r="U80" s="60" t="s">
        <v>16</v>
      </c>
      <c r="V80" s="62" t="str">
        <f t="shared" si="119"/>
        <v/>
      </c>
      <c r="W80" s="61" t="str">
        <f t="shared" ref="W80" si="132">IF(U80="","",U80*V80)</f>
        <v/>
      </c>
    </row>
    <row r="81" spans="2:23">
      <c r="B81" s="93"/>
      <c r="C81" s="109"/>
      <c r="D81" s="110"/>
      <c r="E81" s="69"/>
      <c r="F81" s="70"/>
      <c r="G81" s="85"/>
      <c r="H81" s="59" t="str">
        <f t="shared" ref="H81:H83" si="133">IF(I81="","",$F81)</f>
        <v/>
      </c>
      <c r="I81" s="60" t="s">
        <v>16</v>
      </c>
      <c r="J81" s="62" t="str">
        <f t="shared" ref="J81:J83" si="134">IF(I81="","",$G81)</f>
        <v/>
      </c>
      <c r="K81" s="61" t="str">
        <f t="shared" ref="K81:K83" si="135">IF(I81="","",I81*J81)</f>
        <v/>
      </c>
      <c r="L81" s="59" t="str">
        <f t="shared" ref="L81:L83" si="136">IF(M81="","",$F81)</f>
        <v/>
      </c>
      <c r="M81" s="60" t="s">
        <v>16</v>
      </c>
      <c r="N81" s="62" t="str">
        <f t="shared" ref="N81:N83" si="137">IF(M81="","",$G81)</f>
        <v/>
      </c>
      <c r="O81" s="61" t="str">
        <f t="shared" ref="O81:O83" si="138">IF(M81="","",M81*N81)</f>
        <v/>
      </c>
      <c r="P81" s="59" t="str">
        <f t="shared" ref="P81:P83" si="139">IF(Q81="","",$F81)</f>
        <v/>
      </c>
      <c r="Q81" s="60" t="s">
        <v>16</v>
      </c>
      <c r="R81" s="62" t="str">
        <f t="shared" ref="R81:R83" si="140">IF(Q81="","",$G81)</f>
        <v/>
      </c>
      <c r="S81" s="61" t="str">
        <f t="shared" ref="S81:S83" si="141">IF(Q81="","",Q81*R81)</f>
        <v/>
      </c>
      <c r="T81" s="59" t="str">
        <f t="shared" ref="T81:T83" si="142">IF(U81="","",$F81)</f>
        <v/>
      </c>
      <c r="U81" s="60" t="s">
        <v>16</v>
      </c>
      <c r="V81" s="62" t="str">
        <f t="shared" ref="V81:V83" si="143">IF(U81="","",$G81)</f>
        <v/>
      </c>
      <c r="W81" s="61" t="str">
        <f t="shared" ref="W81:W83" si="144">IF(U81="","",U81*V81)</f>
        <v/>
      </c>
    </row>
    <row r="82" spans="2:23">
      <c r="B82" s="93" t="s">
        <v>99</v>
      </c>
      <c r="C82" s="109" t="s">
        <v>100</v>
      </c>
      <c r="D82" s="110"/>
      <c r="E82" s="69"/>
      <c r="F82" s="70"/>
      <c r="G82" s="85"/>
      <c r="H82" s="59" t="str">
        <f t="shared" si="133"/>
        <v/>
      </c>
      <c r="I82" s="60" t="s">
        <v>16</v>
      </c>
      <c r="J82" s="62" t="str">
        <f t="shared" si="134"/>
        <v/>
      </c>
      <c r="K82" s="61" t="str">
        <f t="shared" si="135"/>
        <v/>
      </c>
      <c r="L82" s="59" t="str">
        <f t="shared" si="136"/>
        <v/>
      </c>
      <c r="M82" s="60" t="s">
        <v>16</v>
      </c>
      <c r="N82" s="62" t="str">
        <f t="shared" si="137"/>
        <v/>
      </c>
      <c r="O82" s="61" t="str">
        <f t="shared" si="138"/>
        <v/>
      </c>
      <c r="P82" s="59" t="str">
        <f t="shared" si="139"/>
        <v/>
      </c>
      <c r="Q82" s="60" t="s">
        <v>16</v>
      </c>
      <c r="R82" s="62" t="str">
        <f t="shared" si="140"/>
        <v/>
      </c>
      <c r="S82" s="61" t="str">
        <f t="shared" si="141"/>
        <v/>
      </c>
      <c r="T82" s="59" t="str">
        <f t="shared" si="142"/>
        <v/>
      </c>
      <c r="U82" s="60" t="s">
        <v>16</v>
      </c>
      <c r="V82" s="62" t="str">
        <f t="shared" si="143"/>
        <v/>
      </c>
      <c r="W82" s="61" t="str">
        <f t="shared" si="144"/>
        <v/>
      </c>
    </row>
    <row r="83" spans="2:23">
      <c r="B83" s="93"/>
      <c r="C83" s="105" t="s">
        <v>101</v>
      </c>
      <c r="D83" s="106"/>
      <c r="E83" s="63" t="s">
        <v>19</v>
      </c>
      <c r="F83" s="70" t="s">
        <v>20</v>
      </c>
      <c r="G83" s="85">
        <v>0</v>
      </c>
      <c r="H83" s="59" t="str">
        <f t="shared" si="133"/>
        <v>EUR</v>
      </c>
      <c r="I83" s="60">
        <v>1</v>
      </c>
      <c r="J83" s="62">
        <f t="shared" si="134"/>
        <v>0</v>
      </c>
      <c r="K83" s="61">
        <f t="shared" si="135"/>
        <v>0</v>
      </c>
      <c r="L83" s="59" t="str">
        <f t="shared" si="136"/>
        <v>EUR</v>
      </c>
      <c r="M83" s="60">
        <v>1</v>
      </c>
      <c r="N83" s="62">
        <f t="shared" si="137"/>
        <v>0</v>
      </c>
      <c r="O83" s="61">
        <f t="shared" si="138"/>
        <v>0</v>
      </c>
      <c r="P83" s="59" t="str">
        <f t="shared" si="139"/>
        <v>EUR</v>
      </c>
      <c r="Q83" s="60">
        <v>1</v>
      </c>
      <c r="R83" s="62">
        <f t="shared" si="140"/>
        <v>0</v>
      </c>
      <c r="S83" s="61">
        <f t="shared" si="141"/>
        <v>0</v>
      </c>
      <c r="T83" s="59" t="str">
        <f t="shared" si="142"/>
        <v>EUR</v>
      </c>
      <c r="U83" s="60">
        <v>1</v>
      </c>
      <c r="V83" s="62">
        <f t="shared" si="143"/>
        <v>0</v>
      </c>
      <c r="W83" s="61">
        <f t="shared" si="144"/>
        <v>0</v>
      </c>
    </row>
    <row r="84" spans="2:23">
      <c r="B84" s="93"/>
      <c r="C84" s="109"/>
      <c r="D84" s="110"/>
      <c r="E84" s="69"/>
      <c r="F84" s="70"/>
      <c r="G84" s="85"/>
      <c r="H84" s="59" t="str">
        <f t="shared" si="97"/>
        <v/>
      </c>
      <c r="I84" s="60" t="s">
        <v>16</v>
      </c>
      <c r="J84" s="62" t="str">
        <f t="shared" si="98"/>
        <v/>
      </c>
      <c r="K84" s="61" t="str">
        <f t="shared" si="99"/>
        <v/>
      </c>
      <c r="L84" s="59" t="str">
        <f t="shared" si="100"/>
        <v/>
      </c>
      <c r="M84" s="60" t="s">
        <v>16</v>
      </c>
      <c r="N84" s="62" t="str">
        <f t="shared" si="101"/>
        <v/>
      </c>
      <c r="O84" s="61" t="str">
        <f t="shared" si="102"/>
        <v/>
      </c>
      <c r="P84" s="59" t="str">
        <f t="shared" si="103"/>
        <v/>
      </c>
      <c r="Q84" s="60" t="s">
        <v>16</v>
      </c>
      <c r="R84" s="62" t="str">
        <f t="shared" si="104"/>
        <v/>
      </c>
      <c r="S84" s="61" t="str">
        <f t="shared" si="105"/>
        <v/>
      </c>
      <c r="T84" s="59" t="str">
        <f t="shared" si="106"/>
        <v/>
      </c>
      <c r="U84" s="60" t="s">
        <v>16</v>
      </c>
      <c r="V84" s="62" t="str">
        <f t="shared" si="107"/>
        <v/>
      </c>
      <c r="W84" s="61" t="str">
        <f t="shared" si="108"/>
        <v/>
      </c>
    </row>
    <row r="85" spans="2:23">
      <c r="B85" s="93" t="s">
        <v>102</v>
      </c>
      <c r="C85" s="109" t="s">
        <v>103</v>
      </c>
      <c r="D85" s="110"/>
      <c r="E85" s="69"/>
      <c r="F85" s="70"/>
      <c r="G85" s="85"/>
      <c r="H85" s="59" t="str">
        <f t="shared" si="97"/>
        <v/>
      </c>
      <c r="I85" s="60" t="s">
        <v>16</v>
      </c>
      <c r="J85" s="62" t="str">
        <f t="shared" si="98"/>
        <v/>
      </c>
      <c r="K85" s="61" t="str">
        <f t="shared" si="99"/>
        <v/>
      </c>
      <c r="L85" s="59" t="str">
        <f t="shared" si="100"/>
        <v/>
      </c>
      <c r="M85" s="60" t="s">
        <v>16</v>
      </c>
      <c r="N85" s="62" t="str">
        <f t="shared" si="101"/>
        <v/>
      </c>
      <c r="O85" s="61" t="str">
        <f t="shared" si="102"/>
        <v/>
      </c>
      <c r="P85" s="59" t="str">
        <f t="shared" si="103"/>
        <v/>
      </c>
      <c r="Q85" s="60" t="s">
        <v>16</v>
      </c>
      <c r="R85" s="62" t="str">
        <f t="shared" si="104"/>
        <v/>
      </c>
      <c r="S85" s="61" t="str">
        <f t="shared" si="105"/>
        <v/>
      </c>
      <c r="T85" s="59" t="str">
        <f t="shared" si="106"/>
        <v/>
      </c>
      <c r="U85" s="60" t="s">
        <v>16</v>
      </c>
      <c r="V85" s="62" t="str">
        <f t="shared" si="107"/>
        <v/>
      </c>
      <c r="W85" s="61" t="str">
        <f t="shared" si="108"/>
        <v/>
      </c>
    </row>
    <row r="86" spans="2:23">
      <c r="B86" s="93"/>
      <c r="C86" s="105" t="s">
        <v>104</v>
      </c>
      <c r="D86" s="106"/>
      <c r="E86" s="63" t="s">
        <v>19</v>
      </c>
      <c r="F86" s="70" t="s">
        <v>40</v>
      </c>
      <c r="G86" s="85">
        <v>0</v>
      </c>
      <c r="H86" s="59" t="str">
        <f t="shared" si="36"/>
        <v>stk</v>
      </c>
      <c r="I86" s="60">
        <v>80</v>
      </c>
      <c r="J86" s="62">
        <f t="shared" si="37"/>
        <v>0</v>
      </c>
      <c r="K86" s="61">
        <f t="shared" si="38"/>
        <v>0</v>
      </c>
      <c r="L86" s="59" t="str">
        <f t="shared" si="39"/>
        <v>stk</v>
      </c>
      <c r="M86" s="60">
        <v>80</v>
      </c>
      <c r="N86" s="62">
        <f t="shared" si="40"/>
        <v>0</v>
      </c>
      <c r="O86" s="61">
        <f t="shared" si="41"/>
        <v>0</v>
      </c>
      <c r="P86" s="59" t="str">
        <f t="shared" si="30"/>
        <v>stk</v>
      </c>
      <c r="Q86" s="60">
        <v>80</v>
      </c>
      <c r="R86" s="62">
        <f t="shared" si="31"/>
        <v>0</v>
      </c>
      <c r="S86" s="61">
        <f t="shared" si="32"/>
        <v>0</v>
      </c>
      <c r="T86" s="59" t="str">
        <f t="shared" si="42"/>
        <v>stk</v>
      </c>
      <c r="U86" s="60">
        <v>80</v>
      </c>
      <c r="V86" s="62">
        <f t="shared" si="43"/>
        <v>0</v>
      </c>
      <c r="W86" s="61">
        <f t="shared" si="44"/>
        <v>0</v>
      </c>
    </row>
    <row r="87" spans="2:23">
      <c r="B87" s="93"/>
      <c r="C87" s="109"/>
      <c r="D87" s="110"/>
      <c r="E87" s="69"/>
      <c r="F87" s="70"/>
      <c r="G87" s="85"/>
      <c r="H87" s="59" t="str">
        <f t="shared" ref="H87:H88" si="145">IF(I87="","",$F87)</f>
        <v/>
      </c>
      <c r="I87" s="60" t="s">
        <v>16</v>
      </c>
      <c r="J87" s="62" t="str">
        <f t="shared" ref="J87:J88" si="146">IF(I87="","",$G87)</f>
        <v/>
      </c>
      <c r="K87" s="61" t="str">
        <f t="shared" ref="K87:K88" si="147">IF(I87="","",I87*J87)</f>
        <v/>
      </c>
      <c r="L87" s="59" t="str">
        <f t="shared" ref="L87:L88" si="148">IF(M87="","",$F87)</f>
        <v/>
      </c>
      <c r="M87" s="60" t="s">
        <v>16</v>
      </c>
      <c r="N87" s="62" t="str">
        <f t="shared" ref="N87:N88" si="149">IF(M87="","",$G87)</f>
        <v/>
      </c>
      <c r="O87" s="61" t="str">
        <f t="shared" ref="O87:O88" si="150">IF(M87="","",M87*N87)</f>
        <v/>
      </c>
      <c r="P87" s="59" t="str">
        <f t="shared" ref="P87:P88" si="151">IF(Q87="","",$F87)</f>
        <v/>
      </c>
      <c r="Q87" s="60" t="s">
        <v>16</v>
      </c>
      <c r="R87" s="62" t="str">
        <f t="shared" ref="R87:R88" si="152">IF(Q87="","",$G87)</f>
        <v/>
      </c>
      <c r="S87" s="61" t="str">
        <f t="shared" ref="S87:S88" si="153">IF(Q87="","",Q87*R87)</f>
        <v/>
      </c>
      <c r="T87" s="59" t="str">
        <f t="shared" ref="T87:T88" si="154">IF(U87="","",$F87)</f>
        <v/>
      </c>
      <c r="U87" s="60" t="s">
        <v>16</v>
      </c>
      <c r="V87" s="62" t="str">
        <f t="shared" ref="V87:V88" si="155">IF(U87="","",$G87)</f>
        <v/>
      </c>
      <c r="W87" s="61" t="str">
        <f t="shared" ref="W87:W88" si="156">IF(U87="","",U87*V87)</f>
        <v/>
      </c>
    </row>
    <row r="88" spans="2:23">
      <c r="B88" s="93" t="s">
        <v>105</v>
      </c>
      <c r="C88" s="109" t="s">
        <v>106</v>
      </c>
      <c r="D88" s="110"/>
      <c r="E88" s="69"/>
      <c r="F88" s="70"/>
      <c r="G88" s="85"/>
      <c r="H88" s="59" t="str">
        <f t="shared" si="145"/>
        <v/>
      </c>
      <c r="I88" s="60" t="s">
        <v>16</v>
      </c>
      <c r="J88" s="62" t="str">
        <f t="shared" si="146"/>
        <v/>
      </c>
      <c r="K88" s="61" t="str">
        <f t="shared" si="147"/>
        <v/>
      </c>
      <c r="L88" s="59" t="str">
        <f t="shared" si="148"/>
        <v/>
      </c>
      <c r="M88" s="60" t="s">
        <v>16</v>
      </c>
      <c r="N88" s="62" t="str">
        <f t="shared" si="149"/>
        <v/>
      </c>
      <c r="O88" s="61" t="str">
        <f t="shared" si="150"/>
        <v/>
      </c>
      <c r="P88" s="59" t="str">
        <f t="shared" si="151"/>
        <v/>
      </c>
      <c r="Q88" s="60" t="s">
        <v>16</v>
      </c>
      <c r="R88" s="62" t="str">
        <f t="shared" si="152"/>
        <v/>
      </c>
      <c r="S88" s="61" t="str">
        <f t="shared" si="153"/>
        <v/>
      </c>
      <c r="T88" s="59" t="str">
        <f t="shared" si="154"/>
        <v/>
      </c>
      <c r="U88" s="60" t="s">
        <v>16</v>
      </c>
      <c r="V88" s="62" t="str">
        <f t="shared" si="155"/>
        <v/>
      </c>
      <c r="W88" s="61" t="str">
        <f t="shared" si="156"/>
        <v/>
      </c>
    </row>
    <row r="89" spans="2:23">
      <c r="B89" s="93"/>
      <c r="C89" s="105" t="s">
        <v>107</v>
      </c>
      <c r="D89" s="106"/>
      <c r="E89" s="63" t="s">
        <v>19</v>
      </c>
      <c r="F89" s="70" t="s">
        <v>40</v>
      </c>
      <c r="G89" s="85">
        <v>0</v>
      </c>
      <c r="H89" s="59" t="str">
        <f t="shared" ref="H89:H93" si="157">IF(I89="","",$F89)</f>
        <v>stk</v>
      </c>
      <c r="I89" s="60">
        <v>20</v>
      </c>
      <c r="J89" s="62">
        <f t="shared" ref="J89:J93" si="158">IF(I89="","",$G89)</f>
        <v>0</v>
      </c>
      <c r="K89" s="61">
        <f t="shared" ref="K89:K93" si="159">IF(I89="","",I89*J89)</f>
        <v>0</v>
      </c>
      <c r="L89" s="59" t="str">
        <f t="shared" ref="L89:L93" si="160">IF(M89="","",$F89)</f>
        <v>stk</v>
      </c>
      <c r="M89" s="60">
        <v>20</v>
      </c>
      <c r="N89" s="62">
        <f t="shared" ref="N89:N93" si="161">IF(M89="","",$G89)</f>
        <v>0</v>
      </c>
      <c r="O89" s="61">
        <f t="shared" ref="O89:O93" si="162">IF(M89="","",M89*N89)</f>
        <v>0</v>
      </c>
      <c r="P89" s="59" t="str">
        <f t="shared" ref="P89:P93" si="163">IF(Q89="","",$F89)</f>
        <v>stk</v>
      </c>
      <c r="Q89" s="60">
        <v>20</v>
      </c>
      <c r="R89" s="62">
        <f t="shared" ref="R89:R93" si="164">IF(Q89="","",$G89)</f>
        <v>0</v>
      </c>
      <c r="S89" s="61">
        <f t="shared" ref="S89:S93" si="165">IF(Q89="","",Q89*R89)</f>
        <v>0</v>
      </c>
      <c r="T89" s="59" t="str">
        <f t="shared" ref="T89:T93" si="166">IF(U89="","",$F89)</f>
        <v>stk</v>
      </c>
      <c r="U89" s="60">
        <v>20</v>
      </c>
      <c r="V89" s="62">
        <f t="shared" ref="V89:V93" si="167">IF(U89="","",$G89)</f>
        <v>0</v>
      </c>
      <c r="W89" s="61">
        <f t="shared" ref="W89:W93" si="168">IF(U89="","",U89*V89)</f>
        <v>0</v>
      </c>
    </row>
    <row r="90" spans="2:23">
      <c r="B90" s="93"/>
      <c r="C90" s="105" t="s">
        <v>108</v>
      </c>
      <c r="D90" s="106"/>
      <c r="E90" s="63" t="s">
        <v>19</v>
      </c>
      <c r="F90" s="70" t="s">
        <v>40</v>
      </c>
      <c r="G90" s="85">
        <v>0</v>
      </c>
      <c r="H90" s="59" t="str">
        <f t="shared" si="157"/>
        <v>stk</v>
      </c>
      <c r="I90" s="60">
        <v>20</v>
      </c>
      <c r="J90" s="62">
        <f t="shared" si="158"/>
        <v>0</v>
      </c>
      <c r="K90" s="61">
        <f t="shared" si="159"/>
        <v>0</v>
      </c>
      <c r="L90" s="59" t="str">
        <f t="shared" si="160"/>
        <v>stk</v>
      </c>
      <c r="M90" s="60">
        <v>20</v>
      </c>
      <c r="N90" s="62">
        <f t="shared" si="161"/>
        <v>0</v>
      </c>
      <c r="O90" s="61">
        <f t="shared" si="162"/>
        <v>0</v>
      </c>
      <c r="P90" s="59" t="str">
        <f t="shared" si="163"/>
        <v>stk</v>
      </c>
      <c r="Q90" s="60">
        <v>20</v>
      </c>
      <c r="R90" s="62">
        <f t="shared" si="164"/>
        <v>0</v>
      </c>
      <c r="S90" s="61">
        <f t="shared" si="165"/>
        <v>0</v>
      </c>
      <c r="T90" s="59" t="str">
        <f t="shared" si="166"/>
        <v>stk</v>
      </c>
      <c r="U90" s="60">
        <v>20</v>
      </c>
      <c r="V90" s="62">
        <f t="shared" si="167"/>
        <v>0</v>
      </c>
      <c r="W90" s="61">
        <f t="shared" si="168"/>
        <v>0</v>
      </c>
    </row>
    <row r="91" spans="2:23">
      <c r="B91" s="93"/>
      <c r="C91" s="105"/>
      <c r="D91" s="106"/>
      <c r="E91" s="82"/>
      <c r="F91" s="83"/>
      <c r="G91" s="85"/>
      <c r="H91" s="59" t="str">
        <f t="shared" si="157"/>
        <v/>
      </c>
      <c r="I91" s="60" t="s">
        <v>16</v>
      </c>
      <c r="J91" s="62" t="str">
        <f t="shared" si="158"/>
        <v/>
      </c>
      <c r="K91" s="61" t="str">
        <f t="shared" si="159"/>
        <v/>
      </c>
      <c r="L91" s="59" t="str">
        <f t="shared" si="160"/>
        <v/>
      </c>
      <c r="M91" s="60" t="s">
        <v>16</v>
      </c>
      <c r="N91" s="62" t="str">
        <f t="shared" si="161"/>
        <v/>
      </c>
      <c r="O91" s="61" t="str">
        <f t="shared" si="162"/>
        <v/>
      </c>
      <c r="P91" s="59" t="str">
        <f t="shared" si="163"/>
        <v/>
      </c>
      <c r="Q91" s="60" t="s">
        <v>16</v>
      </c>
      <c r="R91" s="62" t="str">
        <f t="shared" si="164"/>
        <v/>
      </c>
      <c r="S91" s="61" t="str">
        <f t="shared" si="165"/>
        <v/>
      </c>
      <c r="T91" s="59" t="str">
        <f t="shared" si="166"/>
        <v/>
      </c>
      <c r="U91" s="60" t="s">
        <v>16</v>
      </c>
      <c r="V91" s="62" t="str">
        <f t="shared" si="167"/>
        <v/>
      </c>
      <c r="W91" s="61" t="str">
        <f t="shared" si="168"/>
        <v/>
      </c>
    </row>
    <row r="92" spans="2:23">
      <c r="B92" s="93" t="s">
        <v>109</v>
      </c>
      <c r="C92" s="109" t="s">
        <v>110</v>
      </c>
      <c r="D92" s="110"/>
      <c r="E92" s="82"/>
      <c r="F92" s="83"/>
      <c r="G92" s="85"/>
      <c r="H92" s="59" t="str">
        <f t="shared" si="157"/>
        <v/>
      </c>
      <c r="I92" s="60" t="s">
        <v>16</v>
      </c>
      <c r="J92" s="62" t="str">
        <f t="shared" si="158"/>
        <v/>
      </c>
      <c r="K92" s="61" t="str">
        <f t="shared" si="159"/>
        <v/>
      </c>
      <c r="L92" s="59" t="str">
        <f t="shared" si="160"/>
        <v/>
      </c>
      <c r="M92" s="60" t="s">
        <v>16</v>
      </c>
      <c r="N92" s="62" t="str">
        <f t="shared" si="161"/>
        <v/>
      </c>
      <c r="O92" s="61" t="str">
        <f t="shared" si="162"/>
        <v/>
      </c>
      <c r="P92" s="59" t="str">
        <f t="shared" si="163"/>
        <v/>
      </c>
      <c r="Q92" s="60" t="s">
        <v>16</v>
      </c>
      <c r="R92" s="62" t="str">
        <f t="shared" si="164"/>
        <v/>
      </c>
      <c r="S92" s="61" t="str">
        <f t="shared" si="165"/>
        <v/>
      </c>
      <c r="T92" s="59" t="str">
        <f t="shared" si="166"/>
        <v/>
      </c>
      <c r="U92" s="60" t="s">
        <v>16</v>
      </c>
      <c r="V92" s="62" t="str">
        <f t="shared" si="167"/>
        <v/>
      </c>
      <c r="W92" s="61" t="str">
        <f t="shared" si="168"/>
        <v/>
      </c>
    </row>
    <row r="93" spans="2:23">
      <c r="B93" s="93"/>
      <c r="C93" s="105" t="s">
        <v>111</v>
      </c>
      <c r="D93" s="106"/>
      <c r="E93" s="63" t="s">
        <v>19</v>
      </c>
      <c r="F93" s="70" t="s">
        <v>20</v>
      </c>
      <c r="G93" s="85">
        <v>0</v>
      </c>
      <c r="H93" s="59" t="str">
        <f t="shared" si="157"/>
        <v>EUR</v>
      </c>
      <c r="I93" s="60">
        <v>31</v>
      </c>
      <c r="J93" s="62">
        <f t="shared" si="158"/>
        <v>0</v>
      </c>
      <c r="K93" s="61">
        <f t="shared" si="159"/>
        <v>0</v>
      </c>
      <c r="L93" s="59" t="str">
        <f t="shared" si="160"/>
        <v/>
      </c>
      <c r="M93" s="60" t="s">
        <v>16</v>
      </c>
      <c r="N93" s="62" t="str">
        <f t="shared" si="161"/>
        <v/>
      </c>
      <c r="O93" s="61" t="str">
        <f t="shared" si="162"/>
        <v/>
      </c>
      <c r="P93" s="59" t="str">
        <f t="shared" si="163"/>
        <v/>
      </c>
      <c r="Q93" s="60" t="s">
        <v>16</v>
      </c>
      <c r="R93" s="62" t="str">
        <f t="shared" si="164"/>
        <v/>
      </c>
      <c r="S93" s="61" t="str">
        <f t="shared" si="165"/>
        <v/>
      </c>
      <c r="T93" s="59" t="str">
        <f t="shared" si="166"/>
        <v/>
      </c>
      <c r="U93" s="60" t="s">
        <v>16</v>
      </c>
      <c r="V93" s="62" t="str">
        <f t="shared" si="167"/>
        <v/>
      </c>
      <c r="W93" s="61" t="str">
        <f t="shared" si="168"/>
        <v/>
      </c>
    </row>
    <row r="94" spans="2:23">
      <c r="B94" s="93"/>
      <c r="C94" s="109"/>
      <c r="D94" s="110"/>
      <c r="E94" s="69"/>
      <c r="F94" s="70"/>
      <c r="G94" s="85"/>
      <c r="H94" s="59" t="str">
        <f t="shared" ref="H94:H96" si="169">IF(I94="","",$F94)</f>
        <v/>
      </c>
      <c r="I94" s="60" t="s">
        <v>16</v>
      </c>
      <c r="J94" s="62" t="str">
        <f t="shared" ref="J94:J96" si="170">IF(I94="","",$G94)</f>
        <v/>
      </c>
      <c r="K94" s="61" t="str">
        <f t="shared" ref="K94:K96" si="171">IF(I94="","",I94*J94)</f>
        <v/>
      </c>
      <c r="L94" s="59" t="str">
        <f t="shared" ref="L94:L96" si="172">IF(M94="","",$F94)</f>
        <v/>
      </c>
      <c r="M94" s="60" t="s">
        <v>16</v>
      </c>
      <c r="N94" s="62" t="str">
        <f t="shared" ref="N94:N96" si="173">IF(M94="","",$G94)</f>
        <v/>
      </c>
      <c r="O94" s="61" t="str">
        <f t="shared" ref="O94:O96" si="174">IF(M94="","",M94*N94)</f>
        <v/>
      </c>
      <c r="P94" s="59" t="str">
        <f t="shared" ref="P94:P96" si="175">IF(Q94="","",$F94)</f>
        <v/>
      </c>
      <c r="Q94" s="60" t="s">
        <v>16</v>
      </c>
      <c r="R94" s="62" t="str">
        <f t="shared" ref="R94:R96" si="176">IF(Q94="","",$G94)</f>
        <v/>
      </c>
      <c r="S94" s="61" t="str">
        <f t="shared" ref="S94:S96" si="177">IF(Q94="","",Q94*R94)</f>
        <v/>
      </c>
      <c r="T94" s="59" t="str">
        <f t="shared" ref="T94:T96" si="178">IF(U94="","",$F94)</f>
        <v/>
      </c>
      <c r="U94" s="60" t="s">
        <v>16</v>
      </c>
      <c r="V94" s="62" t="str">
        <f t="shared" ref="V94:V96" si="179">IF(U94="","",$G94)</f>
        <v/>
      </c>
      <c r="W94" s="61" t="str">
        <f t="shared" ref="W94:W96" si="180">IF(U94="","",U94*V94)</f>
        <v/>
      </c>
    </row>
    <row r="95" spans="2:23">
      <c r="B95" s="93" t="s">
        <v>112</v>
      </c>
      <c r="C95" s="109" t="s">
        <v>113</v>
      </c>
      <c r="D95" s="110"/>
      <c r="E95" s="69"/>
      <c r="F95" s="70"/>
      <c r="G95" s="85"/>
      <c r="H95" s="59" t="str">
        <f t="shared" si="169"/>
        <v/>
      </c>
      <c r="I95" s="60" t="s">
        <v>16</v>
      </c>
      <c r="J95" s="62" t="str">
        <f t="shared" si="170"/>
        <v/>
      </c>
      <c r="K95" s="61" t="str">
        <f t="shared" si="171"/>
        <v/>
      </c>
      <c r="L95" s="59" t="str">
        <f t="shared" si="172"/>
        <v/>
      </c>
      <c r="M95" s="60" t="s">
        <v>16</v>
      </c>
      <c r="N95" s="62" t="str">
        <f t="shared" si="173"/>
        <v/>
      </c>
      <c r="O95" s="61" t="str">
        <f t="shared" si="174"/>
        <v/>
      </c>
      <c r="P95" s="59" t="str">
        <f t="shared" si="175"/>
        <v/>
      </c>
      <c r="Q95" s="60" t="s">
        <v>16</v>
      </c>
      <c r="R95" s="62" t="str">
        <f t="shared" si="176"/>
        <v/>
      </c>
      <c r="S95" s="61" t="str">
        <f t="shared" si="177"/>
        <v/>
      </c>
      <c r="T95" s="59" t="str">
        <f t="shared" si="178"/>
        <v/>
      </c>
      <c r="U95" s="60" t="s">
        <v>16</v>
      </c>
      <c r="V95" s="62" t="str">
        <f t="shared" si="179"/>
        <v/>
      </c>
      <c r="W95" s="61" t="str">
        <f t="shared" si="180"/>
        <v/>
      </c>
    </row>
    <row r="96" spans="2:23">
      <c r="B96" s="93"/>
      <c r="C96" s="105" t="s">
        <v>114</v>
      </c>
      <c r="D96" s="106"/>
      <c r="E96" s="63" t="s">
        <v>19</v>
      </c>
      <c r="F96" s="70" t="s">
        <v>20</v>
      </c>
      <c r="G96" s="85">
        <v>0</v>
      </c>
      <c r="H96" s="59" t="str">
        <f t="shared" si="169"/>
        <v>EUR</v>
      </c>
      <c r="I96" s="60">
        <v>4</v>
      </c>
      <c r="J96" s="62">
        <f t="shared" si="170"/>
        <v>0</v>
      </c>
      <c r="K96" s="61">
        <f t="shared" si="171"/>
        <v>0</v>
      </c>
      <c r="L96" s="59" t="str">
        <f t="shared" si="172"/>
        <v>EUR</v>
      </c>
      <c r="M96" s="60">
        <v>4</v>
      </c>
      <c r="N96" s="62">
        <f t="shared" si="173"/>
        <v>0</v>
      </c>
      <c r="O96" s="61">
        <f t="shared" si="174"/>
        <v>0</v>
      </c>
      <c r="P96" s="59" t="str">
        <f t="shared" si="175"/>
        <v>EUR</v>
      </c>
      <c r="Q96" s="60">
        <v>4</v>
      </c>
      <c r="R96" s="62">
        <f t="shared" si="176"/>
        <v>0</v>
      </c>
      <c r="S96" s="61">
        <f t="shared" si="177"/>
        <v>0</v>
      </c>
      <c r="T96" s="59" t="str">
        <f t="shared" si="178"/>
        <v>EUR</v>
      </c>
      <c r="U96" s="60">
        <v>4</v>
      </c>
      <c r="V96" s="62">
        <f t="shared" si="179"/>
        <v>0</v>
      </c>
      <c r="W96" s="61">
        <f t="shared" si="180"/>
        <v>0</v>
      </c>
    </row>
    <row r="97" spans="1:23">
      <c r="B97" s="93"/>
      <c r="C97" s="109"/>
      <c r="D97" s="110"/>
      <c r="E97" s="69"/>
      <c r="F97" s="70"/>
      <c r="G97" s="85"/>
      <c r="H97" s="59" t="str">
        <f t="shared" ref="H97:H99" si="181">IF(I97="","",$F97)</f>
        <v/>
      </c>
      <c r="I97" s="60" t="s">
        <v>16</v>
      </c>
      <c r="J97" s="62" t="str">
        <f t="shared" ref="J97:J99" si="182">IF(I97="","",$G97)</f>
        <v/>
      </c>
      <c r="K97" s="61" t="str">
        <f t="shared" ref="K97:K99" si="183">IF(I97="","",I97*J97)</f>
        <v/>
      </c>
      <c r="L97" s="59" t="str">
        <f t="shared" ref="L97:L99" si="184">IF(M97="","",$F97)</f>
        <v/>
      </c>
      <c r="M97" s="60" t="s">
        <v>16</v>
      </c>
      <c r="N97" s="62" t="str">
        <f t="shared" ref="N97:N99" si="185">IF(M97="","",$G97)</f>
        <v/>
      </c>
      <c r="O97" s="61" t="str">
        <f t="shared" ref="O97:O99" si="186">IF(M97="","",M97*N97)</f>
        <v/>
      </c>
      <c r="P97" s="59" t="str">
        <f t="shared" ref="P97:P99" si="187">IF(Q97="","",$F97)</f>
        <v/>
      </c>
      <c r="Q97" s="60" t="s">
        <v>16</v>
      </c>
      <c r="R97" s="62" t="str">
        <f t="shared" ref="R97:R99" si="188">IF(Q97="","",$G97)</f>
        <v/>
      </c>
      <c r="S97" s="61" t="str">
        <f t="shared" ref="S97:S99" si="189">IF(Q97="","",Q97*R97)</f>
        <v/>
      </c>
      <c r="T97" s="59" t="str">
        <f t="shared" ref="T97:T99" si="190">IF(U97="","",$F97)</f>
        <v/>
      </c>
      <c r="U97" s="60" t="s">
        <v>16</v>
      </c>
      <c r="V97" s="62" t="str">
        <f t="shared" ref="V97:V99" si="191">IF(U97="","",$G97)</f>
        <v/>
      </c>
      <c r="W97" s="61" t="str">
        <f t="shared" ref="W97:W99" si="192">IF(U97="","",U97*V97)</f>
        <v/>
      </c>
    </row>
    <row r="98" spans="1:23">
      <c r="B98" s="93" t="s">
        <v>115</v>
      </c>
      <c r="C98" s="109" t="s">
        <v>116</v>
      </c>
      <c r="D98" s="110"/>
      <c r="E98" s="69"/>
      <c r="F98" s="70"/>
      <c r="G98" s="85"/>
      <c r="H98" s="59" t="str">
        <f t="shared" si="181"/>
        <v/>
      </c>
      <c r="I98" s="60" t="s">
        <v>16</v>
      </c>
      <c r="J98" s="62" t="str">
        <f t="shared" si="182"/>
        <v/>
      </c>
      <c r="K98" s="61" t="str">
        <f t="shared" si="183"/>
        <v/>
      </c>
      <c r="L98" s="59" t="str">
        <f t="shared" si="184"/>
        <v/>
      </c>
      <c r="M98" s="60" t="s">
        <v>16</v>
      </c>
      <c r="N98" s="62" t="str">
        <f t="shared" si="185"/>
        <v/>
      </c>
      <c r="O98" s="61" t="str">
        <f t="shared" si="186"/>
        <v/>
      </c>
      <c r="P98" s="59" t="str">
        <f t="shared" si="187"/>
        <v/>
      </c>
      <c r="Q98" s="60" t="s">
        <v>16</v>
      </c>
      <c r="R98" s="62" t="str">
        <f t="shared" si="188"/>
        <v/>
      </c>
      <c r="S98" s="61" t="str">
        <f t="shared" si="189"/>
        <v/>
      </c>
      <c r="T98" s="59" t="str">
        <f t="shared" si="190"/>
        <v/>
      </c>
      <c r="U98" s="60" t="s">
        <v>16</v>
      </c>
      <c r="V98" s="62" t="str">
        <f t="shared" si="191"/>
        <v/>
      </c>
      <c r="W98" s="61" t="str">
        <f t="shared" si="192"/>
        <v/>
      </c>
    </row>
    <row r="99" spans="1:23">
      <c r="B99" s="93"/>
      <c r="C99" s="105" t="s">
        <v>117</v>
      </c>
      <c r="D99" s="106"/>
      <c r="E99" s="63" t="s">
        <v>19</v>
      </c>
      <c r="F99" s="70" t="s">
        <v>20</v>
      </c>
      <c r="G99" s="85">
        <v>0</v>
      </c>
      <c r="H99" s="59" t="str">
        <f t="shared" si="181"/>
        <v>EUR</v>
      </c>
      <c r="I99" s="60">
        <v>1</v>
      </c>
      <c r="J99" s="62">
        <f t="shared" si="182"/>
        <v>0</v>
      </c>
      <c r="K99" s="61">
        <f t="shared" si="183"/>
        <v>0</v>
      </c>
      <c r="L99" s="59" t="str">
        <f t="shared" si="184"/>
        <v>EUR</v>
      </c>
      <c r="M99" s="60">
        <v>1</v>
      </c>
      <c r="N99" s="62">
        <f t="shared" si="185"/>
        <v>0</v>
      </c>
      <c r="O99" s="61">
        <f t="shared" si="186"/>
        <v>0</v>
      </c>
      <c r="P99" s="59" t="str">
        <f t="shared" si="187"/>
        <v>EUR</v>
      </c>
      <c r="Q99" s="60">
        <v>1</v>
      </c>
      <c r="R99" s="62">
        <f t="shared" si="188"/>
        <v>0</v>
      </c>
      <c r="S99" s="61">
        <f t="shared" si="189"/>
        <v>0</v>
      </c>
      <c r="T99" s="59" t="str">
        <f t="shared" si="190"/>
        <v>EUR</v>
      </c>
      <c r="U99" s="60">
        <v>1</v>
      </c>
      <c r="V99" s="62">
        <f t="shared" si="191"/>
        <v>0</v>
      </c>
      <c r="W99" s="61">
        <f t="shared" si="192"/>
        <v>0</v>
      </c>
    </row>
    <row r="100" spans="1:23">
      <c r="B100" s="93"/>
      <c r="C100" s="105" t="s">
        <v>118</v>
      </c>
      <c r="D100" s="106"/>
      <c r="E100" s="63" t="s">
        <v>19</v>
      </c>
      <c r="F100" s="70" t="s">
        <v>20</v>
      </c>
      <c r="G100" s="85">
        <v>0</v>
      </c>
      <c r="H100" s="59" t="str">
        <f t="shared" ref="H100" si="193">IF(I100="","",$F100)</f>
        <v>EUR</v>
      </c>
      <c r="I100" s="60">
        <v>1</v>
      </c>
      <c r="J100" s="62">
        <f t="shared" ref="J100" si="194">IF(I100="","",$G100)</f>
        <v>0</v>
      </c>
      <c r="K100" s="61">
        <f t="shared" ref="K100" si="195">IF(I100="","",I100*J100)</f>
        <v>0</v>
      </c>
      <c r="L100" s="59" t="str">
        <f t="shared" ref="L100" si="196">IF(M100="","",$F100)</f>
        <v>EUR</v>
      </c>
      <c r="M100" s="60">
        <v>1</v>
      </c>
      <c r="N100" s="62">
        <f t="shared" ref="N100" si="197">IF(M100="","",$G100)</f>
        <v>0</v>
      </c>
      <c r="O100" s="61">
        <f t="shared" ref="O100" si="198">IF(M100="","",M100*N100)</f>
        <v>0</v>
      </c>
      <c r="P100" s="59" t="str">
        <f t="shared" ref="P100" si="199">IF(Q100="","",$F100)</f>
        <v>EUR</v>
      </c>
      <c r="Q100" s="60">
        <v>1</v>
      </c>
      <c r="R100" s="62">
        <f t="shared" ref="R100" si="200">IF(Q100="","",$G100)</f>
        <v>0</v>
      </c>
      <c r="S100" s="61">
        <f t="shared" ref="S100" si="201">IF(Q100="","",Q100*R100)</f>
        <v>0</v>
      </c>
      <c r="T100" s="59" t="str">
        <f t="shared" ref="T100" si="202">IF(U100="","",$F100)</f>
        <v>EUR</v>
      </c>
      <c r="U100" s="60">
        <v>1</v>
      </c>
      <c r="V100" s="62">
        <f t="shared" ref="V100" si="203">IF(U100="","",$G100)</f>
        <v>0</v>
      </c>
      <c r="W100" s="61">
        <f t="shared" ref="W100" si="204">IF(U100="","",U100*V100)</f>
        <v>0</v>
      </c>
    </row>
    <row r="101" spans="1:23">
      <c r="B101" s="93"/>
      <c r="C101" s="109"/>
      <c r="D101" s="110"/>
      <c r="E101" s="69"/>
      <c r="F101" s="70"/>
      <c r="G101" s="85"/>
      <c r="H101" s="59" t="str">
        <f t="shared" si="36"/>
        <v/>
      </c>
      <c r="I101" s="60" t="s">
        <v>16</v>
      </c>
      <c r="J101" s="62" t="str">
        <f t="shared" si="37"/>
        <v/>
      </c>
      <c r="K101" s="61" t="str">
        <f t="shared" si="38"/>
        <v/>
      </c>
      <c r="L101" s="59" t="str">
        <f t="shared" si="39"/>
        <v/>
      </c>
      <c r="M101" s="60" t="s">
        <v>16</v>
      </c>
      <c r="N101" s="62" t="str">
        <f t="shared" si="40"/>
        <v/>
      </c>
      <c r="O101" s="61" t="str">
        <f t="shared" si="41"/>
        <v/>
      </c>
      <c r="P101" s="59" t="str">
        <f t="shared" si="30"/>
        <v/>
      </c>
      <c r="Q101" s="60" t="s">
        <v>16</v>
      </c>
      <c r="R101" s="62" t="str">
        <f t="shared" si="31"/>
        <v/>
      </c>
      <c r="S101" s="61" t="str">
        <f t="shared" si="32"/>
        <v/>
      </c>
      <c r="T101" s="59" t="str">
        <f t="shared" si="42"/>
        <v/>
      </c>
      <c r="U101" s="60" t="s">
        <v>16</v>
      </c>
      <c r="V101" s="62" t="str">
        <f t="shared" si="43"/>
        <v/>
      </c>
      <c r="W101" s="61" t="str">
        <f t="shared" si="44"/>
        <v/>
      </c>
    </row>
    <row r="102" spans="1:23">
      <c r="B102" s="8" t="s">
        <v>119</v>
      </c>
      <c r="C102" s="115" t="s">
        <v>120</v>
      </c>
      <c r="D102" s="116"/>
      <c r="E102" s="10"/>
      <c r="F102" s="3"/>
      <c r="G102" s="85"/>
      <c r="H102" s="59" t="str">
        <f t="shared" si="36"/>
        <v/>
      </c>
      <c r="I102" s="60" t="s">
        <v>16</v>
      </c>
      <c r="J102" s="62" t="str">
        <f t="shared" si="37"/>
        <v/>
      </c>
      <c r="K102" s="61" t="str">
        <f t="shared" si="38"/>
        <v/>
      </c>
      <c r="L102" s="59" t="str">
        <f t="shared" si="39"/>
        <v/>
      </c>
      <c r="M102" s="60" t="s">
        <v>16</v>
      </c>
      <c r="N102" s="62" t="str">
        <f t="shared" si="40"/>
        <v/>
      </c>
      <c r="O102" s="61" t="str">
        <f t="shared" si="41"/>
        <v/>
      </c>
      <c r="P102" s="59" t="str">
        <f t="shared" si="30"/>
        <v/>
      </c>
      <c r="Q102" s="60" t="s">
        <v>16</v>
      </c>
      <c r="R102" s="62" t="str">
        <f t="shared" si="31"/>
        <v/>
      </c>
      <c r="S102" s="61" t="str">
        <f t="shared" si="32"/>
        <v/>
      </c>
      <c r="T102" s="59" t="str">
        <f t="shared" si="42"/>
        <v/>
      </c>
      <c r="U102" s="60" t="s">
        <v>16</v>
      </c>
      <c r="V102" s="62" t="str">
        <f t="shared" si="43"/>
        <v/>
      </c>
      <c r="W102" s="61" t="str">
        <f t="shared" si="44"/>
        <v/>
      </c>
    </row>
    <row r="103" spans="1:23">
      <c r="A103" s="90"/>
      <c r="B103" s="88"/>
      <c r="C103" s="111" t="s">
        <v>121</v>
      </c>
      <c r="D103" s="112"/>
      <c r="E103" s="7" t="s">
        <v>122</v>
      </c>
      <c r="F103" s="3" t="s">
        <v>123</v>
      </c>
      <c r="G103" s="85">
        <v>0</v>
      </c>
      <c r="H103" s="59" t="str">
        <f t="shared" si="36"/>
        <v/>
      </c>
      <c r="I103" s="60" t="s">
        <v>16</v>
      </c>
      <c r="J103" s="62" t="str">
        <f t="shared" si="37"/>
        <v/>
      </c>
      <c r="K103" s="61" t="str">
        <f t="shared" si="38"/>
        <v/>
      </c>
      <c r="L103" s="59" t="str">
        <f t="shared" si="39"/>
        <v/>
      </c>
      <c r="M103" s="60" t="s">
        <v>16</v>
      </c>
      <c r="N103" s="62" t="str">
        <f t="shared" si="40"/>
        <v/>
      </c>
      <c r="O103" s="61" t="str">
        <f t="shared" si="41"/>
        <v/>
      </c>
      <c r="P103" s="59" t="str">
        <f t="shared" si="30"/>
        <v/>
      </c>
      <c r="Q103" s="60" t="s">
        <v>16</v>
      </c>
      <c r="R103" s="62" t="str">
        <f t="shared" si="31"/>
        <v/>
      </c>
      <c r="S103" s="61" t="str">
        <f t="shared" si="32"/>
        <v/>
      </c>
      <c r="T103" s="59" t="str">
        <f t="shared" si="42"/>
        <v/>
      </c>
      <c r="U103" s="60" t="s">
        <v>16</v>
      </c>
      <c r="V103" s="62" t="str">
        <f t="shared" si="43"/>
        <v/>
      </c>
      <c r="W103" s="61" t="str">
        <f t="shared" si="44"/>
        <v/>
      </c>
    </row>
    <row r="104" spans="1:23">
      <c r="A104" s="90"/>
      <c r="B104" s="88"/>
      <c r="C104" s="99" t="s">
        <v>124</v>
      </c>
      <c r="D104" s="100"/>
      <c r="E104" s="9" t="s">
        <v>125</v>
      </c>
      <c r="F104" s="3" t="s">
        <v>123</v>
      </c>
      <c r="G104" s="85">
        <v>0</v>
      </c>
      <c r="H104" s="59" t="str">
        <f t="shared" si="36"/>
        <v/>
      </c>
      <c r="I104" s="60" t="s">
        <v>16</v>
      </c>
      <c r="J104" s="62" t="str">
        <f t="shared" si="37"/>
        <v/>
      </c>
      <c r="K104" s="61" t="str">
        <f t="shared" si="38"/>
        <v/>
      </c>
      <c r="L104" s="59" t="str">
        <f t="shared" si="39"/>
        <v/>
      </c>
      <c r="M104" s="60" t="s">
        <v>16</v>
      </c>
      <c r="N104" s="62" t="str">
        <f t="shared" si="40"/>
        <v/>
      </c>
      <c r="O104" s="61" t="str">
        <f t="shared" si="41"/>
        <v/>
      </c>
      <c r="P104" s="59" t="str">
        <f t="shared" si="30"/>
        <v/>
      </c>
      <c r="Q104" s="60" t="s">
        <v>16</v>
      </c>
      <c r="R104" s="62" t="str">
        <f t="shared" si="31"/>
        <v/>
      </c>
      <c r="S104" s="61" t="str">
        <f t="shared" si="32"/>
        <v/>
      </c>
      <c r="T104" s="59" t="str">
        <f t="shared" si="42"/>
        <v/>
      </c>
      <c r="U104" s="60" t="s">
        <v>16</v>
      </c>
      <c r="V104" s="62" t="str">
        <f t="shared" si="43"/>
        <v/>
      </c>
      <c r="W104" s="61" t="str">
        <f t="shared" si="44"/>
        <v/>
      </c>
    </row>
    <row r="105" spans="1:23">
      <c r="A105" s="90"/>
      <c r="B105" s="88"/>
      <c r="C105" s="99" t="s">
        <v>126</v>
      </c>
      <c r="D105" s="100"/>
      <c r="E105" s="7" t="s">
        <v>122</v>
      </c>
      <c r="F105" s="3" t="s">
        <v>123</v>
      </c>
      <c r="G105" s="85">
        <v>0</v>
      </c>
      <c r="H105" s="59" t="str">
        <f t="shared" si="36"/>
        <v>m2</v>
      </c>
      <c r="I105" s="60">
        <v>6.8</v>
      </c>
      <c r="J105" s="62">
        <f t="shared" si="37"/>
        <v>0</v>
      </c>
      <c r="K105" s="61">
        <f t="shared" si="38"/>
        <v>0</v>
      </c>
      <c r="L105" s="59" t="str">
        <f t="shared" si="39"/>
        <v/>
      </c>
      <c r="M105" s="60" t="s">
        <v>16</v>
      </c>
      <c r="N105" s="62" t="str">
        <f t="shared" si="40"/>
        <v/>
      </c>
      <c r="O105" s="61" t="str">
        <f t="shared" si="41"/>
        <v/>
      </c>
      <c r="P105" s="59" t="str">
        <f t="shared" si="30"/>
        <v/>
      </c>
      <c r="Q105" s="60" t="s">
        <v>16</v>
      </c>
      <c r="R105" s="62" t="str">
        <f t="shared" si="31"/>
        <v/>
      </c>
      <c r="S105" s="61" t="str">
        <f t="shared" si="32"/>
        <v/>
      </c>
      <c r="T105" s="59" t="str">
        <f t="shared" si="42"/>
        <v/>
      </c>
      <c r="U105" s="60" t="s">
        <v>16</v>
      </c>
      <c r="V105" s="62" t="str">
        <f t="shared" si="43"/>
        <v/>
      </c>
      <c r="W105" s="61" t="str">
        <f t="shared" si="44"/>
        <v/>
      </c>
    </row>
    <row r="106" spans="1:23">
      <c r="A106" s="90"/>
      <c r="B106" s="88"/>
      <c r="C106" s="99" t="s">
        <v>127</v>
      </c>
      <c r="D106" s="100"/>
      <c r="E106" s="9" t="s">
        <v>125</v>
      </c>
      <c r="F106" s="3" t="s">
        <v>123</v>
      </c>
      <c r="G106" s="85">
        <v>0</v>
      </c>
      <c r="H106" s="59" t="str">
        <f t="shared" si="36"/>
        <v>m2</v>
      </c>
      <c r="I106" s="60">
        <v>19.75</v>
      </c>
      <c r="J106" s="62">
        <f t="shared" si="37"/>
        <v>0</v>
      </c>
      <c r="K106" s="61">
        <f t="shared" si="38"/>
        <v>0</v>
      </c>
      <c r="L106" s="59" t="str">
        <f t="shared" si="39"/>
        <v/>
      </c>
      <c r="M106" s="60" t="s">
        <v>16</v>
      </c>
      <c r="N106" s="62" t="str">
        <f t="shared" si="40"/>
        <v/>
      </c>
      <c r="O106" s="61" t="str">
        <f t="shared" si="41"/>
        <v/>
      </c>
      <c r="P106" s="59" t="str">
        <f t="shared" si="30"/>
        <v/>
      </c>
      <c r="Q106" s="60" t="s">
        <v>16</v>
      </c>
      <c r="R106" s="62" t="str">
        <f t="shared" si="31"/>
        <v/>
      </c>
      <c r="S106" s="61" t="str">
        <f t="shared" si="32"/>
        <v/>
      </c>
      <c r="T106" s="59" t="str">
        <f t="shared" si="42"/>
        <v/>
      </c>
      <c r="U106" s="60" t="s">
        <v>16</v>
      </c>
      <c r="V106" s="62" t="str">
        <f t="shared" si="43"/>
        <v/>
      </c>
      <c r="W106" s="61" t="str">
        <f t="shared" si="44"/>
        <v/>
      </c>
    </row>
    <row r="107" spans="1:23">
      <c r="A107" s="90"/>
      <c r="B107" s="88"/>
      <c r="C107" s="99" t="s">
        <v>128</v>
      </c>
      <c r="D107" s="100"/>
      <c r="E107" s="7" t="s">
        <v>122</v>
      </c>
      <c r="F107" s="3" t="s">
        <v>123</v>
      </c>
      <c r="G107" s="85">
        <v>0</v>
      </c>
      <c r="H107" s="59" t="str">
        <f t="shared" ref="H107:H108" si="205">IF(I107="","",$F107)</f>
        <v>m2</v>
      </c>
      <c r="I107" s="60">
        <v>2</v>
      </c>
      <c r="J107" s="62">
        <f t="shared" ref="J107:J108" si="206">IF(I107="","",$G107)</f>
        <v>0</v>
      </c>
      <c r="K107" s="61">
        <f t="shared" ref="K107:K108" si="207">IF(I107="","",I107*J107)</f>
        <v>0</v>
      </c>
      <c r="L107" s="59" t="str">
        <f t="shared" ref="L107:L108" si="208">IF(M107="","",$F107)</f>
        <v>m2</v>
      </c>
      <c r="M107" s="60">
        <v>2</v>
      </c>
      <c r="N107" s="62">
        <f t="shared" ref="N107:N108" si="209">IF(M107="","",$G107)</f>
        <v>0</v>
      </c>
      <c r="O107" s="61">
        <f t="shared" ref="O107:O108" si="210">IF(M107="","",M107*N107)</f>
        <v>0</v>
      </c>
      <c r="P107" s="59" t="str">
        <f t="shared" ref="P107:P108" si="211">IF(Q107="","",$F107)</f>
        <v/>
      </c>
      <c r="Q107" s="60" t="s">
        <v>16</v>
      </c>
      <c r="R107" s="62" t="str">
        <f t="shared" ref="R107:R108" si="212">IF(Q107="","",$G107)</f>
        <v/>
      </c>
      <c r="S107" s="61" t="str">
        <f t="shared" ref="S107:S108" si="213">IF(Q107="","",Q107*R107)</f>
        <v/>
      </c>
      <c r="T107" s="59" t="str">
        <f t="shared" ref="T107:T108" si="214">IF(U107="","",$F107)</f>
        <v/>
      </c>
      <c r="U107" s="60" t="s">
        <v>16</v>
      </c>
      <c r="V107" s="62" t="str">
        <f t="shared" ref="V107:V108" si="215">IF(U107="","",$G107)</f>
        <v/>
      </c>
      <c r="W107" s="61" t="str">
        <f t="shared" ref="W107:W108" si="216">IF(U107="","",U107*V107)</f>
        <v/>
      </c>
    </row>
    <row r="108" spans="1:23">
      <c r="A108" s="90"/>
      <c r="B108" s="88"/>
      <c r="C108" s="99" t="s">
        <v>129</v>
      </c>
      <c r="D108" s="100"/>
      <c r="E108" s="9" t="s">
        <v>130</v>
      </c>
      <c r="F108" s="3" t="s">
        <v>123</v>
      </c>
      <c r="G108" s="85">
        <v>0</v>
      </c>
      <c r="H108" s="59" t="str">
        <f t="shared" si="205"/>
        <v>m2</v>
      </c>
      <c r="I108" s="60">
        <v>10</v>
      </c>
      <c r="J108" s="62">
        <f t="shared" si="206"/>
        <v>0</v>
      </c>
      <c r="K108" s="61">
        <f t="shared" si="207"/>
        <v>0</v>
      </c>
      <c r="L108" s="59" t="str">
        <f t="shared" si="208"/>
        <v>m2</v>
      </c>
      <c r="M108" s="60">
        <v>10</v>
      </c>
      <c r="N108" s="62">
        <f t="shared" si="209"/>
        <v>0</v>
      </c>
      <c r="O108" s="61">
        <f t="shared" si="210"/>
        <v>0</v>
      </c>
      <c r="P108" s="59" t="str">
        <f t="shared" si="211"/>
        <v/>
      </c>
      <c r="Q108" s="60" t="s">
        <v>16</v>
      </c>
      <c r="R108" s="62" t="str">
        <f t="shared" si="212"/>
        <v/>
      </c>
      <c r="S108" s="61" t="str">
        <f t="shared" si="213"/>
        <v/>
      </c>
      <c r="T108" s="59" t="str">
        <f t="shared" si="214"/>
        <v/>
      </c>
      <c r="U108" s="60" t="s">
        <v>16</v>
      </c>
      <c r="V108" s="62" t="str">
        <f t="shared" si="215"/>
        <v/>
      </c>
      <c r="W108" s="61" t="str">
        <f t="shared" si="216"/>
        <v/>
      </c>
    </row>
    <row r="109" spans="1:23">
      <c r="A109" s="90"/>
      <c r="B109" s="88"/>
      <c r="C109" s="99" t="s">
        <v>131</v>
      </c>
      <c r="D109" s="100"/>
      <c r="E109" s="9" t="s">
        <v>132</v>
      </c>
      <c r="F109" s="3" t="s">
        <v>123</v>
      </c>
      <c r="G109" s="85">
        <v>0</v>
      </c>
      <c r="H109" s="59" t="str">
        <f t="shared" ref="H109" si="217">IF(I109="","",$F109)</f>
        <v>m2</v>
      </c>
      <c r="I109" s="60">
        <v>20</v>
      </c>
      <c r="J109" s="62">
        <f t="shared" ref="J109" si="218">IF(I109="","",$G109)</f>
        <v>0</v>
      </c>
      <c r="K109" s="61">
        <f t="shared" ref="K109" si="219">IF(I109="","",I109*J109)</f>
        <v>0</v>
      </c>
      <c r="L109" s="59" t="str">
        <f t="shared" ref="L109" si="220">IF(M109="","",$F109)</f>
        <v>m2</v>
      </c>
      <c r="M109" s="60">
        <v>20</v>
      </c>
      <c r="N109" s="62">
        <f t="shared" ref="N109" si="221">IF(M109="","",$G109)</f>
        <v>0</v>
      </c>
      <c r="O109" s="61">
        <f t="shared" ref="O109" si="222">IF(M109="","",M109*N109)</f>
        <v>0</v>
      </c>
      <c r="P109" s="59" t="str">
        <f t="shared" ref="P109" si="223">IF(Q109="","",$F109)</f>
        <v/>
      </c>
      <c r="Q109" s="60" t="s">
        <v>16</v>
      </c>
      <c r="R109" s="62" t="str">
        <f t="shared" ref="R109" si="224">IF(Q109="","",$G109)</f>
        <v/>
      </c>
      <c r="S109" s="61" t="str">
        <f t="shared" ref="S109" si="225">IF(Q109="","",Q109*R109)</f>
        <v/>
      </c>
      <c r="T109" s="59" t="str">
        <f t="shared" ref="T109" si="226">IF(U109="","",$F109)</f>
        <v/>
      </c>
      <c r="U109" s="60" t="s">
        <v>16</v>
      </c>
      <c r="V109" s="62" t="str">
        <f t="shared" ref="V109" si="227">IF(U109="","",$G109)</f>
        <v/>
      </c>
      <c r="W109" s="61" t="str">
        <f t="shared" ref="W109" si="228">IF(U109="","",U109*V109)</f>
        <v/>
      </c>
    </row>
    <row r="110" spans="1:23">
      <c r="A110" s="90"/>
      <c r="B110" s="88"/>
      <c r="C110" s="99" t="s">
        <v>133</v>
      </c>
      <c r="D110" s="100"/>
      <c r="E110" s="9" t="s">
        <v>134</v>
      </c>
      <c r="F110" s="3" t="s">
        <v>123</v>
      </c>
      <c r="G110" s="85">
        <v>0</v>
      </c>
      <c r="H110" s="59" t="str">
        <f t="shared" ref="H110" si="229">IF(I110="","",$F110)</f>
        <v/>
      </c>
      <c r="I110" s="60"/>
      <c r="J110" s="62" t="str">
        <f t="shared" ref="J110" si="230">IF(I110="","",$G110)</f>
        <v/>
      </c>
      <c r="K110" s="61" t="str">
        <f t="shared" ref="K110" si="231">IF(I110="","",I110*J110)</f>
        <v/>
      </c>
      <c r="L110" s="59" t="str">
        <f t="shared" ref="L110" si="232">IF(M110="","",$F110)</f>
        <v>m2</v>
      </c>
      <c r="M110" s="60">
        <v>20</v>
      </c>
      <c r="N110" s="62">
        <f t="shared" ref="N110" si="233">IF(M110="","",$G110)</f>
        <v>0</v>
      </c>
      <c r="O110" s="61">
        <f t="shared" ref="O110" si="234">IF(M110="","",M110*N110)</f>
        <v>0</v>
      </c>
      <c r="P110" s="59" t="str">
        <f t="shared" ref="P110" si="235">IF(Q110="","",$F110)</f>
        <v/>
      </c>
      <c r="Q110" s="60" t="s">
        <v>16</v>
      </c>
      <c r="R110" s="62" t="str">
        <f t="shared" ref="R110" si="236">IF(Q110="","",$G110)</f>
        <v/>
      </c>
      <c r="S110" s="61" t="str">
        <f t="shared" ref="S110" si="237">IF(Q110="","",Q110*R110)</f>
        <v/>
      </c>
      <c r="T110" s="59" t="str">
        <f t="shared" ref="T110" si="238">IF(U110="","",$F110)</f>
        <v/>
      </c>
      <c r="U110" s="60" t="s">
        <v>16</v>
      </c>
      <c r="V110" s="62" t="str">
        <f t="shared" ref="V110" si="239">IF(U110="","",$G110)</f>
        <v/>
      </c>
      <c r="W110" s="61" t="str">
        <f t="shared" ref="W110" si="240">IF(U110="","",U110*V110)</f>
        <v/>
      </c>
    </row>
    <row r="111" spans="1:23">
      <c r="B111" s="8"/>
      <c r="C111" s="111" t="s">
        <v>135</v>
      </c>
      <c r="D111" s="112"/>
      <c r="E111" s="7" t="s">
        <v>122</v>
      </c>
      <c r="F111" s="3" t="s">
        <v>136</v>
      </c>
      <c r="G111" s="85">
        <v>0</v>
      </c>
      <c r="H111" s="59" t="str">
        <f t="shared" ref="H111:H112" si="241">IF(I111="","",$F111)</f>
        <v/>
      </c>
      <c r="I111" s="60" t="s">
        <v>16</v>
      </c>
      <c r="J111" s="62" t="str">
        <f t="shared" ref="J111:J112" si="242">IF(I111="","",$G111)</f>
        <v/>
      </c>
      <c r="K111" s="61" t="str">
        <f t="shared" ref="K111:K112" si="243">IF(I111="","",I111*J111)</f>
        <v/>
      </c>
      <c r="L111" s="59" t="str">
        <f t="shared" ref="L111:L112" si="244">IF(M111="","",$F111)</f>
        <v/>
      </c>
      <c r="M111" s="60" t="s">
        <v>16</v>
      </c>
      <c r="N111" s="62" t="str">
        <f t="shared" ref="N111:N112" si="245">IF(M111="","",$G111)</f>
        <v/>
      </c>
      <c r="O111" s="61" t="str">
        <f t="shared" ref="O111:O112" si="246">IF(M111="","",M111*N111)</f>
        <v/>
      </c>
      <c r="P111" s="59" t="str">
        <f t="shared" ref="P111:P112" si="247">IF(Q111="","",$F111)</f>
        <v/>
      </c>
      <c r="Q111" s="60" t="s">
        <v>16</v>
      </c>
      <c r="R111" s="62" t="str">
        <f t="shared" ref="R111:R112" si="248">IF(Q111="","",$G111)</f>
        <v/>
      </c>
      <c r="S111" s="61" t="str">
        <f t="shared" ref="S111:S112" si="249">IF(Q111="","",Q111*R111)</f>
        <v/>
      </c>
      <c r="T111" s="59" t="str">
        <f t="shared" ref="T111:T112" si="250">IF(U111="","",$F111)</f>
        <v/>
      </c>
      <c r="U111" s="60" t="s">
        <v>16</v>
      </c>
      <c r="V111" s="62" t="str">
        <f t="shared" ref="V111:V112" si="251">IF(U111="","",$G111)</f>
        <v/>
      </c>
      <c r="W111" s="61" t="str">
        <f t="shared" ref="W111:W112" si="252">IF(U111="","",U111*V111)</f>
        <v/>
      </c>
    </row>
    <row r="112" spans="1:23">
      <c r="B112" s="8"/>
      <c r="C112" s="111" t="s">
        <v>137</v>
      </c>
      <c r="D112" s="112"/>
      <c r="E112" s="9" t="s">
        <v>125</v>
      </c>
      <c r="F112" s="3" t="s">
        <v>136</v>
      </c>
      <c r="G112" s="85">
        <v>0</v>
      </c>
      <c r="H112" s="59" t="str">
        <f t="shared" si="241"/>
        <v>m1</v>
      </c>
      <c r="I112" s="60">
        <v>2</v>
      </c>
      <c r="J112" s="62">
        <f t="shared" si="242"/>
        <v>0</v>
      </c>
      <c r="K112" s="61">
        <f t="shared" si="243"/>
        <v>0</v>
      </c>
      <c r="L112" s="59" t="str">
        <f t="shared" si="244"/>
        <v/>
      </c>
      <c r="M112" s="60" t="s">
        <v>16</v>
      </c>
      <c r="N112" s="62" t="str">
        <f t="shared" si="245"/>
        <v/>
      </c>
      <c r="O112" s="61" t="str">
        <f t="shared" si="246"/>
        <v/>
      </c>
      <c r="P112" s="59" t="str">
        <f t="shared" si="247"/>
        <v/>
      </c>
      <c r="Q112" s="60" t="s">
        <v>16</v>
      </c>
      <c r="R112" s="62" t="str">
        <f t="shared" si="248"/>
        <v/>
      </c>
      <c r="S112" s="61" t="str">
        <f t="shared" si="249"/>
        <v/>
      </c>
      <c r="T112" s="59" t="str">
        <f t="shared" si="250"/>
        <v/>
      </c>
      <c r="U112" s="60" t="s">
        <v>16</v>
      </c>
      <c r="V112" s="62" t="str">
        <f t="shared" si="251"/>
        <v/>
      </c>
      <c r="W112" s="61" t="str">
        <f t="shared" si="252"/>
        <v/>
      </c>
    </row>
    <row r="113" spans="2:23">
      <c r="B113" s="8"/>
      <c r="C113" s="99" t="s">
        <v>138</v>
      </c>
      <c r="D113" s="100"/>
      <c r="E113" s="7" t="s">
        <v>139</v>
      </c>
      <c r="F113" s="3" t="s">
        <v>40</v>
      </c>
      <c r="G113" s="85">
        <v>0</v>
      </c>
      <c r="H113" s="59" t="str">
        <f t="shared" si="36"/>
        <v>stk</v>
      </c>
      <c r="I113" s="60">
        <v>14</v>
      </c>
      <c r="J113" s="62">
        <f t="shared" si="37"/>
        <v>0</v>
      </c>
      <c r="K113" s="61">
        <f t="shared" si="38"/>
        <v>0</v>
      </c>
      <c r="L113" s="59" t="str">
        <f t="shared" si="39"/>
        <v/>
      </c>
      <c r="M113" s="60" t="s">
        <v>16</v>
      </c>
      <c r="N113" s="62" t="str">
        <f t="shared" si="40"/>
        <v/>
      </c>
      <c r="O113" s="61" t="str">
        <f t="shared" si="41"/>
        <v/>
      </c>
      <c r="P113" s="59" t="str">
        <f t="shared" si="30"/>
        <v/>
      </c>
      <c r="Q113" s="60" t="s">
        <v>16</v>
      </c>
      <c r="R113" s="62" t="str">
        <f t="shared" si="31"/>
        <v/>
      </c>
      <c r="S113" s="61" t="str">
        <f t="shared" si="32"/>
        <v/>
      </c>
      <c r="T113" s="59" t="str">
        <f t="shared" si="42"/>
        <v/>
      </c>
      <c r="U113" s="60" t="s">
        <v>16</v>
      </c>
      <c r="V113" s="62" t="str">
        <f t="shared" si="43"/>
        <v/>
      </c>
      <c r="W113" s="61" t="str">
        <f t="shared" si="44"/>
        <v/>
      </c>
    </row>
    <row r="114" spans="2:23">
      <c r="B114" s="8"/>
      <c r="C114" s="99" t="s">
        <v>140</v>
      </c>
      <c r="D114" s="100"/>
      <c r="E114" s="7" t="s">
        <v>134</v>
      </c>
      <c r="F114" s="3" t="s">
        <v>40</v>
      </c>
      <c r="G114" s="85">
        <v>0</v>
      </c>
      <c r="H114" s="59" t="str">
        <f t="shared" si="36"/>
        <v>stk</v>
      </c>
      <c r="I114" s="60">
        <v>16</v>
      </c>
      <c r="J114" s="62">
        <f t="shared" si="37"/>
        <v>0</v>
      </c>
      <c r="K114" s="61">
        <f t="shared" si="38"/>
        <v>0</v>
      </c>
      <c r="L114" s="59" t="str">
        <f t="shared" si="39"/>
        <v/>
      </c>
      <c r="M114" s="60" t="s">
        <v>16</v>
      </c>
      <c r="N114" s="62" t="str">
        <f t="shared" si="40"/>
        <v/>
      </c>
      <c r="O114" s="61" t="str">
        <f t="shared" si="41"/>
        <v/>
      </c>
      <c r="P114" s="59" t="str">
        <f t="shared" si="30"/>
        <v/>
      </c>
      <c r="Q114" s="60" t="s">
        <v>16</v>
      </c>
      <c r="R114" s="62" t="str">
        <f t="shared" si="31"/>
        <v/>
      </c>
      <c r="S114" s="61" t="str">
        <f t="shared" si="32"/>
        <v/>
      </c>
      <c r="T114" s="59" t="str">
        <f t="shared" si="42"/>
        <v/>
      </c>
      <c r="U114" s="60" t="s">
        <v>16</v>
      </c>
      <c r="V114" s="62" t="str">
        <f t="shared" si="43"/>
        <v/>
      </c>
      <c r="W114" s="61" t="str">
        <f t="shared" si="44"/>
        <v/>
      </c>
    </row>
    <row r="115" spans="2:23">
      <c r="B115" s="8"/>
      <c r="C115" s="111" t="s">
        <v>141</v>
      </c>
      <c r="D115" s="112"/>
      <c r="E115" s="9" t="s">
        <v>19</v>
      </c>
      <c r="F115" s="3" t="s">
        <v>40</v>
      </c>
      <c r="G115" s="85">
        <v>0</v>
      </c>
      <c r="H115" s="59" t="str">
        <f t="shared" si="36"/>
        <v>stk</v>
      </c>
      <c r="I115" s="60">
        <v>250</v>
      </c>
      <c r="J115" s="62">
        <f t="shared" si="37"/>
        <v>0</v>
      </c>
      <c r="K115" s="61">
        <f t="shared" si="38"/>
        <v>0</v>
      </c>
      <c r="L115" s="59" t="str">
        <f t="shared" si="39"/>
        <v/>
      </c>
      <c r="M115" s="60" t="s">
        <v>16</v>
      </c>
      <c r="N115" s="62" t="str">
        <f t="shared" si="40"/>
        <v/>
      </c>
      <c r="O115" s="61" t="str">
        <f t="shared" si="41"/>
        <v/>
      </c>
      <c r="P115" s="59" t="str">
        <f t="shared" si="30"/>
        <v/>
      </c>
      <c r="Q115" s="60" t="s">
        <v>16</v>
      </c>
      <c r="R115" s="62" t="str">
        <f t="shared" si="31"/>
        <v/>
      </c>
      <c r="S115" s="61" t="str">
        <f t="shared" si="32"/>
        <v/>
      </c>
      <c r="T115" s="59" t="str">
        <f t="shared" si="42"/>
        <v/>
      </c>
      <c r="U115" s="60" t="s">
        <v>16</v>
      </c>
      <c r="V115" s="62" t="str">
        <f t="shared" si="43"/>
        <v/>
      </c>
      <c r="W115" s="61" t="str">
        <f t="shared" si="44"/>
        <v/>
      </c>
    </row>
    <row r="116" spans="2:23">
      <c r="B116" s="8"/>
      <c r="C116" s="99"/>
      <c r="D116" s="100"/>
      <c r="E116" s="7"/>
      <c r="F116" s="3"/>
      <c r="G116" s="85"/>
      <c r="H116" s="59" t="str">
        <f t="shared" si="36"/>
        <v/>
      </c>
      <c r="I116" s="60" t="s">
        <v>16</v>
      </c>
      <c r="J116" s="62" t="str">
        <f t="shared" si="37"/>
        <v/>
      </c>
      <c r="K116" s="61" t="str">
        <f t="shared" si="38"/>
        <v/>
      </c>
      <c r="L116" s="59" t="str">
        <f t="shared" si="39"/>
        <v/>
      </c>
      <c r="M116" s="60" t="s">
        <v>16</v>
      </c>
      <c r="N116" s="62" t="str">
        <f t="shared" si="40"/>
        <v/>
      </c>
      <c r="O116" s="61" t="str">
        <f t="shared" si="41"/>
        <v/>
      </c>
      <c r="P116" s="59" t="str">
        <f t="shared" si="30"/>
        <v/>
      </c>
      <c r="Q116" s="60" t="s">
        <v>16</v>
      </c>
      <c r="R116" s="62" t="str">
        <f t="shared" si="31"/>
        <v/>
      </c>
      <c r="S116" s="61" t="str">
        <f t="shared" si="32"/>
        <v/>
      </c>
      <c r="T116" s="59" t="str">
        <f t="shared" si="42"/>
        <v/>
      </c>
      <c r="U116" s="60" t="s">
        <v>16</v>
      </c>
      <c r="V116" s="62" t="str">
        <f t="shared" si="43"/>
        <v/>
      </c>
      <c r="W116" s="61" t="str">
        <f t="shared" si="44"/>
        <v/>
      </c>
    </row>
    <row r="117" spans="2:23">
      <c r="B117" s="8" t="s">
        <v>142</v>
      </c>
      <c r="C117" s="118" t="s">
        <v>143</v>
      </c>
      <c r="D117" s="119"/>
      <c r="E117" s="69"/>
      <c r="F117" s="14"/>
      <c r="G117" s="85"/>
      <c r="H117" s="59" t="str">
        <f t="shared" si="36"/>
        <v/>
      </c>
      <c r="I117" s="60" t="s">
        <v>16</v>
      </c>
      <c r="J117" s="62" t="str">
        <f t="shared" si="37"/>
        <v/>
      </c>
      <c r="K117" s="61" t="str">
        <f t="shared" si="38"/>
        <v/>
      </c>
      <c r="L117" s="59" t="str">
        <f t="shared" si="39"/>
        <v/>
      </c>
      <c r="M117" s="60" t="s">
        <v>16</v>
      </c>
      <c r="N117" s="62" t="str">
        <f t="shared" si="40"/>
        <v/>
      </c>
      <c r="O117" s="61" t="str">
        <f t="shared" si="41"/>
        <v/>
      </c>
      <c r="P117" s="59" t="str">
        <f t="shared" si="30"/>
        <v/>
      </c>
      <c r="Q117" s="60" t="s">
        <v>16</v>
      </c>
      <c r="R117" s="62" t="str">
        <f t="shared" si="31"/>
        <v/>
      </c>
      <c r="S117" s="61" t="str">
        <f t="shared" si="32"/>
        <v/>
      </c>
      <c r="T117" s="59" t="str">
        <f t="shared" si="42"/>
        <v/>
      </c>
      <c r="U117" s="60" t="s">
        <v>16</v>
      </c>
      <c r="V117" s="62" t="str">
        <f t="shared" si="43"/>
        <v/>
      </c>
      <c r="W117" s="61" t="str">
        <f t="shared" si="44"/>
        <v/>
      </c>
    </row>
    <row r="118" spans="2:23">
      <c r="B118" s="8"/>
      <c r="C118" s="113" t="s">
        <v>144</v>
      </c>
      <c r="D118" s="114"/>
      <c r="E118" s="63" t="s">
        <v>19</v>
      </c>
      <c r="F118" s="14" t="s">
        <v>40</v>
      </c>
      <c r="G118" s="85">
        <v>0</v>
      </c>
      <c r="H118" s="59" t="str">
        <f t="shared" si="36"/>
        <v>stk</v>
      </c>
      <c r="I118" s="60">
        <v>74</v>
      </c>
      <c r="J118" s="62">
        <f t="shared" si="37"/>
        <v>0</v>
      </c>
      <c r="K118" s="61">
        <f t="shared" si="38"/>
        <v>0</v>
      </c>
      <c r="L118" s="59" t="str">
        <f t="shared" si="39"/>
        <v>stk</v>
      </c>
      <c r="M118" s="60">
        <v>17</v>
      </c>
      <c r="N118" s="62">
        <f t="shared" si="40"/>
        <v>0</v>
      </c>
      <c r="O118" s="61">
        <f t="shared" si="41"/>
        <v>0</v>
      </c>
      <c r="P118" s="59" t="str">
        <f t="shared" si="30"/>
        <v/>
      </c>
      <c r="Q118" s="60" t="s">
        <v>16</v>
      </c>
      <c r="R118" s="62" t="str">
        <f t="shared" si="31"/>
        <v/>
      </c>
      <c r="S118" s="61" t="str">
        <f t="shared" si="32"/>
        <v/>
      </c>
      <c r="T118" s="59" t="str">
        <f t="shared" si="42"/>
        <v/>
      </c>
      <c r="U118" s="60" t="s">
        <v>16</v>
      </c>
      <c r="V118" s="62" t="str">
        <f t="shared" si="43"/>
        <v/>
      </c>
      <c r="W118" s="61" t="str">
        <f t="shared" si="44"/>
        <v/>
      </c>
    </row>
    <row r="119" spans="2:23">
      <c r="B119" s="8"/>
      <c r="C119" s="113" t="s">
        <v>145</v>
      </c>
      <c r="D119" s="114"/>
      <c r="E119" s="63" t="s">
        <v>19</v>
      </c>
      <c r="F119" s="14" t="s">
        <v>40</v>
      </c>
      <c r="G119" s="85">
        <v>0</v>
      </c>
      <c r="H119" s="59" t="str">
        <f t="shared" si="36"/>
        <v>stk</v>
      </c>
      <c r="I119" s="60">
        <v>32</v>
      </c>
      <c r="J119" s="62">
        <f t="shared" si="37"/>
        <v>0</v>
      </c>
      <c r="K119" s="61">
        <f t="shared" si="38"/>
        <v>0</v>
      </c>
      <c r="L119" s="59" t="str">
        <f t="shared" si="39"/>
        <v>stk</v>
      </c>
      <c r="M119" s="60">
        <v>11</v>
      </c>
      <c r="N119" s="62">
        <f t="shared" si="40"/>
        <v>0</v>
      </c>
      <c r="O119" s="61">
        <f t="shared" si="41"/>
        <v>0</v>
      </c>
      <c r="P119" s="59" t="str">
        <f t="shared" si="30"/>
        <v/>
      </c>
      <c r="Q119" s="60" t="s">
        <v>16</v>
      </c>
      <c r="R119" s="62" t="str">
        <f t="shared" si="31"/>
        <v/>
      </c>
      <c r="S119" s="61" t="str">
        <f t="shared" si="32"/>
        <v/>
      </c>
      <c r="T119" s="59" t="str">
        <f t="shared" si="42"/>
        <v/>
      </c>
      <c r="U119" s="60" t="s">
        <v>16</v>
      </c>
      <c r="V119" s="62" t="str">
        <f t="shared" si="43"/>
        <v/>
      </c>
      <c r="W119" s="61" t="str">
        <f t="shared" si="44"/>
        <v/>
      </c>
    </row>
    <row r="120" spans="2:23">
      <c r="B120" s="8"/>
      <c r="C120" s="99"/>
      <c r="D120" s="100"/>
      <c r="E120" s="7"/>
      <c r="F120" s="14"/>
      <c r="G120" s="85"/>
      <c r="H120" s="59" t="str">
        <f t="shared" ref="H120:H123" si="253">IF(I120="","",$F120)</f>
        <v/>
      </c>
      <c r="I120" s="60" t="s">
        <v>16</v>
      </c>
      <c r="J120" s="62" t="str">
        <f t="shared" ref="J120:J123" si="254">IF(I120="","",$G120)</f>
        <v/>
      </c>
      <c r="K120" s="61" t="str">
        <f t="shared" ref="K120:K123" si="255">IF(I120="","",I120*J120)</f>
        <v/>
      </c>
      <c r="L120" s="59" t="str">
        <f t="shared" ref="L120:L123" si="256">IF(M120="","",$F120)</f>
        <v/>
      </c>
      <c r="M120" s="60" t="s">
        <v>16</v>
      </c>
      <c r="N120" s="62" t="str">
        <f t="shared" ref="N120:N123" si="257">IF(M120="","",$G120)</f>
        <v/>
      </c>
      <c r="O120" s="61" t="str">
        <f t="shared" ref="O120:O123" si="258">IF(M120="","",M120*N120)</f>
        <v/>
      </c>
      <c r="P120" s="59" t="str">
        <f t="shared" ref="P120:P123" si="259">IF(Q120="","",$F120)</f>
        <v/>
      </c>
      <c r="Q120" s="60" t="s">
        <v>16</v>
      </c>
      <c r="R120" s="62" t="str">
        <f t="shared" ref="R120:R123" si="260">IF(Q120="","",$G120)</f>
        <v/>
      </c>
      <c r="S120" s="61" t="str">
        <f t="shared" ref="S120:S123" si="261">IF(Q120="","",Q120*R120)</f>
        <v/>
      </c>
      <c r="T120" s="59" t="str">
        <f t="shared" ref="T120:T123" si="262">IF(U120="","",$F120)</f>
        <v/>
      </c>
      <c r="U120" s="60" t="s">
        <v>16</v>
      </c>
      <c r="V120" s="62" t="str">
        <f t="shared" ref="V120:V123" si="263">IF(U120="","",$G120)</f>
        <v/>
      </c>
      <c r="W120" s="61" t="str">
        <f t="shared" ref="W120:W123" si="264">IF(U120="","",U120*V120)</f>
        <v/>
      </c>
    </row>
    <row r="121" spans="2:23">
      <c r="B121" s="8" t="s">
        <v>146</v>
      </c>
      <c r="C121" s="115" t="s">
        <v>147</v>
      </c>
      <c r="D121" s="116"/>
      <c r="E121" s="10"/>
      <c r="F121" s="3"/>
      <c r="G121" s="85"/>
      <c r="H121" s="59" t="str">
        <f t="shared" si="253"/>
        <v/>
      </c>
      <c r="I121" s="60" t="s">
        <v>16</v>
      </c>
      <c r="J121" s="62" t="str">
        <f t="shared" si="254"/>
        <v/>
      </c>
      <c r="K121" s="61" t="str">
        <f t="shared" si="255"/>
        <v/>
      </c>
      <c r="L121" s="59" t="str">
        <f t="shared" si="256"/>
        <v/>
      </c>
      <c r="M121" s="60" t="s">
        <v>16</v>
      </c>
      <c r="N121" s="62" t="str">
        <f t="shared" si="257"/>
        <v/>
      </c>
      <c r="O121" s="61" t="str">
        <f t="shared" si="258"/>
        <v/>
      </c>
      <c r="P121" s="59" t="str">
        <f t="shared" si="259"/>
        <v/>
      </c>
      <c r="Q121" s="60" t="s">
        <v>16</v>
      </c>
      <c r="R121" s="62" t="str">
        <f t="shared" si="260"/>
        <v/>
      </c>
      <c r="S121" s="61" t="str">
        <f t="shared" si="261"/>
        <v/>
      </c>
      <c r="T121" s="59" t="str">
        <f t="shared" si="262"/>
        <v/>
      </c>
      <c r="U121" s="60" t="s">
        <v>16</v>
      </c>
      <c r="V121" s="62" t="str">
        <f t="shared" si="263"/>
        <v/>
      </c>
      <c r="W121" s="61" t="str">
        <f t="shared" si="264"/>
        <v/>
      </c>
    </row>
    <row r="122" spans="2:23">
      <c r="B122" s="8"/>
      <c r="C122" s="99" t="s">
        <v>148</v>
      </c>
      <c r="D122" s="100"/>
      <c r="E122" s="9" t="s">
        <v>19</v>
      </c>
      <c r="F122" s="14" t="s">
        <v>136</v>
      </c>
      <c r="G122" s="85">
        <v>0</v>
      </c>
      <c r="H122" s="59" t="str">
        <f t="shared" si="253"/>
        <v>m1</v>
      </c>
      <c r="I122" s="60">
        <v>2399.7000000000003</v>
      </c>
      <c r="J122" s="62">
        <f t="shared" si="254"/>
        <v>0</v>
      </c>
      <c r="K122" s="61">
        <f t="shared" si="255"/>
        <v>0</v>
      </c>
      <c r="L122" s="59" t="str">
        <f t="shared" si="256"/>
        <v>m1</v>
      </c>
      <c r="M122" s="60">
        <v>918.19999999999993</v>
      </c>
      <c r="N122" s="62">
        <f t="shared" si="257"/>
        <v>0</v>
      </c>
      <c r="O122" s="61">
        <f t="shared" si="258"/>
        <v>0</v>
      </c>
      <c r="P122" s="59" t="str">
        <f t="shared" si="259"/>
        <v/>
      </c>
      <c r="Q122" s="60" t="s">
        <v>16</v>
      </c>
      <c r="R122" s="62" t="str">
        <f t="shared" si="260"/>
        <v/>
      </c>
      <c r="S122" s="61" t="str">
        <f t="shared" si="261"/>
        <v/>
      </c>
      <c r="T122" s="59" t="str">
        <f t="shared" si="262"/>
        <v/>
      </c>
      <c r="U122" s="60" t="s">
        <v>16</v>
      </c>
      <c r="V122" s="62" t="str">
        <f t="shared" si="263"/>
        <v/>
      </c>
      <c r="W122" s="61" t="str">
        <f t="shared" si="264"/>
        <v/>
      </c>
    </row>
    <row r="123" spans="2:23">
      <c r="B123" s="8"/>
      <c r="C123" s="111" t="s">
        <v>149</v>
      </c>
      <c r="D123" s="100"/>
      <c r="E123" s="9" t="s">
        <v>19</v>
      </c>
      <c r="F123" s="14" t="s">
        <v>136</v>
      </c>
      <c r="G123" s="85">
        <v>0</v>
      </c>
      <c r="H123" s="59" t="str">
        <f t="shared" si="253"/>
        <v>m1</v>
      </c>
      <c r="I123" s="60">
        <v>2429.9</v>
      </c>
      <c r="J123" s="62">
        <f t="shared" si="254"/>
        <v>0</v>
      </c>
      <c r="K123" s="61">
        <f t="shared" si="255"/>
        <v>0</v>
      </c>
      <c r="L123" s="59" t="str">
        <f t="shared" si="256"/>
        <v>m1</v>
      </c>
      <c r="M123" s="60">
        <v>918.19999999999993</v>
      </c>
      <c r="N123" s="62">
        <f t="shared" si="257"/>
        <v>0</v>
      </c>
      <c r="O123" s="61">
        <f t="shared" si="258"/>
        <v>0</v>
      </c>
      <c r="P123" s="59" t="str">
        <f t="shared" si="259"/>
        <v/>
      </c>
      <c r="Q123" s="60" t="s">
        <v>16</v>
      </c>
      <c r="R123" s="62" t="str">
        <f t="shared" si="260"/>
        <v/>
      </c>
      <c r="S123" s="61" t="str">
        <f t="shared" si="261"/>
        <v/>
      </c>
      <c r="T123" s="59" t="str">
        <f t="shared" si="262"/>
        <v/>
      </c>
      <c r="U123" s="60" t="s">
        <v>16</v>
      </c>
      <c r="V123" s="62" t="str">
        <f t="shared" si="263"/>
        <v/>
      </c>
      <c r="W123" s="61" t="str">
        <f t="shared" si="264"/>
        <v/>
      </c>
    </row>
    <row r="124" spans="2:23">
      <c r="B124" s="8"/>
      <c r="C124" s="99" t="s">
        <v>150</v>
      </c>
      <c r="D124" s="100"/>
      <c r="E124" s="9" t="s">
        <v>19</v>
      </c>
      <c r="F124" s="14" t="s">
        <v>136</v>
      </c>
      <c r="G124" s="85">
        <v>0</v>
      </c>
      <c r="H124" s="59" t="str">
        <f t="shared" ref="H124" si="265">IF(I124="","",$F124)</f>
        <v>m1</v>
      </c>
      <c r="I124" s="60">
        <v>176</v>
      </c>
      <c r="J124" s="62">
        <f t="shared" ref="J124" si="266">IF(I124="","",$G124)</f>
        <v>0</v>
      </c>
      <c r="K124" s="61">
        <f t="shared" ref="K124" si="267">IF(I124="","",I124*J124)</f>
        <v>0</v>
      </c>
      <c r="L124" s="59" t="str">
        <f t="shared" ref="L124" si="268">IF(M124="","",$F124)</f>
        <v>m1</v>
      </c>
      <c r="M124" s="60">
        <v>54.2</v>
      </c>
      <c r="N124" s="62">
        <f t="shared" ref="N124" si="269">IF(M124="","",$G124)</f>
        <v>0</v>
      </c>
      <c r="O124" s="61">
        <f t="shared" ref="O124" si="270">IF(M124="","",M124*N124)</f>
        <v>0</v>
      </c>
      <c r="P124" s="59" t="str">
        <f t="shared" ref="P124" si="271">IF(Q124="","",$F124)</f>
        <v/>
      </c>
      <c r="Q124" s="60" t="s">
        <v>16</v>
      </c>
      <c r="R124" s="62" t="str">
        <f t="shared" ref="R124" si="272">IF(Q124="","",$G124)</f>
        <v/>
      </c>
      <c r="S124" s="61" t="str">
        <f t="shared" ref="S124" si="273">IF(Q124="","",Q124*R124)</f>
        <v/>
      </c>
      <c r="T124" s="59" t="str">
        <f t="shared" ref="T124" si="274">IF(U124="","",$F124)</f>
        <v/>
      </c>
      <c r="U124" s="60" t="s">
        <v>16</v>
      </c>
      <c r="V124" s="62" t="str">
        <f t="shared" ref="V124" si="275">IF(U124="","",$G124)</f>
        <v/>
      </c>
      <c r="W124" s="61" t="str">
        <f t="shared" ref="W124" si="276">IF(U124="","",U124*V124)</f>
        <v/>
      </c>
    </row>
    <row r="125" spans="2:23">
      <c r="B125" s="8"/>
      <c r="C125" s="99" t="s">
        <v>151</v>
      </c>
      <c r="D125" s="100"/>
      <c r="E125" s="9" t="s">
        <v>19</v>
      </c>
      <c r="F125" s="14" t="s">
        <v>136</v>
      </c>
      <c r="G125" s="85">
        <v>0</v>
      </c>
      <c r="H125" s="59" t="str">
        <f t="shared" ref="H125" si="277">IF(I125="","",$F125)</f>
        <v>m1</v>
      </c>
      <c r="I125" s="60">
        <v>42.8</v>
      </c>
      <c r="J125" s="62">
        <f t="shared" ref="J125" si="278">IF(I125="","",$G125)</f>
        <v>0</v>
      </c>
      <c r="K125" s="61">
        <f t="shared" ref="K125" si="279">IF(I125="","",I125*J125)</f>
        <v>0</v>
      </c>
      <c r="L125" s="59" t="str">
        <f t="shared" ref="L125" si="280">IF(M125="","",$F125)</f>
        <v/>
      </c>
      <c r="M125" s="60" t="s">
        <v>16</v>
      </c>
      <c r="N125" s="62" t="str">
        <f t="shared" ref="N125" si="281">IF(M125="","",$G125)</f>
        <v/>
      </c>
      <c r="O125" s="61" t="str">
        <f t="shared" ref="O125" si="282">IF(M125="","",M125*N125)</f>
        <v/>
      </c>
      <c r="P125" s="59" t="str">
        <f t="shared" ref="P125" si="283">IF(Q125="","",$F125)</f>
        <v/>
      </c>
      <c r="Q125" s="60" t="s">
        <v>16</v>
      </c>
      <c r="R125" s="62" t="str">
        <f t="shared" ref="R125" si="284">IF(Q125="","",$G125)</f>
        <v/>
      </c>
      <c r="S125" s="61" t="str">
        <f t="shared" ref="S125" si="285">IF(Q125="","",Q125*R125)</f>
        <v/>
      </c>
      <c r="T125" s="59" t="str">
        <f t="shared" ref="T125" si="286">IF(U125="","",$F125)</f>
        <v/>
      </c>
      <c r="U125" s="60" t="s">
        <v>16</v>
      </c>
      <c r="V125" s="62" t="str">
        <f t="shared" ref="V125" si="287">IF(U125="","",$G125)</f>
        <v/>
      </c>
      <c r="W125" s="61" t="str">
        <f t="shared" ref="W125" si="288">IF(U125="","",U125*V125)</f>
        <v/>
      </c>
    </row>
    <row r="126" spans="2:23" ht="27.75" customHeight="1">
      <c r="B126" s="88"/>
      <c r="C126" s="117" t="s">
        <v>152</v>
      </c>
      <c r="D126" s="100"/>
      <c r="E126" s="9" t="s">
        <v>19</v>
      </c>
      <c r="F126" s="14" t="s">
        <v>40</v>
      </c>
      <c r="G126" s="85">
        <v>0</v>
      </c>
      <c r="H126" s="59" t="str">
        <f t="shared" si="36"/>
        <v>stk</v>
      </c>
      <c r="I126" s="60">
        <v>46</v>
      </c>
      <c r="J126" s="62">
        <f t="shared" si="37"/>
        <v>0</v>
      </c>
      <c r="K126" s="61">
        <f t="shared" si="38"/>
        <v>0</v>
      </c>
      <c r="L126" s="59" t="str">
        <f t="shared" si="39"/>
        <v>stk</v>
      </c>
      <c r="M126" s="60">
        <v>14</v>
      </c>
      <c r="N126" s="62">
        <f t="shared" si="40"/>
        <v>0</v>
      </c>
      <c r="O126" s="61">
        <f t="shared" si="41"/>
        <v>0</v>
      </c>
      <c r="P126" s="59" t="str">
        <f t="shared" si="30"/>
        <v/>
      </c>
      <c r="Q126" s="60" t="s">
        <v>16</v>
      </c>
      <c r="R126" s="62" t="str">
        <f t="shared" si="31"/>
        <v/>
      </c>
      <c r="S126" s="61" t="str">
        <f t="shared" si="32"/>
        <v/>
      </c>
      <c r="T126" s="59" t="str">
        <f t="shared" si="42"/>
        <v/>
      </c>
      <c r="U126" s="60" t="s">
        <v>16</v>
      </c>
      <c r="V126" s="62" t="str">
        <f t="shared" si="43"/>
        <v/>
      </c>
      <c r="W126" s="61" t="str">
        <f t="shared" si="44"/>
        <v/>
      </c>
    </row>
    <row r="127" spans="2:23" ht="28.5" customHeight="1">
      <c r="B127" s="8"/>
      <c r="C127" s="117" t="s">
        <v>153</v>
      </c>
      <c r="D127" s="100"/>
      <c r="E127" s="9" t="s">
        <v>19</v>
      </c>
      <c r="F127" s="14" t="s">
        <v>40</v>
      </c>
      <c r="G127" s="85">
        <v>0</v>
      </c>
      <c r="H127" s="59" t="str">
        <f t="shared" ref="H127" si="289">IF(I127="","",$F127)</f>
        <v>stk</v>
      </c>
      <c r="I127" s="60">
        <v>46</v>
      </c>
      <c r="J127" s="62">
        <f t="shared" ref="J127" si="290">IF(I127="","",$G127)</f>
        <v>0</v>
      </c>
      <c r="K127" s="61">
        <f t="shared" ref="K127" si="291">IF(I127="","",I127*J127)</f>
        <v>0</v>
      </c>
      <c r="L127" s="59" t="str">
        <f t="shared" ref="L127" si="292">IF(M127="","",$F127)</f>
        <v>stk</v>
      </c>
      <c r="M127" s="60">
        <v>11</v>
      </c>
      <c r="N127" s="62">
        <f t="shared" ref="N127" si="293">IF(M127="","",$G127)</f>
        <v>0</v>
      </c>
      <c r="O127" s="61">
        <f t="shared" ref="O127" si="294">IF(M127="","",M127*N127)</f>
        <v>0</v>
      </c>
      <c r="P127" s="59" t="str">
        <f t="shared" ref="P127" si="295">IF(Q127="","",$F127)</f>
        <v/>
      </c>
      <c r="Q127" s="60" t="s">
        <v>16</v>
      </c>
      <c r="R127" s="62" t="str">
        <f t="shared" ref="R127" si="296">IF(Q127="","",$G127)</f>
        <v/>
      </c>
      <c r="S127" s="61" t="str">
        <f t="shared" ref="S127" si="297">IF(Q127="","",Q127*R127)</f>
        <v/>
      </c>
      <c r="T127" s="59" t="str">
        <f t="shared" ref="T127" si="298">IF(U127="","",$F127)</f>
        <v/>
      </c>
      <c r="U127" s="60" t="s">
        <v>16</v>
      </c>
      <c r="V127" s="62" t="str">
        <f t="shared" ref="V127" si="299">IF(U127="","",$G127)</f>
        <v/>
      </c>
      <c r="W127" s="61" t="str">
        <f t="shared" ref="W127" si="300">IF(U127="","",U127*V127)</f>
        <v/>
      </c>
    </row>
    <row r="128" spans="2:23">
      <c r="B128" s="8"/>
      <c r="C128" s="99"/>
      <c r="D128" s="100"/>
      <c r="E128" s="7"/>
      <c r="F128" s="14"/>
      <c r="G128" s="85"/>
      <c r="H128" s="59" t="str">
        <f t="shared" si="36"/>
        <v/>
      </c>
      <c r="I128" s="60" t="s">
        <v>16</v>
      </c>
      <c r="J128" s="62" t="str">
        <f t="shared" si="37"/>
        <v/>
      </c>
      <c r="K128" s="61" t="str">
        <f t="shared" si="38"/>
        <v/>
      </c>
      <c r="L128" s="59" t="str">
        <f t="shared" si="39"/>
        <v/>
      </c>
      <c r="M128" s="60" t="s">
        <v>16</v>
      </c>
      <c r="N128" s="62" t="str">
        <f t="shared" si="40"/>
        <v/>
      </c>
      <c r="O128" s="61" t="str">
        <f t="shared" si="41"/>
        <v/>
      </c>
      <c r="P128" s="59" t="str">
        <f t="shared" si="30"/>
        <v/>
      </c>
      <c r="Q128" s="60" t="s">
        <v>16</v>
      </c>
      <c r="R128" s="62" t="str">
        <f t="shared" si="31"/>
        <v/>
      </c>
      <c r="S128" s="61" t="str">
        <f t="shared" si="32"/>
        <v/>
      </c>
      <c r="T128" s="59" t="str">
        <f t="shared" si="42"/>
        <v/>
      </c>
      <c r="U128" s="60" t="s">
        <v>16</v>
      </c>
      <c r="V128" s="62" t="str">
        <f t="shared" si="43"/>
        <v/>
      </c>
      <c r="W128" s="61" t="str">
        <f t="shared" si="44"/>
        <v/>
      </c>
    </row>
    <row r="129" spans="1:23">
      <c r="B129" s="8"/>
      <c r="C129" s="115" t="s">
        <v>154</v>
      </c>
      <c r="D129" s="116"/>
      <c r="E129" s="10"/>
      <c r="F129" s="3"/>
      <c r="G129" s="85"/>
      <c r="H129" s="59" t="str">
        <f t="shared" si="36"/>
        <v/>
      </c>
      <c r="I129" s="60" t="s">
        <v>16</v>
      </c>
      <c r="J129" s="62" t="str">
        <f t="shared" si="37"/>
        <v/>
      </c>
      <c r="K129" s="61" t="str">
        <f t="shared" si="38"/>
        <v/>
      </c>
      <c r="L129" s="59" t="str">
        <f t="shared" si="39"/>
        <v/>
      </c>
      <c r="M129" s="60" t="s">
        <v>16</v>
      </c>
      <c r="N129" s="62" t="str">
        <f t="shared" si="40"/>
        <v/>
      </c>
      <c r="O129" s="61" t="str">
        <f t="shared" si="41"/>
        <v/>
      </c>
      <c r="P129" s="59" t="str">
        <f t="shared" si="30"/>
        <v/>
      </c>
      <c r="Q129" s="60" t="s">
        <v>16</v>
      </c>
      <c r="R129" s="62" t="str">
        <f t="shared" si="31"/>
        <v/>
      </c>
      <c r="S129" s="61" t="str">
        <f t="shared" si="32"/>
        <v/>
      </c>
      <c r="T129" s="59" t="str">
        <f t="shared" si="42"/>
        <v/>
      </c>
      <c r="U129" s="60" t="s">
        <v>16</v>
      </c>
      <c r="V129" s="62" t="str">
        <f t="shared" si="43"/>
        <v/>
      </c>
      <c r="W129" s="61" t="str">
        <f t="shared" si="44"/>
        <v/>
      </c>
    </row>
    <row r="130" spans="1:23">
      <c r="B130" s="8"/>
      <c r="C130" s="99" t="s">
        <v>155</v>
      </c>
      <c r="D130" s="100"/>
      <c r="E130" s="18" t="s">
        <v>156</v>
      </c>
      <c r="F130" s="3" t="s">
        <v>123</v>
      </c>
      <c r="G130" s="85">
        <v>0</v>
      </c>
      <c r="H130" s="59" t="str">
        <f t="shared" si="36"/>
        <v/>
      </c>
      <c r="I130" s="60" t="s">
        <v>16</v>
      </c>
      <c r="J130" s="62" t="str">
        <f t="shared" si="37"/>
        <v/>
      </c>
      <c r="K130" s="61" t="str">
        <f t="shared" si="38"/>
        <v/>
      </c>
      <c r="L130" s="59" t="str">
        <f t="shared" si="39"/>
        <v/>
      </c>
      <c r="M130" s="60" t="s">
        <v>16</v>
      </c>
      <c r="N130" s="62" t="str">
        <f t="shared" si="40"/>
        <v/>
      </c>
      <c r="O130" s="61" t="str">
        <f t="shared" si="41"/>
        <v/>
      </c>
      <c r="P130" s="59" t="str">
        <f t="shared" si="30"/>
        <v/>
      </c>
      <c r="Q130" s="60" t="s">
        <v>16</v>
      </c>
      <c r="R130" s="62" t="str">
        <f t="shared" si="31"/>
        <v/>
      </c>
      <c r="S130" s="61" t="str">
        <f t="shared" si="32"/>
        <v/>
      </c>
      <c r="T130" s="59" t="str">
        <f t="shared" si="42"/>
        <v>m2</v>
      </c>
      <c r="U130" s="60">
        <v>25</v>
      </c>
      <c r="V130" s="62">
        <f t="shared" si="43"/>
        <v>0</v>
      </c>
      <c r="W130" s="61">
        <f t="shared" si="44"/>
        <v>0</v>
      </c>
    </row>
    <row r="131" spans="1:23">
      <c r="B131" s="8"/>
      <c r="C131" s="99" t="s">
        <v>157</v>
      </c>
      <c r="D131" s="100"/>
      <c r="E131" s="18" t="s">
        <v>158</v>
      </c>
      <c r="F131" s="3" t="s">
        <v>123</v>
      </c>
      <c r="G131" s="85">
        <v>0</v>
      </c>
      <c r="H131" s="59" t="str">
        <f t="shared" si="36"/>
        <v/>
      </c>
      <c r="I131" s="60" t="s">
        <v>16</v>
      </c>
      <c r="J131" s="62" t="str">
        <f t="shared" si="37"/>
        <v/>
      </c>
      <c r="K131" s="61" t="str">
        <f t="shared" si="38"/>
        <v/>
      </c>
      <c r="L131" s="59" t="str">
        <f t="shared" si="39"/>
        <v/>
      </c>
      <c r="M131" s="60" t="s">
        <v>16</v>
      </c>
      <c r="N131" s="62" t="str">
        <f t="shared" si="40"/>
        <v/>
      </c>
      <c r="O131" s="61" t="str">
        <f t="shared" si="41"/>
        <v/>
      </c>
      <c r="P131" s="59" t="str">
        <f t="shared" si="30"/>
        <v/>
      </c>
      <c r="Q131" s="60" t="s">
        <v>16</v>
      </c>
      <c r="R131" s="62" t="str">
        <f t="shared" si="31"/>
        <v/>
      </c>
      <c r="S131" s="61" t="str">
        <f t="shared" si="32"/>
        <v/>
      </c>
      <c r="T131" s="59" t="str">
        <f t="shared" si="42"/>
        <v>m2</v>
      </c>
      <c r="U131" s="60">
        <v>30</v>
      </c>
      <c r="V131" s="62">
        <f t="shared" si="43"/>
        <v>0</v>
      </c>
      <c r="W131" s="61">
        <f t="shared" si="44"/>
        <v>0</v>
      </c>
    </row>
    <row r="132" spans="1:23">
      <c r="B132" s="8"/>
      <c r="C132" s="99" t="s">
        <v>159</v>
      </c>
      <c r="D132" s="100"/>
      <c r="E132" s="7" t="s">
        <v>160</v>
      </c>
      <c r="F132" s="3" t="s">
        <v>123</v>
      </c>
      <c r="G132" s="85">
        <v>0</v>
      </c>
      <c r="H132" s="59" t="str">
        <f t="shared" si="36"/>
        <v/>
      </c>
      <c r="I132" s="60" t="s">
        <v>16</v>
      </c>
      <c r="J132" s="62" t="str">
        <f t="shared" si="37"/>
        <v/>
      </c>
      <c r="K132" s="61" t="str">
        <f t="shared" si="38"/>
        <v/>
      </c>
      <c r="L132" s="59" t="str">
        <f t="shared" si="39"/>
        <v/>
      </c>
      <c r="M132" s="60" t="s">
        <v>16</v>
      </c>
      <c r="N132" s="62" t="str">
        <f t="shared" si="40"/>
        <v/>
      </c>
      <c r="O132" s="61" t="str">
        <f t="shared" si="41"/>
        <v/>
      </c>
      <c r="P132" s="59" t="str">
        <f t="shared" si="30"/>
        <v/>
      </c>
      <c r="Q132" s="60" t="s">
        <v>16</v>
      </c>
      <c r="R132" s="62" t="str">
        <f t="shared" si="31"/>
        <v/>
      </c>
      <c r="S132" s="61" t="str">
        <f t="shared" si="32"/>
        <v/>
      </c>
      <c r="T132" s="59" t="str">
        <f t="shared" si="42"/>
        <v>m2</v>
      </c>
      <c r="U132" s="60">
        <v>65</v>
      </c>
      <c r="V132" s="62">
        <f t="shared" si="43"/>
        <v>0</v>
      </c>
      <c r="W132" s="61">
        <f t="shared" si="44"/>
        <v>0</v>
      </c>
    </row>
    <row r="133" spans="1:23">
      <c r="B133" s="8"/>
      <c r="C133" s="99" t="s">
        <v>161</v>
      </c>
      <c r="D133" s="100"/>
      <c r="E133" s="18" t="s">
        <v>156</v>
      </c>
      <c r="F133" s="3" t="s">
        <v>123</v>
      </c>
      <c r="G133" s="85">
        <v>0</v>
      </c>
      <c r="H133" s="59" t="str">
        <f t="shared" si="36"/>
        <v/>
      </c>
      <c r="I133" s="60" t="s">
        <v>16</v>
      </c>
      <c r="J133" s="62" t="str">
        <f t="shared" si="37"/>
        <v/>
      </c>
      <c r="K133" s="61" t="str">
        <f t="shared" si="38"/>
        <v/>
      </c>
      <c r="L133" s="59" t="str">
        <f t="shared" si="39"/>
        <v/>
      </c>
      <c r="M133" s="60" t="s">
        <v>16</v>
      </c>
      <c r="N133" s="62" t="str">
        <f t="shared" si="40"/>
        <v/>
      </c>
      <c r="O133" s="61" t="str">
        <f t="shared" si="41"/>
        <v/>
      </c>
      <c r="P133" s="59" t="str">
        <f t="shared" si="30"/>
        <v/>
      </c>
      <c r="Q133" s="60" t="s">
        <v>16</v>
      </c>
      <c r="R133" s="62" t="str">
        <f t="shared" si="31"/>
        <v/>
      </c>
      <c r="S133" s="61" t="str">
        <f t="shared" si="32"/>
        <v/>
      </c>
      <c r="T133" s="59" t="str">
        <f t="shared" si="42"/>
        <v>m2</v>
      </c>
      <c r="U133" s="60">
        <v>25</v>
      </c>
      <c r="V133" s="62">
        <f t="shared" si="43"/>
        <v>0</v>
      </c>
      <c r="W133" s="61">
        <f t="shared" si="44"/>
        <v>0</v>
      </c>
    </row>
    <row r="134" spans="1:23">
      <c r="B134" s="8"/>
      <c r="C134" s="99" t="s">
        <v>162</v>
      </c>
      <c r="D134" s="100"/>
      <c r="E134" s="18" t="s">
        <v>158</v>
      </c>
      <c r="F134" s="3" t="s">
        <v>123</v>
      </c>
      <c r="G134" s="85">
        <v>0</v>
      </c>
      <c r="H134" s="59" t="str">
        <f t="shared" si="36"/>
        <v/>
      </c>
      <c r="I134" s="60" t="s">
        <v>16</v>
      </c>
      <c r="J134" s="62" t="str">
        <f t="shared" si="37"/>
        <v/>
      </c>
      <c r="K134" s="61" t="str">
        <f t="shared" si="38"/>
        <v/>
      </c>
      <c r="L134" s="59" t="str">
        <f t="shared" si="39"/>
        <v/>
      </c>
      <c r="M134" s="60" t="s">
        <v>16</v>
      </c>
      <c r="N134" s="62" t="str">
        <f t="shared" si="40"/>
        <v/>
      </c>
      <c r="O134" s="61" t="str">
        <f t="shared" si="41"/>
        <v/>
      </c>
      <c r="P134" s="59" t="str">
        <f t="shared" si="30"/>
        <v/>
      </c>
      <c r="Q134" s="60" t="s">
        <v>16</v>
      </c>
      <c r="R134" s="62" t="str">
        <f t="shared" si="31"/>
        <v/>
      </c>
      <c r="S134" s="61" t="str">
        <f t="shared" si="32"/>
        <v/>
      </c>
      <c r="T134" s="59" t="str">
        <f t="shared" si="42"/>
        <v>m2</v>
      </c>
      <c r="U134" s="60">
        <v>30</v>
      </c>
      <c r="V134" s="62">
        <f t="shared" si="43"/>
        <v>0</v>
      </c>
      <c r="W134" s="61">
        <f t="shared" si="44"/>
        <v>0</v>
      </c>
    </row>
    <row r="135" spans="1:23">
      <c r="B135" s="8"/>
      <c r="C135" s="99" t="s">
        <v>163</v>
      </c>
      <c r="D135" s="100"/>
      <c r="E135" s="7" t="s">
        <v>160</v>
      </c>
      <c r="F135" s="3" t="s">
        <v>123</v>
      </c>
      <c r="G135" s="85">
        <v>0</v>
      </c>
      <c r="H135" s="59" t="str">
        <f t="shared" si="36"/>
        <v/>
      </c>
      <c r="I135" s="60" t="s">
        <v>16</v>
      </c>
      <c r="J135" s="62" t="str">
        <f t="shared" si="37"/>
        <v/>
      </c>
      <c r="K135" s="61" t="str">
        <f t="shared" si="38"/>
        <v/>
      </c>
      <c r="L135" s="59" t="str">
        <f t="shared" si="39"/>
        <v/>
      </c>
      <c r="M135" s="60" t="s">
        <v>16</v>
      </c>
      <c r="N135" s="62" t="str">
        <f t="shared" si="40"/>
        <v/>
      </c>
      <c r="O135" s="61" t="str">
        <f t="shared" si="41"/>
        <v/>
      </c>
      <c r="P135" s="59" t="str">
        <f t="shared" si="30"/>
        <v/>
      </c>
      <c r="Q135" s="60" t="s">
        <v>16</v>
      </c>
      <c r="R135" s="62" t="str">
        <f t="shared" si="31"/>
        <v/>
      </c>
      <c r="S135" s="61" t="str">
        <f t="shared" si="32"/>
        <v/>
      </c>
      <c r="T135" s="59" t="str">
        <f t="shared" si="42"/>
        <v>m2</v>
      </c>
      <c r="U135" s="60">
        <v>65</v>
      </c>
      <c r="V135" s="62">
        <f t="shared" si="43"/>
        <v>0</v>
      </c>
      <c r="W135" s="61">
        <f t="shared" si="44"/>
        <v>0</v>
      </c>
    </row>
    <row r="136" spans="1:23">
      <c r="B136" s="8"/>
      <c r="C136" s="99" t="s">
        <v>164</v>
      </c>
      <c r="D136" s="100"/>
      <c r="E136" s="18" t="s">
        <v>156</v>
      </c>
      <c r="F136" s="3" t="s">
        <v>136</v>
      </c>
      <c r="G136" s="85">
        <v>0</v>
      </c>
      <c r="H136" s="59" t="str">
        <f t="shared" si="36"/>
        <v/>
      </c>
      <c r="I136" s="60" t="s">
        <v>16</v>
      </c>
      <c r="J136" s="62" t="str">
        <f t="shared" si="37"/>
        <v/>
      </c>
      <c r="K136" s="61" t="str">
        <f t="shared" si="38"/>
        <v/>
      </c>
      <c r="L136" s="59" t="str">
        <f t="shared" si="39"/>
        <v/>
      </c>
      <c r="M136" s="60" t="s">
        <v>16</v>
      </c>
      <c r="N136" s="62" t="str">
        <f t="shared" si="40"/>
        <v/>
      </c>
      <c r="O136" s="61" t="str">
        <f t="shared" si="41"/>
        <v/>
      </c>
      <c r="P136" s="59" t="str">
        <f t="shared" si="30"/>
        <v/>
      </c>
      <c r="Q136" s="60" t="s">
        <v>16</v>
      </c>
      <c r="R136" s="62" t="str">
        <f t="shared" si="31"/>
        <v/>
      </c>
      <c r="S136" s="61" t="str">
        <f t="shared" si="32"/>
        <v/>
      </c>
      <c r="T136" s="59" t="str">
        <f t="shared" si="42"/>
        <v>m1</v>
      </c>
      <c r="U136" s="60">
        <v>50</v>
      </c>
      <c r="V136" s="62">
        <f t="shared" si="43"/>
        <v>0</v>
      </c>
      <c r="W136" s="61">
        <f t="shared" si="44"/>
        <v>0</v>
      </c>
    </row>
    <row r="137" spans="1:23">
      <c r="B137" s="8"/>
      <c r="C137" s="99" t="s">
        <v>165</v>
      </c>
      <c r="D137" s="100"/>
      <c r="E137" s="18" t="s">
        <v>158</v>
      </c>
      <c r="F137" s="3" t="s">
        <v>136</v>
      </c>
      <c r="G137" s="85">
        <v>0</v>
      </c>
      <c r="H137" s="59" t="str">
        <f t="shared" si="36"/>
        <v>m1</v>
      </c>
      <c r="I137" s="60">
        <v>28.4</v>
      </c>
      <c r="J137" s="62">
        <f t="shared" si="37"/>
        <v>0</v>
      </c>
      <c r="K137" s="61">
        <f t="shared" si="38"/>
        <v>0</v>
      </c>
      <c r="L137" s="59" t="str">
        <f t="shared" si="39"/>
        <v/>
      </c>
      <c r="M137" s="60" t="s">
        <v>16</v>
      </c>
      <c r="N137" s="62" t="str">
        <f t="shared" si="40"/>
        <v/>
      </c>
      <c r="O137" s="61" t="str">
        <f t="shared" si="41"/>
        <v/>
      </c>
      <c r="P137" s="59" t="str">
        <f t="shared" si="30"/>
        <v/>
      </c>
      <c r="Q137" s="60" t="s">
        <v>16</v>
      </c>
      <c r="R137" s="62" t="str">
        <f t="shared" si="31"/>
        <v/>
      </c>
      <c r="S137" s="61" t="str">
        <f t="shared" si="32"/>
        <v/>
      </c>
      <c r="T137" s="59" t="str">
        <f t="shared" si="42"/>
        <v/>
      </c>
      <c r="U137" s="60" t="s">
        <v>16</v>
      </c>
      <c r="V137" s="62" t="str">
        <f t="shared" si="43"/>
        <v/>
      </c>
      <c r="W137" s="61" t="str">
        <f t="shared" si="44"/>
        <v/>
      </c>
    </row>
    <row r="138" spans="1:23">
      <c r="B138" s="8"/>
      <c r="C138" s="99" t="s">
        <v>166</v>
      </c>
      <c r="D138" s="100"/>
      <c r="E138" s="7" t="s">
        <v>167</v>
      </c>
      <c r="F138" s="3" t="s">
        <v>136</v>
      </c>
      <c r="G138" s="85">
        <v>0</v>
      </c>
      <c r="H138" s="59" t="str">
        <f t="shared" si="36"/>
        <v/>
      </c>
      <c r="I138" s="60" t="s">
        <v>16</v>
      </c>
      <c r="J138" s="62" t="str">
        <f t="shared" si="37"/>
        <v/>
      </c>
      <c r="K138" s="61" t="str">
        <f t="shared" si="38"/>
        <v/>
      </c>
      <c r="L138" s="59" t="str">
        <f t="shared" si="39"/>
        <v/>
      </c>
      <c r="M138" s="60" t="s">
        <v>16</v>
      </c>
      <c r="N138" s="62" t="str">
        <f t="shared" si="40"/>
        <v/>
      </c>
      <c r="O138" s="61" t="str">
        <f t="shared" si="41"/>
        <v/>
      </c>
      <c r="P138" s="59" t="str">
        <f t="shared" si="30"/>
        <v/>
      </c>
      <c r="Q138" s="60" t="s">
        <v>16</v>
      </c>
      <c r="R138" s="62" t="str">
        <f t="shared" si="31"/>
        <v/>
      </c>
      <c r="S138" s="61" t="str">
        <f t="shared" si="32"/>
        <v/>
      </c>
      <c r="T138" s="59" t="str">
        <f t="shared" si="42"/>
        <v>m1</v>
      </c>
      <c r="U138" s="60">
        <v>75</v>
      </c>
      <c r="V138" s="62">
        <f t="shared" si="43"/>
        <v>0</v>
      </c>
      <c r="W138" s="61">
        <f t="shared" si="44"/>
        <v>0</v>
      </c>
    </row>
    <row r="139" spans="1:23">
      <c r="B139" s="8"/>
      <c r="C139" s="99" t="s">
        <v>168</v>
      </c>
      <c r="D139" s="100"/>
      <c r="E139" s="7" t="s">
        <v>169</v>
      </c>
      <c r="F139" s="3" t="s">
        <v>136</v>
      </c>
      <c r="G139" s="85">
        <v>0</v>
      </c>
      <c r="H139" s="59" t="str">
        <f t="shared" ref="H139" si="301">IF(I139="","",$F139)</f>
        <v/>
      </c>
      <c r="I139" s="60" t="s">
        <v>16</v>
      </c>
      <c r="J139" s="62" t="str">
        <f t="shared" ref="J139" si="302">IF(I139="","",$G139)</f>
        <v/>
      </c>
      <c r="K139" s="61" t="str">
        <f t="shared" ref="K139" si="303">IF(I139="","",I139*J139)</f>
        <v/>
      </c>
      <c r="L139" s="59" t="str">
        <f t="shared" ref="L139" si="304">IF(M139="","",$F139)</f>
        <v/>
      </c>
      <c r="M139" s="60" t="s">
        <v>16</v>
      </c>
      <c r="N139" s="62" t="str">
        <f t="shared" ref="N139" si="305">IF(M139="","",$G139)</f>
        <v/>
      </c>
      <c r="O139" s="61" t="str">
        <f t="shared" ref="O139" si="306">IF(M139="","",M139*N139)</f>
        <v/>
      </c>
      <c r="P139" s="59" t="str">
        <f t="shared" ref="P139" si="307">IF(Q139="","",$F139)</f>
        <v/>
      </c>
      <c r="Q139" s="60" t="s">
        <v>16</v>
      </c>
      <c r="R139" s="62" t="str">
        <f t="shared" ref="R139" si="308">IF(Q139="","",$G139)</f>
        <v/>
      </c>
      <c r="S139" s="61" t="str">
        <f t="shared" ref="S139" si="309">IF(Q139="","",Q139*R139)</f>
        <v/>
      </c>
      <c r="T139" s="59" t="str">
        <f t="shared" ref="T139" si="310">IF(U139="","",$F139)</f>
        <v>m1</v>
      </c>
      <c r="U139" s="60">
        <v>150</v>
      </c>
      <c r="V139" s="62">
        <f t="shared" ref="V139" si="311">IF(U139="","",$G139)</f>
        <v>0</v>
      </c>
      <c r="W139" s="61">
        <f t="shared" ref="W139" si="312">IF(U139="","",U139*V139)</f>
        <v>0</v>
      </c>
    </row>
    <row r="140" spans="1:23">
      <c r="B140" s="8"/>
      <c r="C140" s="99"/>
      <c r="D140" s="100"/>
      <c r="E140" s="9"/>
      <c r="F140" s="3"/>
      <c r="G140" s="85"/>
      <c r="H140" s="59" t="str">
        <f t="shared" si="36"/>
        <v/>
      </c>
      <c r="I140" s="60" t="s">
        <v>16</v>
      </c>
      <c r="J140" s="62" t="str">
        <f t="shared" si="37"/>
        <v/>
      </c>
      <c r="K140" s="61" t="str">
        <f t="shared" si="38"/>
        <v/>
      </c>
      <c r="L140" s="59" t="str">
        <f t="shared" si="39"/>
        <v/>
      </c>
      <c r="M140" s="60" t="s">
        <v>16</v>
      </c>
      <c r="N140" s="62" t="str">
        <f t="shared" si="40"/>
        <v/>
      </c>
      <c r="O140" s="61" t="str">
        <f t="shared" si="41"/>
        <v/>
      </c>
      <c r="P140" s="59" t="str">
        <f t="shared" si="30"/>
        <v/>
      </c>
      <c r="Q140" s="60" t="s">
        <v>16</v>
      </c>
      <c r="R140" s="62" t="str">
        <f t="shared" si="31"/>
        <v/>
      </c>
      <c r="S140" s="61" t="str">
        <f t="shared" si="32"/>
        <v/>
      </c>
      <c r="T140" s="59" t="str">
        <f t="shared" si="42"/>
        <v/>
      </c>
      <c r="U140" s="60" t="s">
        <v>16</v>
      </c>
      <c r="V140" s="62" t="str">
        <f t="shared" si="43"/>
        <v/>
      </c>
      <c r="W140" s="61" t="str">
        <f t="shared" si="44"/>
        <v/>
      </c>
    </row>
    <row r="141" spans="1:23">
      <c r="B141" s="8"/>
      <c r="C141" s="115" t="s">
        <v>170</v>
      </c>
      <c r="D141" s="116"/>
      <c r="E141" s="10"/>
      <c r="F141" s="3"/>
      <c r="G141" s="85"/>
      <c r="H141" s="59" t="str">
        <f t="shared" si="36"/>
        <v/>
      </c>
      <c r="I141" s="60" t="s">
        <v>16</v>
      </c>
      <c r="J141" s="62" t="str">
        <f t="shared" si="37"/>
        <v/>
      </c>
      <c r="K141" s="61" t="str">
        <f t="shared" si="38"/>
        <v/>
      </c>
      <c r="L141" s="59" t="str">
        <f t="shared" si="39"/>
        <v/>
      </c>
      <c r="M141" s="60" t="s">
        <v>16</v>
      </c>
      <c r="N141" s="62" t="str">
        <f t="shared" si="40"/>
        <v/>
      </c>
      <c r="O141" s="61" t="str">
        <f t="shared" si="41"/>
        <v/>
      </c>
      <c r="P141" s="59" t="str">
        <f t="shared" si="30"/>
        <v/>
      </c>
      <c r="Q141" s="60" t="s">
        <v>16</v>
      </c>
      <c r="R141" s="62" t="str">
        <f t="shared" si="31"/>
        <v/>
      </c>
      <c r="S141" s="61" t="str">
        <f t="shared" si="32"/>
        <v/>
      </c>
      <c r="T141" s="59" t="str">
        <f t="shared" si="42"/>
        <v/>
      </c>
      <c r="U141" s="60" t="s">
        <v>16</v>
      </c>
      <c r="V141" s="62" t="str">
        <f t="shared" si="43"/>
        <v/>
      </c>
      <c r="W141" s="61" t="str">
        <f t="shared" si="44"/>
        <v/>
      </c>
    </row>
    <row r="142" spans="1:23">
      <c r="A142" s="89"/>
      <c r="B142" s="8"/>
      <c r="C142" s="99" t="s">
        <v>171</v>
      </c>
      <c r="D142" s="100"/>
      <c r="E142" s="63" t="s">
        <v>19</v>
      </c>
      <c r="F142" s="3" t="s">
        <v>123</v>
      </c>
      <c r="G142" s="85">
        <v>0</v>
      </c>
      <c r="H142" s="59" t="str">
        <f t="shared" si="36"/>
        <v>m2</v>
      </c>
      <c r="I142" s="60">
        <v>52.5</v>
      </c>
      <c r="J142" s="62">
        <f t="shared" si="37"/>
        <v>0</v>
      </c>
      <c r="K142" s="61">
        <f t="shared" si="38"/>
        <v>0</v>
      </c>
      <c r="L142" s="59" t="str">
        <f t="shared" si="39"/>
        <v/>
      </c>
      <c r="M142" s="60" t="s">
        <v>16</v>
      </c>
      <c r="N142" s="62" t="str">
        <f t="shared" si="40"/>
        <v/>
      </c>
      <c r="O142" s="61" t="str">
        <f t="shared" si="41"/>
        <v/>
      </c>
      <c r="P142" s="59" t="str">
        <f t="shared" si="30"/>
        <v/>
      </c>
      <c r="Q142" s="60" t="s">
        <v>16</v>
      </c>
      <c r="R142" s="62" t="str">
        <f t="shared" si="31"/>
        <v/>
      </c>
      <c r="S142" s="61" t="str">
        <f t="shared" si="32"/>
        <v/>
      </c>
      <c r="T142" s="59" t="str">
        <f t="shared" si="42"/>
        <v/>
      </c>
      <c r="U142" s="60" t="s">
        <v>16</v>
      </c>
      <c r="V142" s="62" t="str">
        <f t="shared" si="43"/>
        <v/>
      </c>
      <c r="W142" s="61" t="str">
        <f t="shared" si="44"/>
        <v/>
      </c>
    </row>
    <row r="143" spans="1:23" ht="31.5" customHeight="1">
      <c r="B143" s="8"/>
      <c r="C143" s="117" t="s">
        <v>172</v>
      </c>
      <c r="D143" s="139"/>
      <c r="E143" s="63" t="s">
        <v>19</v>
      </c>
      <c r="F143" s="3" t="s">
        <v>123</v>
      </c>
      <c r="G143" s="85">
        <v>0</v>
      </c>
      <c r="H143" s="59" t="str">
        <f t="shared" ref="H143" si="313">IF(I143="","",$F143)</f>
        <v>m2</v>
      </c>
      <c r="I143" s="60">
        <v>115</v>
      </c>
      <c r="J143" s="62">
        <f t="shared" ref="J143" si="314">IF(I143="","",$G143)</f>
        <v>0</v>
      </c>
      <c r="K143" s="61">
        <f t="shared" ref="K143" si="315">IF(I143="","",I143*J143)</f>
        <v>0</v>
      </c>
      <c r="L143" s="59" t="str">
        <f t="shared" ref="L143" si="316">IF(M143="","",$F143)</f>
        <v>m2</v>
      </c>
      <c r="M143" s="60">
        <v>5</v>
      </c>
      <c r="N143" s="62">
        <f t="shared" ref="N143" si="317">IF(M143="","",$G143)</f>
        <v>0</v>
      </c>
      <c r="O143" s="61">
        <f t="shared" ref="O143" si="318">IF(M143="","",M143*N143)</f>
        <v>0</v>
      </c>
      <c r="P143" s="59" t="str">
        <f t="shared" ref="P143" si="319">IF(Q143="","",$F143)</f>
        <v/>
      </c>
      <c r="Q143" s="60" t="s">
        <v>16</v>
      </c>
      <c r="R143" s="62" t="str">
        <f t="shared" ref="R143" si="320">IF(Q143="","",$G143)</f>
        <v/>
      </c>
      <c r="S143" s="61" t="str">
        <f t="shared" ref="S143" si="321">IF(Q143="","",Q143*R143)</f>
        <v/>
      </c>
      <c r="T143" s="59" t="str">
        <f t="shared" ref="T143" si="322">IF(U143="","",$F143)</f>
        <v/>
      </c>
      <c r="U143" s="60" t="s">
        <v>16</v>
      </c>
      <c r="V143" s="62" t="str">
        <f t="shared" ref="V143" si="323">IF(U143="","",$G143)</f>
        <v/>
      </c>
      <c r="W143" s="61" t="str">
        <f t="shared" ref="W143" si="324">IF(U143="","",U143*V143)</f>
        <v/>
      </c>
    </row>
    <row r="144" spans="1:23">
      <c r="B144" s="8"/>
      <c r="C144" s="99" t="s">
        <v>173</v>
      </c>
      <c r="D144" s="100"/>
      <c r="E144" s="18" t="s">
        <v>156</v>
      </c>
      <c r="F144" s="3" t="s">
        <v>123</v>
      </c>
      <c r="G144" s="85">
        <v>0</v>
      </c>
      <c r="H144" s="59" t="str">
        <f t="shared" si="36"/>
        <v>m2</v>
      </c>
      <c r="I144" s="60">
        <v>28.8</v>
      </c>
      <c r="J144" s="62">
        <f t="shared" si="37"/>
        <v>0</v>
      </c>
      <c r="K144" s="61">
        <f t="shared" si="38"/>
        <v>0</v>
      </c>
      <c r="L144" s="59" t="str">
        <f>IF(M144="","",$F144)</f>
        <v/>
      </c>
      <c r="M144" s="60" t="s">
        <v>16</v>
      </c>
      <c r="N144" s="62" t="str">
        <f>IF(M144="","",$G144)</f>
        <v/>
      </c>
      <c r="O144" s="61" t="str">
        <f>IF(M144="","",M144*N144)</f>
        <v/>
      </c>
      <c r="P144" s="59" t="str">
        <f t="shared" si="30"/>
        <v>m2</v>
      </c>
      <c r="Q144" s="60">
        <v>17.28</v>
      </c>
      <c r="R144" s="62">
        <f t="shared" si="31"/>
        <v>0</v>
      </c>
      <c r="S144" s="61">
        <f t="shared" si="32"/>
        <v>0</v>
      </c>
      <c r="T144" s="59" t="str">
        <f t="shared" si="42"/>
        <v>m2</v>
      </c>
      <c r="U144" s="60">
        <v>5.52</v>
      </c>
      <c r="V144" s="62">
        <f t="shared" si="43"/>
        <v>0</v>
      </c>
      <c r="W144" s="61">
        <f t="shared" si="44"/>
        <v>0</v>
      </c>
    </row>
    <row r="145" spans="2:23">
      <c r="B145" s="8"/>
      <c r="C145" s="99" t="s">
        <v>174</v>
      </c>
      <c r="D145" s="100"/>
      <c r="E145" s="18" t="s">
        <v>158</v>
      </c>
      <c r="F145" s="3" t="s">
        <v>123</v>
      </c>
      <c r="G145" s="85">
        <v>0</v>
      </c>
      <c r="H145" s="59" t="str">
        <f t="shared" si="36"/>
        <v/>
      </c>
      <c r="I145" s="60" t="s">
        <v>16</v>
      </c>
      <c r="J145" s="62" t="str">
        <f t="shared" si="37"/>
        <v/>
      </c>
      <c r="K145" s="61" t="str">
        <f t="shared" si="38"/>
        <v/>
      </c>
      <c r="L145" s="59" t="str">
        <f>IF(M145="","",$F145)</f>
        <v/>
      </c>
      <c r="M145" s="60" t="s">
        <v>16</v>
      </c>
      <c r="N145" s="62" t="str">
        <f>IF(M145="","",$G145)</f>
        <v/>
      </c>
      <c r="O145" s="61" t="str">
        <f>IF(M145="","",M145*N145)</f>
        <v/>
      </c>
      <c r="P145" s="59" t="str">
        <f t="shared" si="30"/>
        <v/>
      </c>
      <c r="Q145" s="60" t="s">
        <v>16</v>
      </c>
      <c r="R145" s="62" t="str">
        <f t="shared" si="31"/>
        <v/>
      </c>
      <c r="S145" s="61" t="str">
        <f t="shared" si="32"/>
        <v/>
      </c>
      <c r="T145" s="59" t="str">
        <f t="shared" si="42"/>
        <v>m2</v>
      </c>
      <c r="U145" s="60">
        <v>30</v>
      </c>
      <c r="V145" s="62">
        <f t="shared" si="43"/>
        <v>0</v>
      </c>
      <c r="W145" s="61">
        <f t="shared" si="44"/>
        <v>0</v>
      </c>
    </row>
    <row r="146" spans="2:23">
      <c r="B146" s="8"/>
      <c r="C146" s="99" t="s">
        <v>175</v>
      </c>
      <c r="D146" s="100"/>
      <c r="E146" s="7" t="s">
        <v>160</v>
      </c>
      <c r="F146" s="3" t="s">
        <v>123</v>
      </c>
      <c r="G146" s="85">
        <v>0</v>
      </c>
      <c r="H146" s="59" t="str">
        <f t="shared" si="36"/>
        <v/>
      </c>
      <c r="I146" s="60" t="s">
        <v>16</v>
      </c>
      <c r="J146" s="62" t="str">
        <f t="shared" si="37"/>
        <v/>
      </c>
      <c r="K146" s="61" t="str">
        <f t="shared" si="38"/>
        <v/>
      </c>
      <c r="L146" s="59" t="str">
        <f t="shared" si="39"/>
        <v/>
      </c>
      <c r="M146" s="60" t="s">
        <v>16</v>
      </c>
      <c r="N146" s="62" t="str">
        <f t="shared" si="40"/>
        <v/>
      </c>
      <c r="O146" s="61" t="str">
        <f t="shared" si="41"/>
        <v/>
      </c>
      <c r="P146" s="59" t="str">
        <f t="shared" si="30"/>
        <v/>
      </c>
      <c r="Q146" s="60" t="s">
        <v>16</v>
      </c>
      <c r="R146" s="62" t="str">
        <f t="shared" si="31"/>
        <v/>
      </c>
      <c r="S146" s="61" t="str">
        <f t="shared" si="32"/>
        <v/>
      </c>
      <c r="T146" s="59" t="str">
        <f t="shared" si="42"/>
        <v>m2</v>
      </c>
      <c r="U146" s="60">
        <v>65</v>
      </c>
      <c r="V146" s="62">
        <f t="shared" si="43"/>
        <v>0</v>
      </c>
      <c r="W146" s="61">
        <f t="shared" si="44"/>
        <v>0</v>
      </c>
    </row>
    <row r="147" spans="2:23">
      <c r="B147" s="8"/>
      <c r="C147" s="99" t="s">
        <v>176</v>
      </c>
      <c r="D147" s="100"/>
      <c r="E147" s="18" t="s">
        <v>156</v>
      </c>
      <c r="F147" s="3" t="s">
        <v>123</v>
      </c>
      <c r="G147" s="85">
        <v>0</v>
      </c>
      <c r="H147" s="59" t="str">
        <f t="shared" si="36"/>
        <v/>
      </c>
      <c r="I147" s="60" t="s">
        <v>16</v>
      </c>
      <c r="J147" s="62" t="str">
        <f t="shared" si="37"/>
        <v/>
      </c>
      <c r="K147" s="61" t="str">
        <f t="shared" si="38"/>
        <v/>
      </c>
      <c r="L147" s="59" t="str">
        <f t="shared" si="39"/>
        <v/>
      </c>
      <c r="M147" s="60" t="s">
        <v>16</v>
      </c>
      <c r="N147" s="62" t="str">
        <f t="shared" si="40"/>
        <v/>
      </c>
      <c r="O147" s="61" t="str">
        <f t="shared" si="41"/>
        <v/>
      </c>
      <c r="P147" s="59" t="str">
        <f t="shared" si="30"/>
        <v/>
      </c>
      <c r="Q147" s="60" t="s">
        <v>16</v>
      </c>
      <c r="R147" s="62" t="str">
        <f t="shared" si="31"/>
        <v/>
      </c>
      <c r="S147" s="61" t="str">
        <f t="shared" si="32"/>
        <v/>
      </c>
      <c r="T147" s="59" t="str">
        <f t="shared" ref="T147" si="325">IF(U147="","",$F147)</f>
        <v/>
      </c>
      <c r="U147" s="60" t="s">
        <v>16</v>
      </c>
      <c r="V147" s="62" t="str">
        <f t="shared" ref="V147" si="326">IF(U147="","",$G147)</f>
        <v/>
      </c>
      <c r="W147" s="61" t="str">
        <f t="shared" ref="W147" si="327">IF(U147="","",U147*V147)</f>
        <v/>
      </c>
    </row>
    <row r="148" spans="2:23">
      <c r="B148" s="8"/>
      <c r="C148" s="99" t="s">
        <v>177</v>
      </c>
      <c r="D148" s="100"/>
      <c r="E148" s="18" t="s">
        <v>158</v>
      </c>
      <c r="F148" s="3" t="s">
        <v>123</v>
      </c>
      <c r="G148" s="85">
        <v>0</v>
      </c>
      <c r="H148" s="59" t="str">
        <f t="shared" ref="H148:H248" si="328">IF(I148="","",$F148)</f>
        <v/>
      </c>
      <c r="I148" s="60" t="s">
        <v>16</v>
      </c>
      <c r="J148" s="62" t="str">
        <f t="shared" ref="J148:J248" si="329">IF(I148="","",$G148)</f>
        <v/>
      </c>
      <c r="K148" s="61" t="str">
        <f t="shared" ref="K148:K248" si="330">IF(I148="","",I148*J148)</f>
        <v/>
      </c>
      <c r="L148" s="59" t="str">
        <f t="shared" ref="L148:L248" si="331">IF(M148="","",$F148)</f>
        <v/>
      </c>
      <c r="M148" s="60" t="s">
        <v>16</v>
      </c>
      <c r="N148" s="62" t="str">
        <f t="shared" ref="N148:N248" si="332">IF(M148="","",$G148)</f>
        <v/>
      </c>
      <c r="O148" s="61" t="str">
        <f t="shared" ref="O148:O248" si="333">IF(M148="","",M148*N148)</f>
        <v/>
      </c>
      <c r="P148" s="59" t="str">
        <f t="shared" ref="P148:P251" si="334">IF(Q148="","",$F148)</f>
        <v/>
      </c>
      <c r="Q148" s="60" t="s">
        <v>16</v>
      </c>
      <c r="R148" s="62" t="str">
        <f t="shared" ref="R148:R251" si="335">IF(Q148="","",$G148)</f>
        <v/>
      </c>
      <c r="S148" s="61" t="str">
        <f t="shared" ref="S148:S251" si="336">IF(Q148="","",Q148*R148)</f>
        <v/>
      </c>
      <c r="T148" s="59" t="str">
        <f t="shared" ref="T148:T149" si="337">IF(U148="","",$F148)</f>
        <v/>
      </c>
      <c r="U148" s="60" t="s">
        <v>16</v>
      </c>
      <c r="V148" s="62" t="str">
        <f t="shared" ref="V148:V149" si="338">IF(U148="","",$G148)</f>
        <v/>
      </c>
      <c r="W148" s="61" t="str">
        <f t="shared" ref="W148:W149" si="339">IF(U148="","",U148*V148)</f>
        <v/>
      </c>
    </row>
    <row r="149" spans="2:23">
      <c r="B149" s="8"/>
      <c r="C149" s="99" t="s">
        <v>178</v>
      </c>
      <c r="D149" s="100"/>
      <c r="E149" s="7" t="s">
        <v>167</v>
      </c>
      <c r="F149" s="3" t="s">
        <v>123</v>
      </c>
      <c r="G149" s="85">
        <v>0</v>
      </c>
      <c r="H149" s="59" t="str">
        <f t="shared" si="328"/>
        <v/>
      </c>
      <c r="I149" s="60" t="s">
        <v>16</v>
      </c>
      <c r="J149" s="62" t="str">
        <f t="shared" si="329"/>
        <v/>
      </c>
      <c r="K149" s="61" t="str">
        <f t="shared" si="330"/>
        <v/>
      </c>
      <c r="L149" s="59" t="str">
        <f t="shared" si="331"/>
        <v>m2</v>
      </c>
      <c r="M149" s="60">
        <v>54.2</v>
      </c>
      <c r="N149" s="62">
        <f t="shared" si="332"/>
        <v>0</v>
      </c>
      <c r="O149" s="61">
        <f t="shared" si="333"/>
        <v>0</v>
      </c>
      <c r="P149" s="59" t="str">
        <f t="shared" si="334"/>
        <v/>
      </c>
      <c r="Q149" s="60" t="s">
        <v>16</v>
      </c>
      <c r="R149" s="62" t="str">
        <f t="shared" si="335"/>
        <v/>
      </c>
      <c r="S149" s="61" t="str">
        <f t="shared" si="336"/>
        <v/>
      </c>
      <c r="T149" s="59" t="str">
        <f t="shared" si="337"/>
        <v/>
      </c>
      <c r="U149" s="60" t="s">
        <v>16</v>
      </c>
      <c r="V149" s="62" t="str">
        <f t="shared" si="338"/>
        <v/>
      </c>
      <c r="W149" s="61" t="str">
        <f t="shared" si="339"/>
        <v/>
      </c>
    </row>
    <row r="150" spans="2:23">
      <c r="B150" s="8"/>
      <c r="C150" s="99" t="s">
        <v>179</v>
      </c>
      <c r="D150" s="100"/>
      <c r="E150" s="18" t="s">
        <v>180</v>
      </c>
      <c r="F150" s="3" t="s">
        <v>123</v>
      </c>
      <c r="G150" s="85">
        <v>0</v>
      </c>
      <c r="H150" s="59" t="str">
        <f t="shared" ref="H150:H151" si="340">IF(I150="","",$F150)</f>
        <v/>
      </c>
      <c r="I150" s="60" t="s">
        <v>16</v>
      </c>
      <c r="J150" s="62" t="str">
        <f t="shared" ref="J150:J151" si="341">IF(I150="","",$G150)</f>
        <v/>
      </c>
      <c r="K150" s="61" t="str">
        <f t="shared" ref="K150:K151" si="342">IF(I150="","",I150*J150)</f>
        <v/>
      </c>
      <c r="L150" s="59" t="str">
        <f t="shared" ref="L150:L151" si="343">IF(M150="","",$F150)</f>
        <v/>
      </c>
      <c r="M150" s="60" t="s">
        <v>16</v>
      </c>
      <c r="N150" s="62" t="str">
        <f t="shared" ref="N150:N151" si="344">IF(M150="","",$G150)</f>
        <v/>
      </c>
      <c r="O150" s="61" t="str">
        <f t="shared" ref="O150:O151" si="345">IF(M150="","",M150*N150)</f>
        <v/>
      </c>
      <c r="P150" s="59" t="str">
        <f t="shared" ref="P150:P151" si="346">IF(Q150="","",$F150)</f>
        <v/>
      </c>
      <c r="Q150" s="60" t="s">
        <v>16</v>
      </c>
      <c r="R150" s="62" t="str">
        <f t="shared" ref="R150:R151" si="347">IF(Q150="","",$G150)</f>
        <v/>
      </c>
      <c r="S150" s="61" t="str">
        <f t="shared" ref="S150:S151" si="348">IF(Q150="","",Q150*R150)</f>
        <v/>
      </c>
      <c r="T150" s="59" t="str">
        <f t="shared" ref="T150:T151" si="349">IF(U150="","",$F150)</f>
        <v/>
      </c>
      <c r="U150" s="60" t="s">
        <v>16</v>
      </c>
      <c r="V150" s="62" t="str">
        <f t="shared" ref="V150:V151" si="350">IF(U150="","",$G150)</f>
        <v/>
      </c>
      <c r="W150" s="61" t="str">
        <f t="shared" ref="W150:W151" si="351">IF(U150="","",U150*V150)</f>
        <v/>
      </c>
    </row>
    <row r="151" spans="2:23">
      <c r="B151" s="8"/>
      <c r="C151" s="99" t="s">
        <v>181</v>
      </c>
      <c r="D151" s="100"/>
      <c r="E151" s="7" t="s">
        <v>182</v>
      </c>
      <c r="F151" s="3" t="s">
        <v>123</v>
      </c>
      <c r="G151" s="85">
        <v>0</v>
      </c>
      <c r="H151" s="59" t="str">
        <f t="shared" si="340"/>
        <v/>
      </c>
      <c r="I151" s="60" t="s">
        <v>16</v>
      </c>
      <c r="J151" s="62" t="str">
        <f t="shared" si="341"/>
        <v/>
      </c>
      <c r="K151" s="61" t="str">
        <f t="shared" si="342"/>
        <v/>
      </c>
      <c r="L151" s="59" t="str">
        <f t="shared" si="343"/>
        <v>m2</v>
      </c>
      <c r="M151" s="60">
        <v>300</v>
      </c>
      <c r="N151" s="62">
        <f t="shared" si="344"/>
        <v>0</v>
      </c>
      <c r="O151" s="61">
        <f t="shared" si="345"/>
        <v>0</v>
      </c>
      <c r="P151" s="59" t="str">
        <f t="shared" si="346"/>
        <v>m2</v>
      </c>
      <c r="Q151" s="60">
        <v>360</v>
      </c>
      <c r="R151" s="62">
        <f t="shared" si="347"/>
        <v>0</v>
      </c>
      <c r="S151" s="61">
        <f t="shared" si="348"/>
        <v>0</v>
      </c>
      <c r="T151" s="59" t="str">
        <f t="shared" si="349"/>
        <v/>
      </c>
      <c r="U151" s="60" t="s">
        <v>16</v>
      </c>
      <c r="V151" s="62" t="str">
        <f t="shared" si="350"/>
        <v/>
      </c>
      <c r="W151" s="61" t="str">
        <f t="shared" si="351"/>
        <v/>
      </c>
    </row>
    <row r="152" spans="2:23">
      <c r="B152" s="8"/>
      <c r="C152" s="99" t="s">
        <v>183</v>
      </c>
      <c r="D152" s="100"/>
      <c r="E152" s="18" t="s">
        <v>156</v>
      </c>
      <c r="F152" s="3" t="s">
        <v>136</v>
      </c>
      <c r="G152" s="85">
        <v>0</v>
      </c>
      <c r="H152" s="59" t="str">
        <f t="shared" si="328"/>
        <v>m1</v>
      </c>
      <c r="I152" s="60">
        <v>57.4</v>
      </c>
      <c r="J152" s="62">
        <f t="shared" si="329"/>
        <v>0</v>
      </c>
      <c r="K152" s="61">
        <f t="shared" si="330"/>
        <v>0</v>
      </c>
      <c r="L152" s="59" t="str">
        <f t="shared" si="331"/>
        <v/>
      </c>
      <c r="M152" s="60" t="s">
        <v>16</v>
      </c>
      <c r="N152" s="62" t="str">
        <f t="shared" si="332"/>
        <v/>
      </c>
      <c r="O152" s="61" t="str">
        <f t="shared" si="333"/>
        <v/>
      </c>
      <c r="P152" s="59" t="str">
        <f t="shared" si="334"/>
        <v>m1</v>
      </c>
      <c r="Q152" s="60">
        <v>39.1</v>
      </c>
      <c r="R152" s="62">
        <f t="shared" si="335"/>
        <v>0</v>
      </c>
      <c r="S152" s="61">
        <f t="shared" si="336"/>
        <v>0</v>
      </c>
      <c r="T152" s="59" t="str">
        <f t="shared" ref="T152:T248" si="352">IF(U152="","",$F152)</f>
        <v>m1</v>
      </c>
      <c r="U152" s="60">
        <v>50.9</v>
      </c>
      <c r="V152" s="62">
        <f t="shared" ref="V152:V248" si="353">IF(U152="","",$G152)</f>
        <v>0</v>
      </c>
      <c r="W152" s="61">
        <f t="shared" ref="W152:W248" si="354">IF(U152="","",U152*V152)</f>
        <v>0</v>
      </c>
    </row>
    <row r="153" spans="2:23">
      <c r="B153" s="8"/>
      <c r="C153" s="99" t="s">
        <v>184</v>
      </c>
      <c r="D153" s="100"/>
      <c r="E153" s="18" t="s">
        <v>158</v>
      </c>
      <c r="F153" s="3" t="s">
        <v>136</v>
      </c>
      <c r="G153" s="85">
        <v>0</v>
      </c>
      <c r="H153" s="59" t="str">
        <f t="shared" si="328"/>
        <v>m1</v>
      </c>
      <c r="I153" s="60">
        <v>426.99999999999994</v>
      </c>
      <c r="J153" s="62">
        <f t="shared" si="329"/>
        <v>0</v>
      </c>
      <c r="K153" s="61">
        <f t="shared" si="330"/>
        <v>0</v>
      </c>
      <c r="L153" s="59" t="str">
        <f t="shared" si="331"/>
        <v>m1</v>
      </c>
      <c r="M153" s="60">
        <v>97.8</v>
      </c>
      <c r="N153" s="62">
        <f t="shared" si="332"/>
        <v>0</v>
      </c>
      <c r="O153" s="61">
        <f t="shared" si="333"/>
        <v>0</v>
      </c>
      <c r="P153" s="59" t="str">
        <f t="shared" si="334"/>
        <v>m1</v>
      </c>
      <c r="Q153" s="60">
        <v>383.99999999999994</v>
      </c>
      <c r="R153" s="62">
        <f t="shared" si="335"/>
        <v>0</v>
      </c>
      <c r="S153" s="61">
        <f t="shared" si="336"/>
        <v>0</v>
      </c>
      <c r="T153" s="59" t="str">
        <f t="shared" si="352"/>
        <v>m1</v>
      </c>
      <c r="U153" s="60">
        <v>243.2</v>
      </c>
      <c r="V153" s="62">
        <f t="shared" si="353"/>
        <v>0</v>
      </c>
      <c r="W153" s="61">
        <f t="shared" si="354"/>
        <v>0</v>
      </c>
    </row>
    <row r="154" spans="2:23">
      <c r="B154" s="8"/>
      <c r="C154" s="99" t="s">
        <v>185</v>
      </c>
      <c r="D154" s="100"/>
      <c r="E154" s="7" t="s">
        <v>167</v>
      </c>
      <c r="F154" s="3" t="s">
        <v>136</v>
      </c>
      <c r="G154" s="85">
        <v>0</v>
      </c>
      <c r="H154" s="59" t="str">
        <f t="shared" si="328"/>
        <v>m1</v>
      </c>
      <c r="I154" s="60">
        <v>478.2</v>
      </c>
      <c r="J154" s="62">
        <f t="shared" si="329"/>
        <v>0</v>
      </c>
      <c r="K154" s="61">
        <f t="shared" si="330"/>
        <v>0</v>
      </c>
      <c r="L154" s="59" t="str">
        <f t="shared" si="331"/>
        <v>m1</v>
      </c>
      <c r="M154" s="60">
        <v>218.6</v>
      </c>
      <c r="N154" s="62">
        <f t="shared" si="332"/>
        <v>0</v>
      </c>
      <c r="O154" s="61">
        <f t="shared" si="333"/>
        <v>0</v>
      </c>
      <c r="P154" s="59" t="str">
        <f t="shared" si="334"/>
        <v>m1</v>
      </c>
      <c r="Q154" s="60">
        <v>293.2</v>
      </c>
      <c r="R154" s="62">
        <f t="shared" si="335"/>
        <v>0</v>
      </c>
      <c r="S154" s="61">
        <f t="shared" si="336"/>
        <v>0</v>
      </c>
      <c r="T154" s="59" t="str">
        <f t="shared" si="352"/>
        <v>m1</v>
      </c>
      <c r="U154" s="60">
        <v>169.4</v>
      </c>
      <c r="V154" s="62">
        <f t="shared" si="353"/>
        <v>0</v>
      </c>
      <c r="W154" s="61">
        <f t="shared" si="354"/>
        <v>0</v>
      </c>
    </row>
    <row r="155" spans="2:23">
      <c r="B155" s="8"/>
      <c r="C155" s="99" t="s">
        <v>186</v>
      </c>
      <c r="D155" s="100"/>
      <c r="E155" s="18" t="s">
        <v>180</v>
      </c>
      <c r="F155" s="3" t="s">
        <v>136</v>
      </c>
      <c r="G155" s="85">
        <v>0</v>
      </c>
      <c r="H155" s="59" t="str">
        <f t="shared" ref="H155:H156" si="355">IF(I155="","",$F155)</f>
        <v>m1</v>
      </c>
      <c r="I155" s="60">
        <v>1528.7</v>
      </c>
      <c r="J155" s="62">
        <f t="shared" ref="J155:J156" si="356">IF(I155="","",$G155)</f>
        <v>0</v>
      </c>
      <c r="K155" s="61">
        <f t="shared" ref="K155:K156" si="357">IF(I155="","",I155*J155)</f>
        <v>0</v>
      </c>
      <c r="L155" s="59" t="str">
        <f t="shared" ref="L155:L156" si="358">IF(M155="","",$F155)</f>
        <v>m1</v>
      </c>
      <c r="M155" s="60">
        <v>669.8</v>
      </c>
      <c r="N155" s="62">
        <f t="shared" ref="N155:N156" si="359">IF(M155="","",$G155)</f>
        <v>0</v>
      </c>
      <c r="O155" s="61">
        <f t="shared" ref="O155:O156" si="360">IF(M155="","",M155*N155)</f>
        <v>0</v>
      </c>
      <c r="P155" s="59" t="str">
        <f t="shared" ref="P155:P156" si="361">IF(Q155="","",$F155)</f>
        <v>m1</v>
      </c>
      <c r="Q155" s="60">
        <v>590.40000000000009</v>
      </c>
      <c r="R155" s="62">
        <f t="shared" ref="R155:R156" si="362">IF(Q155="","",$G155)</f>
        <v>0</v>
      </c>
      <c r="S155" s="61">
        <f t="shared" ref="S155:S156" si="363">IF(Q155="","",Q155*R155)</f>
        <v>0</v>
      </c>
      <c r="T155" s="59" t="str">
        <f t="shared" ref="T155:T156" si="364">IF(U155="","",$F155)</f>
        <v>m1</v>
      </c>
      <c r="U155" s="60">
        <v>1274.9000000000001</v>
      </c>
      <c r="V155" s="62">
        <f t="shared" ref="V155:V156" si="365">IF(U155="","",$G155)</f>
        <v>0</v>
      </c>
      <c r="W155" s="61">
        <f t="shared" ref="W155:W156" si="366">IF(U155="","",U155*V155)</f>
        <v>0</v>
      </c>
    </row>
    <row r="156" spans="2:23">
      <c r="B156" s="8"/>
      <c r="C156" s="99" t="s">
        <v>187</v>
      </c>
      <c r="D156" s="100"/>
      <c r="E156" s="7" t="s">
        <v>182</v>
      </c>
      <c r="F156" s="3" t="s">
        <v>136</v>
      </c>
      <c r="G156" s="85">
        <v>0</v>
      </c>
      <c r="H156" s="59" t="str">
        <f t="shared" si="355"/>
        <v>m1</v>
      </c>
      <c r="I156" s="60">
        <v>227.4</v>
      </c>
      <c r="J156" s="62">
        <f t="shared" si="356"/>
        <v>0</v>
      </c>
      <c r="K156" s="61">
        <f t="shared" si="357"/>
        <v>0</v>
      </c>
      <c r="L156" s="59" t="str">
        <f t="shared" si="358"/>
        <v/>
      </c>
      <c r="M156" s="60" t="s">
        <v>16</v>
      </c>
      <c r="N156" s="62" t="str">
        <f t="shared" si="359"/>
        <v/>
      </c>
      <c r="O156" s="61" t="str">
        <f t="shared" si="360"/>
        <v/>
      </c>
      <c r="P156" s="59" t="str">
        <f t="shared" si="361"/>
        <v/>
      </c>
      <c r="Q156" s="60" t="s">
        <v>16</v>
      </c>
      <c r="R156" s="62" t="str">
        <f t="shared" si="362"/>
        <v/>
      </c>
      <c r="S156" s="61" t="str">
        <f t="shared" si="363"/>
        <v/>
      </c>
      <c r="T156" s="59" t="str">
        <f t="shared" si="364"/>
        <v>m1</v>
      </c>
      <c r="U156" s="60">
        <v>328</v>
      </c>
      <c r="V156" s="62">
        <f t="shared" si="365"/>
        <v>0</v>
      </c>
      <c r="W156" s="61">
        <f t="shared" si="366"/>
        <v>0</v>
      </c>
    </row>
    <row r="157" spans="2:23">
      <c r="B157" s="8"/>
      <c r="C157" s="99" t="s">
        <v>188</v>
      </c>
      <c r="D157" s="100"/>
      <c r="E157" s="86" t="s">
        <v>19</v>
      </c>
      <c r="F157" s="3" t="s">
        <v>123</v>
      </c>
      <c r="G157" s="85">
        <v>0</v>
      </c>
      <c r="H157" s="59" t="str">
        <f>IF(I157="","",$F157)</f>
        <v>m2</v>
      </c>
      <c r="I157" s="60">
        <v>383.2</v>
      </c>
      <c r="J157" s="62">
        <f>IF(I157="","",$G157)</f>
        <v>0</v>
      </c>
      <c r="K157" s="61">
        <f t="shared" ref="K157:K158" si="367">IF(I157="","",I157*J157)</f>
        <v>0</v>
      </c>
      <c r="L157" s="59" t="str">
        <f>IF(M157="","",$F157)</f>
        <v/>
      </c>
      <c r="M157" s="60" t="s">
        <v>16</v>
      </c>
      <c r="N157" s="62" t="str">
        <f>IF(M157="","",$G157)</f>
        <v/>
      </c>
      <c r="O157" s="61" t="str">
        <f t="shared" ref="O157:O158" si="368">IF(M157="","",M157*N157)</f>
        <v/>
      </c>
      <c r="P157" s="59" t="str">
        <f>IF(Q157="","",$F157)</f>
        <v/>
      </c>
      <c r="Q157" s="60" t="s">
        <v>16</v>
      </c>
      <c r="R157" s="62" t="str">
        <f>IF(Q157="","",$G157)</f>
        <v/>
      </c>
      <c r="S157" s="61" t="str">
        <f t="shared" ref="S157:S158" si="369">IF(Q157="","",Q157*R157)</f>
        <v/>
      </c>
      <c r="T157" s="59" t="str">
        <f>IF(U157="","",$F157)</f>
        <v/>
      </c>
      <c r="U157" s="60" t="s">
        <v>16</v>
      </c>
      <c r="V157" s="62" t="str">
        <f>IF(U157="","",$G157)</f>
        <v/>
      </c>
      <c r="W157" s="61" t="str">
        <f t="shared" ref="W157:W158" si="370">IF(U157="","",U157*V157)</f>
        <v/>
      </c>
    </row>
    <row r="158" spans="2:23">
      <c r="B158" s="8"/>
      <c r="C158" s="99" t="s">
        <v>189</v>
      </c>
      <c r="D158" s="100"/>
      <c r="E158" s="86" t="s">
        <v>19</v>
      </c>
      <c r="F158" s="3" t="s">
        <v>136</v>
      </c>
      <c r="G158" s="85">
        <v>0</v>
      </c>
      <c r="H158" s="59" t="str">
        <f>IF(I158="","",$F158)</f>
        <v>m1</v>
      </c>
      <c r="I158" s="60">
        <v>291.3</v>
      </c>
      <c r="J158" s="62">
        <f>IF(I158="","",$G158)</f>
        <v>0</v>
      </c>
      <c r="K158" s="61">
        <f t="shared" si="367"/>
        <v>0</v>
      </c>
      <c r="L158" s="59" t="str">
        <f>IF(M158="","",$F158)</f>
        <v/>
      </c>
      <c r="M158" s="60" t="s">
        <v>16</v>
      </c>
      <c r="N158" s="62" t="str">
        <f>IF(M158="","",$G158)</f>
        <v/>
      </c>
      <c r="O158" s="61" t="str">
        <f t="shared" si="368"/>
        <v/>
      </c>
      <c r="P158" s="59" t="str">
        <f>IF(Q158="","",$F158)</f>
        <v/>
      </c>
      <c r="Q158" s="60" t="s">
        <v>16</v>
      </c>
      <c r="R158" s="62" t="str">
        <f>IF(Q158="","",$G158)</f>
        <v/>
      </c>
      <c r="S158" s="61" t="str">
        <f t="shared" si="369"/>
        <v/>
      </c>
      <c r="T158" s="59" t="str">
        <f>IF(U158="","",$F158)</f>
        <v/>
      </c>
      <c r="U158" s="60" t="s">
        <v>16</v>
      </c>
      <c r="V158" s="62" t="str">
        <f>IF(U158="","",$G158)</f>
        <v/>
      </c>
      <c r="W158" s="61" t="str">
        <f t="shared" si="370"/>
        <v/>
      </c>
    </row>
    <row r="159" spans="2:23">
      <c r="B159" s="8"/>
      <c r="C159" s="99"/>
      <c r="D159" s="100"/>
      <c r="E159" s="10"/>
      <c r="F159" s="3"/>
      <c r="G159" s="85"/>
      <c r="H159" s="59" t="str">
        <f t="shared" si="328"/>
        <v/>
      </c>
      <c r="I159" s="60" t="s">
        <v>16</v>
      </c>
      <c r="J159" s="62" t="str">
        <f t="shared" si="329"/>
        <v/>
      </c>
      <c r="K159" s="61" t="str">
        <f t="shared" si="330"/>
        <v/>
      </c>
      <c r="L159" s="59" t="str">
        <f t="shared" si="331"/>
        <v/>
      </c>
      <c r="M159" s="60" t="s">
        <v>16</v>
      </c>
      <c r="N159" s="62" t="str">
        <f t="shared" si="332"/>
        <v/>
      </c>
      <c r="O159" s="61" t="str">
        <f t="shared" si="333"/>
        <v/>
      </c>
      <c r="P159" s="59" t="str">
        <f t="shared" si="334"/>
        <v/>
      </c>
      <c r="Q159" s="60" t="s">
        <v>16</v>
      </c>
      <c r="R159" s="62" t="str">
        <f t="shared" si="335"/>
        <v/>
      </c>
      <c r="S159" s="61" t="str">
        <f t="shared" si="336"/>
        <v/>
      </c>
      <c r="T159" s="59" t="str">
        <f t="shared" si="352"/>
        <v/>
      </c>
      <c r="U159" s="60" t="s">
        <v>16</v>
      </c>
      <c r="V159" s="62" t="str">
        <f t="shared" si="353"/>
        <v/>
      </c>
      <c r="W159" s="61" t="str">
        <f t="shared" si="354"/>
        <v/>
      </c>
    </row>
    <row r="160" spans="2:23">
      <c r="B160" s="8" t="s">
        <v>190</v>
      </c>
      <c r="C160" s="115" t="s">
        <v>191</v>
      </c>
      <c r="D160" s="116"/>
      <c r="E160" s="10"/>
      <c r="F160" s="3"/>
      <c r="G160" s="85"/>
      <c r="H160" s="59" t="str">
        <f t="shared" ref="H160" si="371">IF(I160="","",$F160)</f>
        <v/>
      </c>
      <c r="I160" s="60" t="s">
        <v>16</v>
      </c>
      <c r="J160" s="62" t="str">
        <f t="shared" ref="J160" si="372">IF(I160="","",$G160)</f>
        <v/>
      </c>
      <c r="K160" s="61" t="str">
        <f t="shared" ref="K160" si="373">IF(I160="","",I160*J160)</f>
        <v/>
      </c>
      <c r="L160" s="59" t="str">
        <f t="shared" ref="L160" si="374">IF(M160="","",$F160)</f>
        <v/>
      </c>
      <c r="M160" s="60" t="s">
        <v>16</v>
      </c>
      <c r="N160" s="62" t="str">
        <f t="shared" ref="N160" si="375">IF(M160="","",$G160)</f>
        <v/>
      </c>
      <c r="O160" s="61" t="str">
        <f t="shared" ref="O160" si="376">IF(M160="","",M160*N160)</f>
        <v/>
      </c>
      <c r="P160" s="59" t="str">
        <f t="shared" ref="P160" si="377">IF(Q160="","",$F160)</f>
        <v/>
      </c>
      <c r="Q160" s="60" t="s">
        <v>16</v>
      </c>
      <c r="R160" s="62" t="str">
        <f t="shared" ref="R160" si="378">IF(Q160="","",$G160)</f>
        <v/>
      </c>
      <c r="S160" s="61" t="str">
        <f t="shared" ref="S160" si="379">IF(Q160="","",Q160*R160)</f>
        <v/>
      </c>
      <c r="T160" s="59" t="str">
        <f t="shared" ref="T160" si="380">IF(U160="","",$F160)</f>
        <v/>
      </c>
      <c r="U160" s="60" t="s">
        <v>16</v>
      </c>
      <c r="V160" s="62" t="str">
        <f t="shared" ref="V160" si="381">IF(U160="","",$G160)</f>
        <v/>
      </c>
      <c r="W160" s="61" t="str">
        <f t="shared" ref="W160" si="382">IF(U160="","",U160*V160)</f>
        <v/>
      </c>
    </row>
    <row r="161" spans="1:23">
      <c r="B161" s="8"/>
      <c r="C161" s="115" t="s">
        <v>192</v>
      </c>
      <c r="D161" s="116"/>
      <c r="E161" s="10"/>
      <c r="F161" s="3"/>
      <c r="G161" s="85"/>
      <c r="H161" s="59" t="str">
        <f t="shared" si="328"/>
        <v/>
      </c>
      <c r="I161" s="60" t="s">
        <v>16</v>
      </c>
      <c r="J161" s="62" t="str">
        <f t="shared" si="329"/>
        <v/>
      </c>
      <c r="K161" s="61" t="str">
        <f t="shared" si="330"/>
        <v/>
      </c>
      <c r="L161" s="59" t="str">
        <f t="shared" si="331"/>
        <v/>
      </c>
      <c r="M161" s="60" t="s">
        <v>16</v>
      </c>
      <c r="N161" s="62" t="str">
        <f t="shared" si="332"/>
        <v/>
      </c>
      <c r="O161" s="61" t="str">
        <f t="shared" si="333"/>
        <v/>
      </c>
      <c r="P161" s="59" t="str">
        <f t="shared" si="334"/>
        <v/>
      </c>
      <c r="Q161" s="60" t="s">
        <v>16</v>
      </c>
      <c r="R161" s="62" t="str">
        <f t="shared" si="335"/>
        <v/>
      </c>
      <c r="S161" s="61" t="str">
        <f t="shared" si="336"/>
        <v/>
      </c>
      <c r="T161" s="59" t="str">
        <f t="shared" si="352"/>
        <v/>
      </c>
      <c r="U161" s="60" t="s">
        <v>16</v>
      </c>
      <c r="V161" s="62" t="str">
        <f t="shared" si="353"/>
        <v/>
      </c>
      <c r="W161" s="61" t="str">
        <f t="shared" si="354"/>
        <v/>
      </c>
    </row>
    <row r="162" spans="1:23">
      <c r="B162" s="8"/>
      <c r="C162" s="99" t="s">
        <v>193</v>
      </c>
      <c r="D162" s="100"/>
      <c r="E162" s="63" t="s">
        <v>19</v>
      </c>
      <c r="F162" s="3" t="s">
        <v>123</v>
      </c>
      <c r="G162" s="85">
        <v>0</v>
      </c>
      <c r="H162" s="59" t="str">
        <f t="shared" si="328"/>
        <v>m2</v>
      </c>
      <c r="I162" s="60">
        <v>9.1</v>
      </c>
      <c r="J162" s="62">
        <f t="shared" si="329"/>
        <v>0</v>
      </c>
      <c r="K162" s="61">
        <f t="shared" si="330"/>
        <v>0</v>
      </c>
      <c r="L162" s="59" t="str">
        <f t="shared" si="331"/>
        <v/>
      </c>
      <c r="M162" s="60" t="s">
        <v>16</v>
      </c>
      <c r="N162" s="62" t="str">
        <f t="shared" si="332"/>
        <v/>
      </c>
      <c r="O162" s="61" t="str">
        <f t="shared" si="333"/>
        <v/>
      </c>
      <c r="P162" s="59" t="str">
        <f t="shared" si="334"/>
        <v/>
      </c>
      <c r="Q162" s="60" t="s">
        <v>16</v>
      </c>
      <c r="R162" s="62" t="str">
        <f t="shared" si="335"/>
        <v/>
      </c>
      <c r="S162" s="61" t="str">
        <f t="shared" si="336"/>
        <v/>
      </c>
      <c r="T162" s="59" t="str">
        <f t="shared" si="352"/>
        <v/>
      </c>
      <c r="U162" s="60" t="s">
        <v>16</v>
      </c>
      <c r="V162" s="62" t="str">
        <f t="shared" si="353"/>
        <v/>
      </c>
      <c r="W162" s="61" t="str">
        <f t="shared" si="354"/>
        <v/>
      </c>
    </row>
    <row r="163" spans="1:23">
      <c r="B163" s="8"/>
      <c r="C163" s="99" t="s">
        <v>194</v>
      </c>
      <c r="D163" s="100"/>
      <c r="E163" s="18" t="s">
        <v>156</v>
      </c>
      <c r="F163" s="3" t="s">
        <v>123</v>
      </c>
      <c r="G163" s="85">
        <v>0</v>
      </c>
      <c r="H163" s="59" t="str">
        <f t="shared" si="328"/>
        <v/>
      </c>
      <c r="I163" s="60" t="s">
        <v>16</v>
      </c>
      <c r="J163" s="62" t="str">
        <f t="shared" si="329"/>
        <v/>
      </c>
      <c r="K163" s="61" t="str">
        <f t="shared" si="330"/>
        <v/>
      </c>
      <c r="L163" s="59" t="str">
        <f t="shared" si="331"/>
        <v/>
      </c>
      <c r="M163" s="60" t="s">
        <v>16</v>
      </c>
      <c r="N163" s="62" t="str">
        <f t="shared" si="332"/>
        <v/>
      </c>
      <c r="O163" s="61" t="str">
        <f t="shared" si="333"/>
        <v/>
      </c>
      <c r="P163" s="59" t="str">
        <f t="shared" si="334"/>
        <v/>
      </c>
      <c r="Q163" s="60" t="s">
        <v>16</v>
      </c>
      <c r="R163" s="62" t="str">
        <f t="shared" si="335"/>
        <v/>
      </c>
      <c r="S163" s="61" t="str">
        <f t="shared" si="336"/>
        <v/>
      </c>
      <c r="T163" s="59" t="str">
        <f t="shared" si="352"/>
        <v>m2</v>
      </c>
      <c r="U163" s="60">
        <v>35</v>
      </c>
      <c r="V163" s="62">
        <f t="shared" si="353"/>
        <v>0</v>
      </c>
      <c r="W163" s="61">
        <f t="shared" si="354"/>
        <v>0</v>
      </c>
    </row>
    <row r="164" spans="1:23">
      <c r="B164" s="8"/>
      <c r="C164" s="99" t="s">
        <v>195</v>
      </c>
      <c r="D164" s="100"/>
      <c r="E164" s="18" t="s">
        <v>158</v>
      </c>
      <c r="F164" s="3" t="s">
        <v>123</v>
      </c>
      <c r="G164" s="85">
        <v>0</v>
      </c>
      <c r="H164" s="59" t="str">
        <f t="shared" si="328"/>
        <v>m2</v>
      </c>
      <c r="I164" s="60">
        <v>25.7</v>
      </c>
      <c r="J164" s="62">
        <f t="shared" si="329"/>
        <v>0</v>
      </c>
      <c r="K164" s="61">
        <f t="shared" si="330"/>
        <v>0</v>
      </c>
      <c r="L164" s="59" t="str">
        <f t="shared" si="331"/>
        <v/>
      </c>
      <c r="M164" s="60" t="s">
        <v>16</v>
      </c>
      <c r="N164" s="62" t="str">
        <f t="shared" si="332"/>
        <v/>
      </c>
      <c r="O164" s="61" t="str">
        <f t="shared" si="333"/>
        <v/>
      </c>
      <c r="P164" s="59" t="str">
        <f t="shared" si="334"/>
        <v/>
      </c>
      <c r="Q164" s="60" t="s">
        <v>16</v>
      </c>
      <c r="R164" s="62" t="str">
        <f t="shared" si="335"/>
        <v/>
      </c>
      <c r="S164" s="61" t="str">
        <f t="shared" si="336"/>
        <v/>
      </c>
      <c r="T164" s="59" t="str">
        <f t="shared" si="352"/>
        <v>m2</v>
      </c>
      <c r="U164" s="60">
        <v>45</v>
      </c>
      <c r="V164" s="62">
        <f t="shared" si="353"/>
        <v>0</v>
      </c>
      <c r="W164" s="61">
        <f t="shared" si="354"/>
        <v>0</v>
      </c>
    </row>
    <row r="165" spans="1:23">
      <c r="B165" s="8"/>
      <c r="C165" s="99" t="s">
        <v>196</v>
      </c>
      <c r="D165" s="100"/>
      <c r="E165" s="9" t="s">
        <v>160</v>
      </c>
      <c r="F165" s="3" t="s">
        <v>123</v>
      </c>
      <c r="G165" s="85">
        <v>0</v>
      </c>
      <c r="H165" s="59" t="str">
        <f t="shared" si="328"/>
        <v/>
      </c>
      <c r="I165" s="60" t="s">
        <v>16</v>
      </c>
      <c r="J165" s="62" t="str">
        <f t="shared" si="329"/>
        <v/>
      </c>
      <c r="K165" s="61" t="str">
        <f t="shared" si="330"/>
        <v/>
      </c>
      <c r="L165" s="59" t="str">
        <f t="shared" si="331"/>
        <v/>
      </c>
      <c r="M165" s="60" t="s">
        <v>16</v>
      </c>
      <c r="N165" s="62" t="str">
        <f t="shared" si="332"/>
        <v/>
      </c>
      <c r="O165" s="61" t="str">
        <f t="shared" si="333"/>
        <v/>
      </c>
      <c r="P165" s="59" t="str">
        <f t="shared" si="334"/>
        <v/>
      </c>
      <c r="Q165" s="60" t="s">
        <v>16</v>
      </c>
      <c r="R165" s="62" t="str">
        <f t="shared" si="335"/>
        <v/>
      </c>
      <c r="S165" s="61" t="str">
        <f t="shared" si="336"/>
        <v/>
      </c>
      <c r="T165" s="59" t="str">
        <f t="shared" si="352"/>
        <v>m2</v>
      </c>
      <c r="U165" s="60">
        <v>55</v>
      </c>
      <c r="V165" s="62">
        <f t="shared" si="353"/>
        <v>0</v>
      </c>
      <c r="W165" s="61">
        <f t="shared" si="354"/>
        <v>0</v>
      </c>
    </row>
    <row r="166" spans="1:23">
      <c r="B166" s="8"/>
      <c r="C166" s="99"/>
      <c r="D166" s="100"/>
      <c r="E166" s="7"/>
      <c r="F166" s="3"/>
      <c r="G166" s="85"/>
      <c r="H166" s="59" t="str">
        <f t="shared" si="328"/>
        <v/>
      </c>
      <c r="I166" s="60" t="s">
        <v>16</v>
      </c>
      <c r="J166" s="62" t="str">
        <f t="shared" si="329"/>
        <v/>
      </c>
      <c r="K166" s="61" t="str">
        <f t="shared" si="330"/>
        <v/>
      </c>
      <c r="L166" s="59" t="str">
        <f t="shared" si="331"/>
        <v/>
      </c>
      <c r="M166" s="60" t="s">
        <v>16</v>
      </c>
      <c r="N166" s="62" t="str">
        <f t="shared" si="332"/>
        <v/>
      </c>
      <c r="O166" s="61" t="str">
        <f t="shared" si="333"/>
        <v/>
      </c>
      <c r="P166" s="59" t="str">
        <f t="shared" si="334"/>
        <v/>
      </c>
      <c r="Q166" s="60" t="s">
        <v>16</v>
      </c>
      <c r="R166" s="62" t="str">
        <f t="shared" si="335"/>
        <v/>
      </c>
      <c r="S166" s="61" t="str">
        <f t="shared" si="336"/>
        <v/>
      </c>
      <c r="T166" s="59" t="str">
        <f t="shared" si="352"/>
        <v/>
      </c>
      <c r="U166" s="60" t="s">
        <v>16</v>
      </c>
      <c r="V166" s="62" t="str">
        <f t="shared" si="353"/>
        <v/>
      </c>
      <c r="W166" s="61" t="str">
        <f t="shared" si="354"/>
        <v/>
      </c>
    </row>
    <row r="167" spans="1:23">
      <c r="B167" s="8"/>
      <c r="C167" s="115" t="s">
        <v>197</v>
      </c>
      <c r="D167" s="116"/>
      <c r="E167" s="10"/>
      <c r="F167" s="3"/>
      <c r="G167" s="85"/>
      <c r="H167" s="59" t="str">
        <f t="shared" si="328"/>
        <v/>
      </c>
      <c r="I167" s="60" t="s">
        <v>16</v>
      </c>
      <c r="J167" s="62" t="str">
        <f t="shared" si="329"/>
        <v/>
      </c>
      <c r="K167" s="61" t="str">
        <f t="shared" si="330"/>
        <v/>
      </c>
      <c r="L167" s="59" t="str">
        <f t="shared" si="331"/>
        <v/>
      </c>
      <c r="M167" s="60" t="s">
        <v>16</v>
      </c>
      <c r="N167" s="62" t="str">
        <f t="shared" si="332"/>
        <v/>
      </c>
      <c r="O167" s="61" t="str">
        <f t="shared" si="333"/>
        <v/>
      </c>
      <c r="P167" s="59" t="str">
        <f t="shared" si="334"/>
        <v/>
      </c>
      <c r="Q167" s="60" t="s">
        <v>16</v>
      </c>
      <c r="R167" s="62" t="str">
        <f t="shared" si="335"/>
        <v/>
      </c>
      <c r="S167" s="61" t="str">
        <f t="shared" si="336"/>
        <v/>
      </c>
      <c r="T167" s="59" t="str">
        <f t="shared" si="352"/>
        <v/>
      </c>
      <c r="U167" s="60" t="s">
        <v>16</v>
      </c>
      <c r="V167" s="62" t="str">
        <f t="shared" si="353"/>
        <v/>
      </c>
      <c r="W167" s="61" t="str">
        <f t="shared" si="354"/>
        <v/>
      </c>
    </row>
    <row r="168" spans="1:23">
      <c r="B168" s="8"/>
      <c r="C168" s="99" t="s">
        <v>198</v>
      </c>
      <c r="D168" s="100"/>
      <c r="E168" s="18" t="s">
        <v>156</v>
      </c>
      <c r="F168" s="3" t="s">
        <v>123</v>
      </c>
      <c r="G168" s="85">
        <v>0</v>
      </c>
      <c r="H168" s="59" t="str">
        <f t="shared" si="328"/>
        <v>m2</v>
      </c>
      <c r="I168" s="60">
        <v>20.100000000000001</v>
      </c>
      <c r="J168" s="62">
        <f t="shared" si="329"/>
        <v>0</v>
      </c>
      <c r="K168" s="61">
        <f t="shared" si="330"/>
        <v>0</v>
      </c>
      <c r="L168" s="59" t="str">
        <f t="shared" si="331"/>
        <v>m2</v>
      </c>
      <c r="M168" s="60">
        <v>24.2</v>
      </c>
      <c r="N168" s="62">
        <f t="shared" si="332"/>
        <v>0</v>
      </c>
      <c r="O168" s="61">
        <f t="shared" si="333"/>
        <v>0</v>
      </c>
      <c r="P168" s="59" t="str">
        <f t="shared" si="334"/>
        <v/>
      </c>
      <c r="Q168" s="60" t="s">
        <v>16</v>
      </c>
      <c r="R168" s="62" t="str">
        <f t="shared" si="335"/>
        <v/>
      </c>
      <c r="S168" s="61" t="str">
        <f t="shared" si="336"/>
        <v/>
      </c>
      <c r="T168" s="59" t="str">
        <f t="shared" si="352"/>
        <v/>
      </c>
      <c r="U168" s="60" t="s">
        <v>16</v>
      </c>
      <c r="V168" s="62" t="str">
        <f t="shared" si="353"/>
        <v/>
      </c>
      <c r="W168" s="61" t="str">
        <f t="shared" si="354"/>
        <v/>
      </c>
    </row>
    <row r="169" spans="1:23">
      <c r="B169" s="8"/>
      <c r="C169" s="99" t="s">
        <v>199</v>
      </c>
      <c r="D169" s="100"/>
      <c r="E169" s="18" t="s">
        <v>158</v>
      </c>
      <c r="F169" s="3" t="s">
        <v>123</v>
      </c>
      <c r="G169" s="85">
        <v>0</v>
      </c>
      <c r="H169" s="59" t="str">
        <f t="shared" si="328"/>
        <v/>
      </c>
      <c r="I169" s="60" t="s">
        <v>16</v>
      </c>
      <c r="J169" s="62" t="str">
        <f t="shared" si="329"/>
        <v/>
      </c>
      <c r="K169" s="61" t="str">
        <f t="shared" si="330"/>
        <v/>
      </c>
      <c r="L169" s="59" t="str">
        <f t="shared" si="331"/>
        <v/>
      </c>
      <c r="M169" s="60" t="s">
        <v>16</v>
      </c>
      <c r="N169" s="62" t="str">
        <f t="shared" si="332"/>
        <v/>
      </c>
      <c r="O169" s="61" t="str">
        <f t="shared" si="333"/>
        <v/>
      </c>
      <c r="P169" s="59" t="str">
        <f t="shared" si="334"/>
        <v/>
      </c>
      <c r="Q169" s="60" t="s">
        <v>16</v>
      </c>
      <c r="R169" s="62" t="str">
        <f t="shared" si="335"/>
        <v/>
      </c>
      <c r="S169" s="61" t="str">
        <f t="shared" si="336"/>
        <v/>
      </c>
      <c r="T169" s="59" t="str">
        <f t="shared" si="352"/>
        <v/>
      </c>
      <c r="U169" s="60" t="s">
        <v>16</v>
      </c>
      <c r="V169" s="62" t="str">
        <f t="shared" si="353"/>
        <v/>
      </c>
      <c r="W169" s="61" t="str">
        <f t="shared" si="354"/>
        <v/>
      </c>
    </row>
    <row r="170" spans="1:23">
      <c r="A170" s="81"/>
      <c r="B170" s="8"/>
      <c r="C170" s="99" t="s">
        <v>200</v>
      </c>
      <c r="D170" s="100"/>
      <c r="E170" s="18" t="s">
        <v>158</v>
      </c>
      <c r="F170" s="3" t="s">
        <v>123</v>
      </c>
      <c r="G170" s="85">
        <v>0</v>
      </c>
      <c r="H170" s="59" t="str">
        <f t="shared" ref="H170" si="383">IF(I170="","",$F170)</f>
        <v>m2</v>
      </c>
      <c r="I170" s="60">
        <v>153.4</v>
      </c>
      <c r="J170" s="62">
        <f t="shared" ref="J170" si="384">IF(I170="","",$G170)</f>
        <v>0</v>
      </c>
      <c r="K170" s="61">
        <f t="shared" ref="K170" si="385">IF(I170="","",I170*J170)</f>
        <v>0</v>
      </c>
      <c r="L170" s="59" t="str">
        <f t="shared" ref="L170" si="386">IF(M170="","",$F170)</f>
        <v/>
      </c>
      <c r="M170" s="60" t="s">
        <v>16</v>
      </c>
      <c r="N170" s="62" t="str">
        <f t="shared" ref="N170" si="387">IF(M170="","",$G170)</f>
        <v/>
      </c>
      <c r="O170" s="61" t="str">
        <f t="shared" ref="O170" si="388">IF(M170="","",M170*N170)</f>
        <v/>
      </c>
      <c r="P170" s="59" t="str">
        <f t="shared" ref="P170" si="389">IF(Q170="","",$F170)</f>
        <v>m2</v>
      </c>
      <c r="Q170" s="60">
        <v>80</v>
      </c>
      <c r="R170" s="62">
        <f t="shared" ref="R170" si="390">IF(Q170="","",$G170)</f>
        <v>0</v>
      </c>
      <c r="S170" s="61">
        <f t="shared" ref="S170" si="391">IF(Q170="","",Q170*R170)</f>
        <v>0</v>
      </c>
      <c r="T170" s="59" t="str">
        <f t="shared" ref="T170" si="392">IF(U170="","",$F170)</f>
        <v/>
      </c>
      <c r="U170" s="60" t="s">
        <v>16</v>
      </c>
      <c r="V170" s="62" t="str">
        <f t="shared" ref="V170" si="393">IF(U170="","",$G170)</f>
        <v/>
      </c>
      <c r="W170" s="61" t="str">
        <f t="shared" ref="W170" si="394">IF(U170="","",U170*V170)</f>
        <v/>
      </c>
    </row>
    <row r="171" spans="1:23">
      <c r="B171" s="8"/>
      <c r="C171" s="99" t="s">
        <v>201</v>
      </c>
      <c r="D171" s="100"/>
      <c r="E171" s="9" t="s">
        <v>160</v>
      </c>
      <c r="F171" s="3" t="s">
        <v>123</v>
      </c>
      <c r="G171" s="85">
        <v>0</v>
      </c>
      <c r="H171" s="59" t="str">
        <f t="shared" si="328"/>
        <v>m2</v>
      </c>
      <c r="I171" s="60">
        <v>406</v>
      </c>
      <c r="J171" s="62">
        <f t="shared" si="329"/>
        <v>0</v>
      </c>
      <c r="K171" s="61">
        <f t="shared" si="330"/>
        <v>0</v>
      </c>
      <c r="L171" s="59" t="str">
        <f t="shared" si="331"/>
        <v>m2</v>
      </c>
      <c r="M171" s="60">
        <v>268.60000000000002</v>
      </c>
      <c r="N171" s="62">
        <f t="shared" si="332"/>
        <v>0</v>
      </c>
      <c r="O171" s="61">
        <f t="shared" si="333"/>
        <v>0</v>
      </c>
      <c r="P171" s="59" t="str">
        <f t="shared" si="334"/>
        <v/>
      </c>
      <c r="Q171" s="60" t="s">
        <v>16</v>
      </c>
      <c r="R171" s="62" t="str">
        <f t="shared" si="335"/>
        <v/>
      </c>
      <c r="S171" s="61" t="str">
        <f t="shared" si="336"/>
        <v/>
      </c>
      <c r="T171" s="59" t="str">
        <f t="shared" si="352"/>
        <v/>
      </c>
      <c r="U171" s="60" t="s">
        <v>16</v>
      </c>
      <c r="V171" s="62" t="str">
        <f t="shared" si="353"/>
        <v/>
      </c>
      <c r="W171" s="61" t="str">
        <f t="shared" si="354"/>
        <v/>
      </c>
    </row>
    <row r="172" spans="1:23">
      <c r="B172" s="8"/>
      <c r="C172" s="99" t="s">
        <v>202</v>
      </c>
      <c r="D172" s="100"/>
      <c r="E172" s="9" t="s">
        <v>19</v>
      </c>
      <c r="F172" s="3" t="s">
        <v>123</v>
      </c>
      <c r="G172" s="85">
        <v>0</v>
      </c>
      <c r="H172" s="59" t="str">
        <f t="shared" ref="H172" si="395">IF(I172="","",$F172)</f>
        <v>m2</v>
      </c>
      <c r="I172" s="60">
        <v>239</v>
      </c>
      <c r="J172" s="62">
        <f t="shared" ref="J172" si="396">IF(I172="","",$G172)</f>
        <v>0</v>
      </c>
      <c r="K172" s="61">
        <f t="shared" ref="K172" si="397">IF(I172="","",I172*J172)</f>
        <v>0</v>
      </c>
      <c r="L172" s="59" t="str">
        <f t="shared" ref="L172" si="398">IF(M172="","",$F172)</f>
        <v/>
      </c>
      <c r="M172" s="60" t="s">
        <v>16</v>
      </c>
      <c r="N172" s="62" t="str">
        <f t="shared" ref="N172" si="399">IF(M172="","",$G172)</f>
        <v/>
      </c>
      <c r="O172" s="61" t="str">
        <f t="shared" ref="O172" si="400">IF(M172="","",M172*N172)</f>
        <v/>
      </c>
      <c r="P172" s="59" t="str">
        <f t="shared" ref="P172" si="401">IF(Q172="","",$F172)</f>
        <v/>
      </c>
      <c r="Q172" s="60" t="s">
        <v>16</v>
      </c>
      <c r="R172" s="62" t="str">
        <f t="shared" ref="R172" si="402">IF(Q172="","",$G172)</f>
        <v/>
      </c>
      <c r="S172" s="61" t="str">
        <f t="shared" ref="S172" si="403">IF(Q172="","",Q172*R172)</f>
        <v/>
      </c>
      <c r="T172" s="59" t="str">
        <f t="shared" ref="T172" si="404">IF(U172="","",$F172)</f>
        <v/>
      </c>
      <c r="U172" s="60" t="s">
        <v>16</v>
      </c>
      <c r="V172" s="62" t="str">
        <f t="shared" ref="V172" si="405">IF(U172="","",$G172)</f>
        <v/>
      </c>
      <c r="W172" s="61" t="str">
        <f t="shared" ref="W172" si="406">IF(U172="","",U172*V172)</f>
        <v/>
      </c>
    </row>
    <row r="173" spans="1:23">
      <c r="B173" s="8"/>
      <c r="C173" s="99"/>
      <c r="D173" s="100"/>
      <c r="E173" s="9"/>
      <c r="F173" s="3"/>
      <c r="G173" s="85"/>
      <c r="H173" s="59" t="str">
        <f t="shared" si="328"/>
        <v/>
      </c>
      <c r="I173" s="60" t="s">
        <v>16</v>
      </c>
      <c r="J173" s="62" t="str">
        <f t="shared" si="329"/>
        <v/>
      </c>
      <c r="K173" s="61" t="str">
        <f t="shared" si="330"/>
        <v/>
      </c>
      <c r="L173" s="59" t="str">
        <f t="shared" si="331"/>
        <v/>
      </c>
      <c r="M173" s="60" t="s">
        <v>16</v>
      </c>
      <c r="N173" s="62" t="str">
        <f t="shared" si="332"/>
        <v/>
      </c>
      <c r="O173" s="61" t="str">
        <f t="shared" si="333"/>
        <v/>
      </c>
      <c r="P173" s="59" t="str">
        <f t="shared" si="334"/>
        <v/>
      </c>
      <c r="Q173" s="60" t="s">
        <v>16</v>
      </c>
      <c r="R173" s="62" t="str">
        <f t="shared" si="335"/>
        <v/>
      </c>
      <c r="S173" s="61" t="str">
        <f t="shared" si="336"/>
        <v/>
      </c>
      <c r="T173" s="59" t="str">
        <f t="shared" si="352"/>
        <v/>
      </c>
      <c r="U173" s="60" t="s">
        <v>16</v>
      </c>
      <c r="V173" s="62" t="str">
        <f t="shared" si="353"/>
        <v/>
      </c>
      <c r="W173" s="61" t="str">
        <f t="shared" si="354"/>
        <v/>
      </c>
    </row>
    <row r="174" spans="1:23">
      <c r="B174" s="8" t="s">
        <v>203</v>
      </c>
      <c r="C174" s="115" t="s">
        <v>204</v>
      </c>
      <c r="D174" s="116"/>
      <c r="E174" s="10"/>
      <c r="F174" s="3"/>
      <c r="G174" s="85"/>
      <c r="H174" s="59" t="str">
        <f t="shared" ref="H174:H187" si="407">IF(I174="","",$F174)</f>
        <v/>
      </c>
      <c r="I174" s="60" t="s">
        <v>16</v>
      </c>
      <c r="J174" s="62" t="str">
        <f t="shared" ref="J174:J187" si="408">IF(I174="","",$G174)</f>
        <v/>
      </c>
      <c r="K174" s="61" t="str">
        <f t="shared" ref="K174:K187" si="409">IF(I174="","",I174*J174)</f>
        <v/>
      </c>
      <c r="L174" s="59" t="str">
        <f t="shared" ref="L174:L187" si="410">IF(M174="","",$F174)</f>
        <v/>
      </c>
      <c r="M174" s="60" t="s">
        <v>16</v>
      </c>
      <c r="N174" s="62" t="str">
        <f t="shared" ref="N174:N187" si="411">IF(M174="","",$G174)</f>
        <v/>
      </c>
      <c r="O174" s="61" t="str">
        <f t="shared" ref="O174:O187" si="412">IF(M174="","",M174*N174)</f>
        <v/>
      </c>
      <c r="P174" s="59" t="str">
        <f t="shared" ref="P174:P187" si="413">IF(Q174="","",$F174)</f>
        <v/>
      </c>
      <c r="Q174" s="60" t="s">
        <v>16</v>
      </c>
      <c r="R174" s="62" t="str">
        <f t="shared" ref="R174:R187" si="414">IF(Q174="","",$G174)</f>
        <v/>
      </c>
      <c r="S174" s="61" t="str">
        <f t="shared" ref="S174:S187" si="415">IF(Q174="","",Q174*R174)</f>
        <v/>
      </c>
      <c r="T174" s="59" t="str">
        <f t="shared" ref="T174:T187" si="416">IF(U174="","",$F174)</f>
        <v/>
      </c>
      <c r="U174" s="60" t="s">
        <v>16</v>
      </c>
      <c r="V174" s="62" t="str">
        <f t="shared" ref="V174:V187" si="417">IF(U174="","",$G174)</f>
        <v/>
      </c>
      <c r="W174" s="61" t="str">
        <f t="shared" ref="W174:W187" si="418">IF(U174="","",U174*V174)</f>
        <v/>
      </c>
    </row>
    <row r="175" spans="1:23">
      <c r="B175" s="8"/>
      <c r="C175" s="99" t="s">
        <v>205</v>
      </c>
      <c r="D175" s="100"/>
      <c r="E175" s="18" t="s">
        <v>156</v>
      </c>
      <c r="F175" s="3" t="s">
        <v>123</v>
      </c>
      <c r="G175" s="85">
        <v>0</v>
      </c>
      <c r="H175" s="59" t="str">
        <f t="shared" si="407"/>
        <v/>
      </c>
      <c r="I175" s="60" t="s">
        <v>16</v>
      </c>
      <c r="J175" s="62" t="str">
        <f t="shared" si="408"/>
        <v/>
      </c>
      <c r="K175" s="61" t="str">
        <f t="shared" si="409"/>
        <v/>
      </c>
      <c r="L175" s="59" t="str">
        <f t="shared" si="410"/>
        <v/>
      </c>
      <c r="M175" s="60" t="s">
        <v>16</v>
      </c>
      <c r="N175" s="62" t="str">
        <f t="shared" si="411"/>
        <v/>
      </c>
      <c r="O175" s="61" t="str">
        <f t="shared" si="412"/>
        <v/>
      </c>
      <c r="P175" s="59" t="str">
        <f t="shared" si="413"/>
        <v>m2</v>
      </c>
      <c r="Q175" s="60">
        <v>35</v>
      </c>
      <c r="R175" s="62">
        <f t="shared" si="414"/>
        <v>0</v>
      </c>
      <c r="S175" s="61">
        <f t="shared" si="415"/>
        <v>0</v>
      </c>
      <c r="T175" s="59" t="str">
        <f t="shared" si="416"/>
        <v/>
      </c>
      <c r="U175" s="60" t="s">
        <v>16</v>
      </c>
      <c r="V175" s="62" t="str">
        <f t="shared" si="417"/>
        <v/>
      </c>
      <c r="W175" s="61" t="str">
        <f t="shared" si="418"/>
        <v/>
      </c>
    </row>
    <row r="176" spans="1:23">
      <c r="B176" s="8"/>
      <c r="C176" s="99" t="s">
        <v>206</v>
      </c>
      <c r="D176" s="100"/>
      <c r="E176" s="18" t="s">
        <v>158</v>
      </c>
      <c r="F176" s="3" t="s">
        <v>123</v>
      </c>
      <c r="G176" s="85">
        <v>0</v>
      </c>
      <c r="H176" s="59" t="str">
        <f t="shared" si="407"/>
        <v/>
      </c>
      <c r="I176" s="60" t="s">
        <v>16</v>
      </c>
      <c r="J176" s="62" t="str">
        <f t="shared" si="408"/>
        <v/>
      </c>
      <c r="K176" s="61" t="str">
        <f t="shared" si="409"/>
        <v/>
      </c>
      <c r="L176" s="59" t="str">
        <f t="shared" si="410"/>
        <v/>
      </c>
      <c r="M176" s="60" t="s">
        <v>16</v>
      </c>
      <c r="N176" s="62" t="str">
        <f t="shared" si="411"/>
        <v/>
      </c>
      <c r="O176" s="61" t="str">
        <f t="shared" si="412"/>
        <v/>
      </c>
      <c r="P176" s="59" t="str">
        <f t="shared" si="413"/>
        <v>m2</v>
      </c>
      <c r="Q176" s="60">
        <v>75</v>
      </c>
      <c r="R176" s="62">
        <f t="shared" si="414"/>
        <v>0</v>
      </c>
      <c r="S176" s="61">
        <f t="shared" si="415"/>
        <v>0</v>
      </c>
      <c r="T176" s="59" t="str">
        <f t="shared" si="416"/>
        <v/>
      </c>
      <c r="U176" s="60" t="s">
        <v>16</v>
      </c>
      <c r="V176" s="62" t="str">
        <f t="shared" si="417"/>
        <v/>
      </c>
      <c r="W176" s="61" t="str">
        <f t="shared" si="418"/>
        <v/>
      </c>
    </row>
    <row r="177" spans="2:23">
      <c r="B177" s="8"/>
      <c r="C177" s="99" t="s">
        <v>207</v>
      </c>
      <c r="D177" s="100"/>
      <c r="E177" s="9" t="s">
        <v>160</v>
      </c>
      <c r="F177" s="3" t="s">
        <v>123</v>
      </c>
      <c r="G177" s="85">
        <v>0</v>
      </c>
      <c r="H177" s="59" t="str">
        <f t="shared" si="407"/>
        <v/>
      </c>
      <c r="I177" s="60" t="s">
        <v>16</v>
      </c>
      <c r="J177" s="62" t="str">
        <f t="shared" si="408"/>
        <v/>
      </c>
      <c r="K177" s="61" t="str">
        <f t="shared" si="409"/>
        <v/>
      </c>
      <c r="L177" s="59" t="str">
        <f t="shared" si="410"/>
        <v/>
      </c>
      <c r="M177" s="60" t="s">
        <v>16</v>
      </c>
      <c r="N177" s="62" t="str">
        <f t="shared" si="411"/>
        <v/>
      </c>
      <c r="O177" s="61" t="str">
        <f t="shared" si="412"/>
        <v/>
      </c>
      <c r="P177" s="59" t="str">
        <f t="shared" si="413"/>
        <v>m2</v>
      </c>
      <c r="Q177" s="60">
        <v>125</v>
      </c>
      <c r="R177" s="62">
        <f t="shared" si="414"/>
        <v>0</v>
      </c>
      <c r="S177" s="61">
        <f t="shared" si="415"/>
        <v>0</v>
      </c>
      <c r="T177" s="59" t="str">
        <f t="shared" si="416"/>
        <v/>
      </c>
      <c r="U177" s="60" t="s">
        <v>16</v>
      </c>
      <c r="V177" s="62" t="str">
        <f t="shared" si="417"/>
        <v/>
      </c>
      <c r="W177" s="61" t="str">
        <f t="shared" si="418"/>
        <v/>
      </c>
    </row>
    <row r="178" spans="2:23">
      <c r="B178" s="8"/>
      <c r="C178" s="99" t="s">
        <v>208</v>
      </c>
      <c r="D178" s="100"/>
      <c r="E178" s="18" t="s">
        <v>156</v>
      </c>
      <c r="F178" s="3" t="s">
        <v>136</v>
      </c>
      <c r="G178" s="85">
        <v>0</v>
      </c>
      <c r="H178" s="59" t="str">
        <f t="shared" ref="H178:H183" si="419">IF(I178="","",$F178)</f>
        <v>m1</v>
      </c>
      <c r="I178" s="60">
        <v>28</v>
      </c>
      <c r="J178" s="62">
        <f t="shared" ref="J178:J183" si="420">IF(I178="","",$G178)</f>
        <v>0</v>
      </c>
      <c r="K178" s="61">
        <f t="shared" ref="K178:K183" si="421">IF(I178="","",I178*J178)</f>
        <v>0</v>
      </c>
      <c r="L178" s="59" t="str">
        <f t="shared" ref="L178:L183" si="422">IF(M178="","",$F178)</f>
        <v/>
      </c>
      <c r="M178" s="60" t="s">
        <v>16</v>
      </c>
      <c r="N178" s="62" t="str">
        <f t="shared" ref="N178:N183" si="423">IF(M178="","",$G178)</f>
        <v/>
      </c>
      <c r="O178" s="61" t="str">
        <f t="shared" ref="O178:O183" si="424">IF(M178="","",M178*N178)</f>
        <v/>
      </c>
      <c r="P178" s="59" t="str">
        <f t="shared" ref="P178:P183" si="425">IF(Q178="","",$F178)</f>
        <v/>
      </c>
      <c r="Q178" s="60" t="s">
        <v>16</v>
      </c>
      <c r="R178" s="62" t="str">
        <f t="shared" ref="R178:R183" si="426">IF(Q178="","",$G178)</f>
        <v/>
      </c>
      <c r="S178" s="61" t="str">
        <f t="shared" ref="S178:S183" si="427">IF(Q178="","",Q178*R178)</f>
        <v/>
      </c>
      <c r="T178" s="59" t="str">
        <f t="shared" ref="T178:T183" si="428">IF(U178="","",$F178)</f>
        <v/>
      </c>
      <c r="U178" s="60" t="s">
        <v>16</v>
      </c>
      <c r="V178" s="62" t="str">
        <f t="shared" ref="V178:V183" si="429">IF(U178="","",$G178)</f>
        <v/>
      </c>
      <c r="W178" s="61" t="str">
        <f t="shared" ref="W178:W183" si="430">IF(U178="","",U178*V178)</f>
        <v/>
      </c>
    </row>
    <row r="179" spans="2:23">
      <c r="B179" s="8"/>
      <c r="C179" s="99" t="s">
        <v>209</v>
      </c>
      <c r="D179" s="100"/>
      <c r="E179" s="18" t="s">
        <v>158</v>
      </c>
      <c r="F179" s="3" t="s">
        <v>136</v>
      </c>
      <c r="G179" s="85">
        <v>0</v>
      </c>
      <c r="H179" s="59" t="str">
        <f t="shared" si="419"/>
        <v>m1</v>
      </c>
      <c r="I179" s="60">
        <v>29.4</v>
      </c>
      <c r="J179" s="62">
        <f t="shared" si="420"/>
        <v>0</v>
      </c>
      <c r="K179" s="61">
        <f t="shared" si="421"/>
        <v>0</v>
      </c>
      <c r="L179" s="59" t="str">
        <f t="shared" si="422"/>
        <v/>
      </c>
      <c r="M179" s="60" t="s">
        <v>16</v>
      </c>
      <c r="N179" s="62" t="str">
        <f t="shared" si="423"/>
        <v/>
      </c>
      <c r="O179" s="61" t="str">
        <f t="shared" si="424"/>
        <v/>
      </c>
      <c r="P179" s="59" t="str">
        <f t="shared" si="425"/>
        <v/>
      </c>
      <c r="Q179" s="60" t="s">
        <v>16</v>
      </c>
      <c r="R179" s="62" t="str">
        <f t="shared" si="426"/>
        <v/>
      </c>
      <c r="S179" s="61" t="str">
        <f t="shared" si="427"/>
        <v/>
      </c>
      <c r="T179" s="59" t="str">
        <f t="shared" si="428"/>
        <v/>
      </c>
      <c r="U179" s="60" t="s">
        <v>16</v>
      </c>
      <c r="V179" s="62" t="str">
        <f t="shared" si="429"/>
        <v/>
      </c>
      <c r="W179" s="61" t="str">
        <f t="shared" si="430"/>
        <v/>
      </c>
    </row>
    <row r="180" spans="2:23">
      <c r="B180" s="8"/>
      <c r="C180" s="99" t="s">
        <v>210</v>
      </c>
      <c r="D180" s="100"/>
      <c r="E180" s="9" t="s">
        <v>160</v>
      </c>
      <c r="F180" s="3" t="s">
        <v>136</v>
      </c>
      <c r="G180" s="85">
        <v>0</v>
      </c>
      <c r="H180" s="59" t="str">
        <f t="shared" si="419"/>
        <v/>
      </c>
      <c r="I180" s="60" t="s">
        <v>16</v>
      </c>
      <c r="J180" s="62" t="str">
        <f t="shared" si="420"/>
        <v/>
      </c>
      <c r="K180" s="61" t="str">
        <f t="shared" si="421"/>
        <v/>
      </c>
      <c r="L180" s="59" t="str">
        <f t="shared" si="422"/>
        <v/>
      </c>
      <c r="M180" s="60" t="s">
        <v>16</v>
      </c>
      <c r="N180" s="62" t="str">
        <f t="shared" si="423"/>
        <v/>
      </c>
      <c r="O180" s="61" t="str">
        <f t="shared" si="424"/>
        <v/>
      </c>
      <c r="P180" s="59" t="str">
        <f t="shared" si="425"/>
        <v/>
      </c>
      <c r="Q180" s="60" t="s">
        <v>16</v>
      </c>
      <c r="R180" s="62" t="str">
        <f t="shared" si="426"/>
        <v/>
      </c>
      <c r="S180" s="61" t="str">
        <f t="shared" si="427"/>
        <v/>
      </c>
      <c r="T180" s="59" t="str">
        <f t="shared" si="428"/>
        <v>m1</v>
      </c>
      <c r="U180" s="60">
        <v>50</v>
      </c>
      <c r="V180" s="62">
        <f t="shared" si="429"/>
        <v>0</v>
      </c>
      <c r="W180" s="61">
        <f t="shared" si="430"/>
        <v>0</v>
      </c>
    </row>
    <row r="181" spans="2:23">
      <c r="B181" s="8"/>
      <c r="C181" s="99"/>
      <c r="D181" s="100"/>
      <c r="E181" s="9"/>
      <c r="F181" s="3"/>
      <c r="G181" s="85"/>
      <c r="H181" s="59" t="str">
        <f t="shared" si="419"/>
        <v/>
      </c>
      <c r="I181" s="60" t="s">
        <v>16</v>
      </c>
      <c r="J181" s="62" t="str">
        <f t="shared" si="420"/>
        <v/>
      </c>
      <c r="K181" s="61" t="str">
        <f t="shared" si="421"/>
        <v/>
      </c>
      <c r="L181" s="59" t="str">
        <f t="shared" si="422"/>
        <v/>
      </c>
      <c r="M181" s="60" t="s">
        <v>16</v>
      </c>
      <c r="N181" s="62" t="str">
        <f t="shared" si="423"/>
        <v/>
      </c>
      <c r="O181" s="61" t="str">
        <f t="shared" si="424"/>
        <v/>
      </c>
      <c r="P181" s="59" t="str">
        <f t="shared" si="425"/>
        <v/>
      </c>
      <c r="Q181" s="60" t="s">
        <v>16</v>
      </c>
      <c r="R181" s="62" t="str">
        <f t="shared" si="426"/>
        <v/>
      </c>
      <c r="S181" s="61" t="str">
        <f t="shared" si="427"/>
        <v/>
      </c>
      <c r="T181" s="59" t="str">
        <f t="shared" si="428"/>
        <v/>
      </c>
      <c r="U181" s="60" t="s">
        <v>16</v>
      </c>
      <c r="V181" s="62" t="str">
        <f t="shared" si="429"/>
        <v/>
      </c>
      <c r="W181" s="61" t="str">
        <f t="shared" si="430"/>
        <v/>
      </c>
    </row>
    <row r="182" spans="2:23">
      <c r="B182" s="8" t="s">
        <v>211</v>
      </c>
      <c r="C182" s="115" t="s">
        <v>212</v>
      </c>
      <c r="D182" s="116"/>
      <c r="E182" s="10"/>
      <c r="F182" s="3"/>
      <c r="G182" s="85"/>
      <c r="H182" s="59" t="str">
        <f t="shared" si="419"/>
        <v/>
      </c>
      <c r="I182" s="60" t="s">
        <v>16</v>
      </c>
      <c r="J182" s="62" t="str">
        <f t="shared" si="420"/>
        <v/>
      </c>
      <c r="K182" s="61" t="str">
        <f t="shared" si="421"/>
        <v/>
      </c>
      <c r="L182" s="59" t="str">
        <f t="shared" si="422"/>
        <v/>
      </c>
      <c r="M182" s="60" t="s">
        <v>16</v>
      </c>
      <c r="N182" s="62" t="str">
        <f t="shared" si="423"/>
        <v/>
      </c>
      <c r="O182" s="61" t="str">
        <f t="shared" si="424"/>
        <v/>
      </c>
      <c r="P182" s="59" t="str">
        <f t="shared" si="425"/>
        <v/>
      </c>
      <c r="Q182" s="60" t="s">
        <v>16</v>
      </c>
      <c r="R182" s="62" t="str">
        <f t="shared" si="426"/>
        <v/>
      </c>
      <c r="S182" s="61" t="str">
        <f t="shared" si="427"/>
        <v/>
      </c>
      <c r="T182" s="59" t="str">
        <f t="shared" si="428"/>
        <v/>
      </c>
      <c r="U182" s="60" t="s">
        <v>16</v>
      </c>
      <c r="V182" s="62" t="str">
        <f t="shared" si="429"/>
        <v/>
      </c>
      <c r="W182" s="61" t="str">
        <f t="shared" si="430"/>
        <v/>
      </c>
    </row>
    <row r="183" spans="2:23">
      <c r="B183" s="8"/>
      <c r="C183" s="99" t="s">
        <v>213</v>
      </c>
      <c r="D183" s="100"/>
      <c r="E183" s="18" t="s">
        <v>156</v>
      </c>
      <c r="F183" s="3" t="s">
        <v>123</v>
      </c>
      <c r="G183" s="85">
        <v>0</v>
      </c>
      <c r="H183" s="59" t="str">
        <f t="shared" si="419"/>
        <v/>
      </c>
      <c r="I183" s="60" t="s">
        <v>16</v>
      </c>
      <c r="J183" s="62" t="str">
        <f t="shared" si="420"/>
        <v/>
      </c>
      <c r="K183" s="61" t="str">
        <f t="shared" si="421"/>
        <v/>
      </c>
      <c r="L183" s="59" t="str">
        <f t="shared" si="422"/>
        <v/>
      </c>
      <c r="M183" s="60" t="s">
        <v>16</v>
      </c>
      <c r="N183" s="62" t="str">
        <f t="shared" si="423"/>
        <v/>
      </c>
      <c r="O183" s="61" t="str">
        <f t="shared" si="424"/>
        <v/>
      </c>
      <c r="P183" s="59" t="str">
        <f t="shared" si="425"/>
        <v>m2</v>
      </c>
      <c r="Q183" s="60">
        <v>35</v>
      </c>
      <c r="R183" s="62">
        <f t="shared" si="426"/>
        <v>0</v>
      </c>
      <c r="S183" s="61">
        <f t="shared" si="427"/>
        <v>0</v>
      </c>
      <c r="T183" s="59" t="str">
        <f t="shared" si="428"/>
        <v/>
      </c>
      <c r="U183" s="60" t="s">
        <v>16</v>
      </c>
      <c r="V183" s="62" t="str">
        <f t="shared" si="429"/>
        <v/>
      </c>
      <c r="W183" s="61" t="str">
        <f t="shared" si="430"/>
        <v/>
      </c>
    </row>
    <row r="184" spans="2:23">
      <c r="B184" s="8"/>
      <c r="C184" s="99" t="s">
        <v>214</v>
      </c>
      <c r="D184" s="100"/>
      <c r="E184" s="18" t="s">
        <v>158</v>
      </c>
      <c r="F184" s="3" t="s">
        <v>123</v>
      </c>
      <c r="G184" s="85">
        <v>0</v>
      </c>
      <c r="H184" s="59" t="str">
        <f t="shared" ref="H184:H185" si="431">IF(I184="","",$F184)</f>
        <v/>
      </c>
      <c r="I184" s="60" t="s">
        <v>16</v>
      </c>
      <c r="J184" s="62" t="str">
        <f t="shared" ref="J184:J185" si="432">IF(I184="","",$G184)</f>
        <v/>
      </c>
      <c r="K184" s="61" t="str">
        <f t="shared" ref="K184:K185" si="433">IF(I184="","",I184*J184)</f>
        <v/>
      </c>
      <c r="L184" s="59" t="str">
        <f t="shared" ref="L184:L185" si="434">IF(M184="","",$F184)</f>
        <v/>
      </c>
      <c r="M184" s="60" t="s">
        <v>16</v>
      </c>
      <c r="N184" s="62" t="str">
        <f t="shared" ref="N184:N185" si="435">IF(M184="","",$G184)</f>
        <v/>
      </c>
      <c r="O184" s="61" t="str">
        <f t="shared" ref="O184:O185" si="436">IF(M184="","",M184*N184)</f>
        <v/>
      </c>
      <c r="P184" s="59" t="str">
        <f t="shared" ref="P184:P185" si="437">IF(Q184="","",$F184)</f>
        <v/>
      </c>
      <c r="Q184" s="60"/>
      <c r="R184" s="62" t="str">
        <f t="shared" ref="R184:R185" si="438">IF(Q184="","",$G184)</f>
        <v/>
      </c>
      <c r="S184" s="61" t="str">
        <f t="shared" ref="S184:S185" si="439">IF(Q184="","",Q184*R184)</f>
        <v/>
      </c>
      <c r="T184" s="59" t="str">
        <f t="shared" ref="T184:T185" si="440">IF(U184="","",$F184)</f>
        <v/>
      </c>
      <c r="U184" s="60" t="s">
        <v>16</v>
      </c>
      <c r="V184" s="62" t="str">
        <f t="shared" ref="V184:V185" si="441">IF(U184="","",$G184)</f>
        <v/>
      </c>
      <c r="W184" s="61" t="str">
        <f t="shared" ref="W184:W185" si="442">IF(U184="","",U184*V184)</f>
        <v/>
      </c>
    </row>
    <row r="185" spans="2:23">
      <c r="B185" s="8"/>
      <c r="C185" s="99" t="s">
        <v>215</v>
      </c>
      <c r="D185" s="100"/>
      <c r="E185" s="18" t="s">
        <v>167</v>
      </c>
      <c r="F185" s="3" t="s">
        <v>123</v>
      </c>
      <c r="G185" s="85">
        <v>0</v>
      </c>
      <c r="H185" s="59" t="str">
        <f t="shared" si="431"/>
        <v/>
      </c>
      <c r="I185" s="60" t="s">
        <v>16</v>
      </c>
      <c r="J185" s="62" t="str">
        <f t="shared" si="432"/>
        <v/>
      </c>
      <c r="K185" s="61" t="str">
        <f t="shared" si="433"/>
        <v/>
      </c>
      <c r="L185" s="59" t="str">
        <f t="shared" si="434"/>
        <v/>
      </c>
      <c r="M185" s="60" t="s">
        <v>16</v>
      </c>
      <c r="N185" s="62" t="str">
        <f t="shared" si="435"/>
        <v/>
      </c>
      <c r="O185" s="61" t="str">
        <f t="shared" si="436"/>
        <v/>
      </c>
      <c r="P185" s="59" t="str">
        <f t="shared" si="437"/>
        <v/>
      </c>
      <c r="Q185" s="60"/>
      <c r="R185" s="62" t="str">
        <f t="shared" si="438"/>
        <v/>
      </c>
      <c r="S185" s="61" t="str">
        <f t="shared" si="439"/>
        <v/>
      </c>
      <c r="T185" s="59" t="str">
        <f t="shared" si="440"/>
        <v/>
      </c>
      <c r="U185" s="60" t="s">
        <v>16</v>
      </c>
      <c r="V185" s="62" t="str">
        <f t="shared" si="441"/>
        <v/>
      </c>
      <c r="W185" s="61" t="str">
        <f t="shared" si="442"/>
        <v/>
      </c>
    </row>
    <row r="186" spans="2:23">
      <c r="B186" s="8"/>
      <c r="C186" s="99" t="s">
        <v>216</v>
      </c>
      <c r="D186" s="100"/>
      <c r="E186" s="18" t="s">
        <v>169</v>
      </c>
      <c r="F186" s="3" t="s">
        <v>123</v>
      </c>
      <c r="G186" s="85">
        <v>0</v>
      </c>
      <c r="H186" s="59" t="str">
        <f t="shared" ref="H186" si="443">IF(I186="","",$F186)</f>
        <v/>
      </c>
      <c r="I186" s="60" t="s">
        <v>16</v>
      </c>
      <c r="J186" s="62" t="str">
        <f t="shared" ref="J186" si="444">IF(I186="","",$G186)</f>
        <v/>
      </c>
      <c r="K186" s="61" t="str">
        <f t="shared" ref="K186" si="445">IF(I186="","",I186*J186)</f>
        <v/>
      </c>
      <c r="L186" s="59" t="str">
        <f t="shared" ref="L186" si="446">IF(M186="","",$F186)</f>
        <v/>
      </c>
      <c r="M186" s="60" t="s">
        <v>16</v>
      </c>
      <c r="N186" s="62" t="str">
        <f t="shared" ref="N186" si="447">IF(M186="","",$G186)</f>
        <v/>
      </c>
      <c r="O186" s="61" t="str">
        <f t="shared" ref="O186" si="448">IF(M186="","",M186*N186)</f>
        <v/>
      </c>
      <c r="P186" s="59" t="str">
        <f t="shared" ref="P186" si="449">IF(Q186="","",$F186)</f>
        <v/>
      </c>
      <c r="Q186" s="60"/>
      <c r="R186" s="62" t="str">
        <f t="shared" ref="R186" si="450">IF(Q186="","",$G186)</f>
        <v/>
      </c>
      <c r="S186" s="61" t="str">
        <f t="shared" ref="S186" si="451">IF(Q186="","",Q186*R186)</f>
        <v/>
      </c>
      <c r="T186" s="59" t="str">
        <f t="shared" ref="T186" si="452">IF(U186="","",$F186)</f>
        <v/>
      </c>
      <c r="U186" s="60" t="s">
        <v>16</v>
      </c>
      <c r="V186" s="62" t="str">
        <f t="shared" ref="V186" si="453">IF(U186="","",$G186)</f>
        <v/>
      </c>
      <c r="W186" s="61" t="str">
        <f t="shared" ref="W186" si="454">IF(U186="","",U186*V186)</f>
        <v/>
      </c>
    </row>
    <row r="187" spans="2:23">
      <c r="B187" s="8"/>
      <c r="C187" s="99"/>
      <c r="D187" s="100"/>
      <c r="E187" s="9"/>
      <c r="F187" s="3"/>
      <c r="G187" s="85"/>
      <c r="H187" s="59" t="str">
        <f t="shared" si="407"/>
        <v/>
      </c>
      <c r="I187" s="60" t="s">
        <v>16</v>
      </c>
      <c r="J187" s="62" t="str">
        <f t="shared" si="408"/>
        <v/>
      </c>
      <c r="K187" s="61" t="str">
        <f t="shared" si="409"/>
        <v/>
      </c>
      <c r="L187" s="59" t="str">
        <f t="shared" si="410"/>
        <v/>
      </c>
      <c r="M187" s="60" t="s">
        <v>16</v>
      </c>
      <c r="N187" s="62" t="str">
        <f t="shared" si="411"/>
        <v/>
      </c>
      <c r="O187" s="61" t="str">
        <f t="shared" si="412"/>
        <v/>
      </c>
      <c r="P187" s="59" t="str">
        <f t="shared" si="413"/>
        <v/>
      </c>
      <c r="Q187" s="60"/>
      <c r="R187" s="62" t="str">
        <f t="shared" si="414"/>
        <v/>
      </c>
      <c r="S187" s="61" t="str">
        <f t="shared" si="415"/>
        <v/>
      </c>
      <c r="T187" s="59" t="str">
        <f t="shared" si="416"/>
        <v/>
      </c>
      <c r="U187" s="60" t="s">
        <v>16</v>
      </c>
      <c r="V187" s="62" t="str">
        <f t="shared" si="417"/>
        <v/>
      </c>
      <c r="W187" s="61" t="str">
        <f t="shared" si="418"/>
        <v/>
      </c>
    </row>
    <row r="188" spans="2:23">
      <c r="B188" s="8" t="s">
        <v>217</v>
      </c>
      <c r="C188" s="115" t="s">
        <v>218</v>
      </c>
      <c r="D188" s="116"/>
      <c r="E188" s="10"/>
      <c r="F188" s="3"/>
      <c r="G188" s="85"/>
      <c r="H188" s="59" t="str">
        <f t="shared" si="328"/>
        <v/>
      </c>
      <c r="I188" s="60" t="s">
        <v>16</v>
      </c>
      <c r="J188" s="62" t="str">
        <f t="shared" si="329"/>
        <v/>
      </c>
      <c r="K188" s="61" t="str">
        <f t="shared" si="330"/>
        <v/>
      </c>
      <c r="L188" s="59" t="str">
        <f t="shared" si="331"/>
        <v/>
      </c>
      <c r="M188" s="60" t="s">
        <v>16</v>
      </c>
      <c r="N188" s="62" t="str">
        <f t="shared" si="332"/>
        <v/>
      </c>
      <c r="O188" s="61" t="str">
        <f t="shared" si="333"/>
        <v/>
      </c>
      <c r="P188" s="59" t="str">
        <f t="shared" si="334"/>
        <v/>
      </c>
      <c r="Q188" s="60" t="s">
        <v>16</v>
      </c>
      <c r="R188" s="62" t="str">
        <f t="shared" si="335"/>
        <v/>
      </c>
      <c r="S188" s="61" t="str">
        <f t="shared" si="336"/>
        <v/>
      </c>
      <c r="T188" s="59" t="str">
        <f t="shared" si="352"/>
        <v/>
      </c>
      <c r="U188" s="60" t="s">
        <v>16</v>
      </c>
      <c r="V188" s="62" t="str">
        <f t="shared" si="353"/>
        <v/>
      </c>
      <c r="W188" s="61" t="str">
        <f t="shared" si="354"/>
        <v/>
      </c>
    </row>
    <row r="189" spans="2:23">
      <c r="B189" s="8"/>
      <c r="C189" s="99" t="s">
        <v>219</v>
      </c>
      <c r="D189" s="100"/>
      <c r="E189" s="53" t="s">
        <v>19</v>
      </c>
      <c r="F189" s="3" t="s">
        <v>123</v>
      </c>
      <c r="G189" s="85">
        <v>0</v>
      </c>
      <c r="H189" s="59" t="str">
        <f t="shared" si="328"/>
        <v>m2</v>
      </c>
      <c r="I189" s="60">
        <v>26.8</v>
      </c>
      <c r="J189" s="62">
        <f t="shared" si="329"/>
        <v>0</v>
      </c>
      <c r="K189" s="61">
        <f t="shared" si="330"/>
        <v>0</v>
      </c>
      <c r="L189" s="59" t="str">
        <f t="shared" si="331"/>
        <v/>
      </c>
      <c r="M189" s="60" t="s">
        <v>16</v>
      </c>
      <c r="N189" s="62" t="str">
        <f t="shared" si="332"/>
        <v/>
      </c>
      <c r="O189" s="61" t="str">
        <f t="shared" si="333"/>
        <v/>
      </c>
      <c r="P189" s="59" t="str">
        <f t="shared" si="334"/>
        <v/>
      </c>
      <c r="Q189" s="60" t="s">
        <v>16</v>
      </c>
      <c r="R189" s="62" t="str">
        <f t="shared" si="335"/>
        <v/>
      </c>
      <c r="S189" s="61" t="str">
        <f t="shared" si="336"/>
        <v/>
      </c>
      <c r="T189" s="59" t="str">
        <f t="shared" si="352"/>
        <v/>
      </c>
      <c r="U189" s="60" t="s">
        <v>16</v>
      </c>
      <c r="V189" s="62" t="str">
        <f t="shared" si="353"/>
        <v/>
      </c>
      <c r="W189" s="61" t="str">
        <f t="shared" si="354"/>
        <v/>
      </c>
    </row>
    <row r="190" spans="2:23">
      <c r="B190" s="8"/>
      <c r="C190" s="99" t="s">
        <v>220</v>
      </c>
      <c r="D190" s="100"/>
      <c r="E190" s="7" t="s">
        <v>156</v>
      </c>
      <c r="F190" s="3" t="s">
        <v>123</v>
      </c>
      <c r="G190" s="85">
        <v>0</v>
      </c>
      <c r="H190" s="59" t="str">
        <f t="shared" si="328"/>
        <v>m2</v>
      </c>
      <c r="I190" s="60">
        <v>23.6</v>
      </c>
      <c r="J190" s="62">
        <f t="shared" si="329"/>
        <v>0</v>
      </c>
      <c r="K190" s="61">
        <f t="shared" si="330"/>
        <v>0</v>
      </c>
      <c r="L190" s="59" t="str">
        <f t="shared" ref="L190" si="455">IF(M190="","",$F190)</f>
        <v/>
      </c>
      <c r="M190" s="60" t="s">
        <v>16</v>
      </c>
      <c r="N190" s="62" t="str">
        <f t="shared" ref="N190" si="456">IF(M190="","",$G190)</f>
        <v/>
      </c>
      <c r="O190" s="61" t="str">
        <f t="shared" ref="O190" si="457">IF(M190="","",M190*N190)</f>
        <v/>
      </c>
      <c r="P190" s="59" t="str">
        <f t="shared" si="334"/>
        <v>m2</v>
      </c>
      <c r="Q190" s="60">
        <v>5</v>
      </c>
      <c r="R190" s="62">
        <f t="shared" si="335"/>
        <v>0</v>
      </c>
      <c r="S190" s="61">
        <f t="shared" si="336"/>
        <v>0</v>
      </c>
      <c r="T190" s="59" t="str">
        <f t="shared" si="352"/>
        <v/>
      </c>
      <c r="U190" s="60" t="s">
        <v>16</v>
      </c>
      <c r="V190" s="62" t="str">
        <f t="shared" si="353"/>
        <v/>
      </c>
      <c r="W190" s="61" t="str">
        <f t="shared" si="354"/>
        <v/>
      </c>
    </row>
    <row r="191" spans="2:23">
      <c r="B191" s="8"/>
      <c r="C191" s="99" t="s">
        <v>221</v>
      </c>
      <c r="D191" s="100"/>
      <c r="E191" s="9" t="s">
        <v>158</v>
      </c>
      <c r="F191" s="3" t="s">
        <v>123</v>
      </c>
      <c r="G191" s="85">
        <v>0</v>
      </c>
      <c r="H191" s="59" t="str">
        <f t="shared" si="328"/>
        <v>m2</v>
      </c>
      <c r="I191" s="60">
        <v>111.6</v>
      </c>
      <c r="J191" s="62">
        <f t="shared" si="329"/>
        <v>0</v>
      </c>
      <c r="K191" s="61">
        <f t="shared" si="330"/>
        <v>0</v>
      </c>
      <c r="L191" s="59" t="str">
        <f t="shared" si="331"/>
        <v/>
      </c>
      <c r="M191" s="60" t="s">
        <v>16</v>
      </c>
      <c r="N191" s="62" t="str">
        <f t="shared" si="332"/>
        <v/>
      </c>
      <c r="O191" s="61" t="str">
        <f t="shared" si="333"/>
        <v/>
      </c>
      <c r="P191" s="59" t="str">
        <f t="shared" si="334"/>
        <v/>
      </c>
      <c r="Q191" s="60" t="s">
        <v>16</v>
      </c>
      <c r="R191" s="62" t="str">
        <f t="shared" si="335"/>
        <v/>
      </c>
      <c r="S191" s="61" t="str">
        <f t="shared" si="336"/>
        <v/>
      </c>
      <c r="T191" s="59" t="str">
        <f t="shared" si="352"/>
        <v>m2</v>
      </c>
      <c r="U191" s="60">
        <v>62.2</v>
      </c>
      <c r="V191" s="62">
        <f t="shared" si="353"/>
        <v>0</v>
      </c>
      <c r="W191" s="61">
        <f t="shared" si="354"/>
        <v>0</v>
      </c>
    </row>
    <row r="192" spans="2:23">
      <c r="B192" s="8"/>
      <c r="C192" s="99" t="s">
        <v>222</v>
      </c>
      <c r="D192" s="100"/>
      <c r="E192" s="7" t="s">
        <v>167</v>
      </c>
      <c r="F192" s="3" t="s">
        <v>123</v>
      </c>
      <c r="G192" s="85">
        <v>0</v>
      </c>
      <c r="H192" s="59" t="str">
        <f t="shared" si="328"/>
        <v>m2</v>
      </c>
      <c r="I192" s="60">
        <v>167</v>
      </c>
      <c r="J192" s="62">
        <f t="shared" si="329"/>
        <v>0</v>
      </c>
      <c r="K192" s="61">
        <f t="shared" si="330"/>
        <v>0</v>
      </c>
      <c r="L192" s="59" t="str">
        <f t="shared" si="331"/>
        <v>m2</v>
      </c>
      <c r="M192" s="60">
        <v>81.599999999999994</v>
      </c>
      <c r="N192" s="62">
        <f t="shared" si="332"/>
        <v>0</v>
      </c>
      <c r="O192" s="61">
        <f t="shared" si="333"/>
        <v>0</v>
      </c>
      <c r="P192" s="59" t="str">
        <f t="shared" si="334"/>
        <v>m2</v>
      </c>
      <c r="Q192" s="60">
        <v>92.7</v>
      </c>
      <c r="R192" s="62">
        <f t="shared" si="335"/>
        <v>0</v>
      </c>
      <c r="S192" s="61">
        <f t="shared" si="336"/>
        <v>0</v>
      </c>
      <c r="T192" s="59" t="str">
        <f t="shared" si="352"/>
        <v/>
      </c>
      <c r="U192" s="60" t="s">
        <v>16</v>
      </c>
      <c r="V192" s="62" t="str">
        <f t="shared" si="353"/>
        <v/>
      </c>
      <c r="W192" s="61" t="str">
        <f t="shared" si="354"/>
        <v/>
      </c>
    </row>
    <row r="193" spans="2:23">
      <c r="B193" s="8"/>
      <c r="C193" s="99" t="s">
        <v>223</v>
      </c>
      <c r="D193" s="100"/>
      <c r="E193" s="7" t="s">
        <v>180</v>
      </c>
      <c r="F193" s="3" t="s">
        <v>123</v>
      </c>
      <c r="G193" s="85">
        <v>0</v>
      </c>
      <c r="H193" s="59" t="str">
        <f t="shared" ref="H193" si="458">IF(I193="","",$F193)</f>
        <v>m2</v>
      </c>
      <c r="I193" s="60">
        <v>194.9</v>
      </c>
      <c r="J193" s="62">
        <f t="shared" ref="J193" si="459">IF(I193="","",$G193)</f>
        <v>0</v>
      </c>
      <c r="K193" s="61">
        <f t="shared" ref="K193" si="460">IF(I193="","",I193*J193)</f>
        <v>0</v>
      </c>
      <c r="L193" s="59" t="str">
        <f t="shared" ref="L193" si="461">IF(M193="","",$F193)</f>
        <v/>
      </c>
      <c r="M193" s="60" t="s">
        <v>16</v>
      </c>
      <c r="N193" s="62" t="str">
        <f t="shared" ref="N193" si="462">IF(M193="","",$G193)</f>
        <v/>
      </c>
      <c r="O193" s="61" t="str">
        <f t="shared" ref="O193" si="463">IF(M193="","",M193*N193)</f>
        <v/>
      </c>
      <c r="P193" s="59" t="str">
        <f t="shared" ref="P193" si="464">IF(Q193="","",$F193)</f>
        <v>m2</v>
      </c>
      <c r="Q193" s="60">
        <v>66.599999999999994</v>
      </c>
      <c r="R193" s="62">
        <f t="shared" ref="R193" si="465">IF(Q193="","",$G193)</f>
        <v>0</v>
      </c>
      <c r="S193" s="61">
        <f t="shared" ref="S193" si="466">IF(Q193="","",Q193*R193)</f>
        <v>0</v>
      </c>
      <c r="T193" s="59" t="str">
        <f t="shared" ref="T193" si="467">IF(U193="","",$F193)</f>
        <v>m2</v>
      </c>
      <c r="U193" s="60">
        <v>73.5</v>
      </c>
      <c r="V193" s="62">
        <f t="shared" ref="V193" si="468">IF(U193="","",$G193)</f>
        <v>0</v>
      </c>
      <c r="W193" s="61">
        <f t="shared" ref="W193" si="469">IF(U193="","",U193*V193)</f>
        <v>0</v>
      </c>
    </row>
    <row r="194" spans="2:23">
      <c r="B194" s="95"/>
      <c r="C194" s="99" t="s">
        <v>224</v>
      </c>
      <c r="D194" s="100"/>
      <c r="E194" s="7" t="s">
        <v>225</v>
      </c>
      <c r="F194" s="3" t="s">
        <v>123</v>
      </c>
      <c r="G194" s="85">
        <v>0</v>
      </c>
      <c r="H194" s="59" t="str">
        <f t="shared" ref="H194" si="470">IF(I194="","",$F194)</f>
        <v>m2</v>
      </c>
      <c r="I194" s="60">
        <v>1086.3999999999999</v>
      </c>
      <c r="J194" s="62">
        <f t="shared" ref="J194" si="471">IF(I194="","",$G194)</f>
        <v>0</v>
      </c>
      <c r="K194" s="61">
        <f t="shared" ref="K194" si="472">IF(I194="","",I194*J194)</f>
        <v>0</v>
      </c>
      <c r="L194" s="59" t="str">
        <f t="shared" ref="L194" si="473">IF(M194="","",$F194)</f>
        <v>m2</v>
      </c>
      <c r="M194" s="60">
        <v>1877.6</v>
      </c>
      <c r="N194" s="62">
        <f t="shared" ref="N194" si="474">IF(M194="","",$G194)</f>
        <v>0</v>
      </c>
      <c r="O194" s="61">
        <f t="shared" ref="O194" si="475">IF(M194="","",M194*N194)</f>
        <v>0</v>
      </c>
      <c r="P194" s="59" t="str">
        <f t="shared" ref="P194" si="476">IF(Q194="","",$F194)</f>
        <v>m2</v>
      </c>
      <c r="Q194" s="60">
        <v>782.9</v>
      </c>
      <c r="R194" s="62">
        <f t="shared" ref="R194" si="477">IF(Q194="","",$G194)</f>
        <v>0</v>
      </c>
      <c r="S194" s="61">
        <f t="shared" ref="S194" si="478">IF(Q194="","",Q194*R194)</f>
        <v>0</v>
      </c>
      <c r="T194" s="59" t="str">
        <f t="shared" ref="T194" si="479">IF(U194="","",$F194)</f>
        <v>m2</v>
      </c>
      <c r="U194" s="60">
        <v>520.80000000000007</v>
      </c>
      <c r="V194" s="62">
        <f t="shared" ref="V194" si="480">IF(U194="","",$G194)</f>
        <v>0</v>
      </c>
      <c r="W194" s="61">
        <f t="shared" ref="W194" si="481">IF(U194="","",U194*V194)</f>
        <v>0</v>
      </c>
    </row>
    <row r="195" spans="2:23">
      <c r="B195" s="95"/>
      <c r="C195" s="99" t="s">
        <v>226</v>
      </c>
      <c r="D195" s="100"/>
      <c r="E195" s="7" t="s">
        <v>227</v>
      </c>
      <c r="F195" s="3" t="s">
        <v>123</v>
      </c>
      <c r="G195" s="85">
        <v>0</v>
      </c>
      <c r="H195" s="59" t="str">
        <f t="shared" ref="H195:H203" si="482">IF(I195="","",$F195)</f>
        <v>m2</v>
      </c>
      <c r="I195" s="60">
        <v>649.5</v>
      </c>
      <c r="J195" s="62">
        <f t="shared" ref="J195:J203" si="483">IF(I195="","",$G195)</f>
        <v>0</v>
      </c>
      <c r="K195" s="61">
        <f t="shared" ref="K195:K203" si="484">IF(I195="","",I195*J195)</f>
        <v>0</v>
      </c>
      <c r="L195" s="59" t="str">
        <f t="shared" ref="L195:L203" si="485">IF(M195="","",$F195)</f>
        <v/>
      </c>
      <c r="M195" s="60" t="s">
        <v>16</v>
      </c>
      <c r="N195" s="62" t="str">
        <f t="shared" ref="N195:N203" si="486">IF(M195="","",$G195)</f>
        <v/>
      </c>
      <c r="O195" s="61" t="str">
        <f t="shared" ref="O195:O203" si="487">IF(M195="","",M195*N195)</f>
        <v/>
      </c>
      <c r="P195" s="59" t="str">
        <f t="shared" ref="P195:P203" si="488">IF(Q195="","",$F195)</f>
        <v/>
      </c>
      <c r="Q195" s="60" t="s">
        <v>16</v>
      </c>
      <c r="R195" s="62" t="str">
        <f t="shared" ref="R195:R203" si="489">IF(Q195="","",$G195)</f>
        <v/>
      </c>
      <c r="S195" s="61" t="str">
        <f t="shared" ref="S195:S203" si="490">IF(Q195="","",Q195*R195)</f>
        <v/>
      </c>
      <c r="T195" s="59" t="str">
        <f t="shared" ref="T195:T203" si="491">IF(U195="","",$F195)</f>
        <v>m2</v>
      </c>
      <c r="U195" s="60">
        <v>828.2</v>
      </c>
      <c r="V195" s="62">
        <f t="shared" ref="V195:V203" si="492">IF(U195="","",$G195)</f>
        <v>0</v>
      </c>
      <c r="W195" s="61">
        <f t="shared" ref="W195:W203" si="493">IF(U195="","",U195*V195)</f>
        <v>0</v>
      </c>
    </row>
    <row r="196" spans="2:23">
      <c r="B196" s="95"/>
      <c r="C196" s="99" t="s">
        <v>228</v>
      </c>
      <c r="D196" s="100"/>
      <c r="E196" s="7" t="s">
        <v>156</v>
      </c>
      <c r="F196" s="3" t="s">
        <v>123</v>
      </c>
      <c r="G196" s="85">
        <v>0</v>
      </c>
      <c r="H196" s="59" t="str">
        <f t="shared" si="482"/>
        <v>m2</v>
      </c>
      <c r="I196" s="60">
        <v>12.8</v>
      </c>
      <c r="J196" s="62">
        <f t="shared" si="483"/>
        <v>0</v>
      </c>
      <c r="K196" s="61">
        <f t="shared" si="484"/>
        <v>0</v>
      </c>
      <c r="L196" s="59" t="str">
        <f t="shared" si="485"/>
        <v/>
      </c>
      <c r="M196" s="60" t="s">
        <v>16</v>
      </c>
      <c r="N196" s="62" t="str">
        <f t="shared" si="486"/>
        <v/>
      </c>
      <c r="O196" s="61" t="str">
        <f t="shared" si="487"/>
        <v/>
      </c>
      <c r="P196" s="59" t="str">
        <f t="shared" si="488"/>
        <v/>
      </c>
      <c r="Q196" s="60" t="s">
        <v>16</v>
      </c>
      <c r="R196" s="62" t="str">
        <f t="shared" si="489"/>
        <v/>
      </c>
      <c r="S196" s="61" t="str">
        <f t="shared" si="490"/>
        <v/>
      </c>
      <c r="T196" s="59" t="str">
        <f t="shared" si="491"/>
        <v/>
      </c>
      <c r="U196" s="60" t="s">
        <v>16</v>
      </c>
      <c r="V196" s="62" t="str">
        <f t="shared" si="492"/>
        <v/>
      </c>
      <c r="W196" s="61" t="str">
        <f t="shared" si="493"/>
        <v/>
      </c>
    </row>
    <row r="197" spans="2:23">
      <c r="B197" s="95"/>
      <c r="C197" s="99" t="s">
        <v>229</v>
      </c>
      <c r="D197" s="100"/>
      <c r="E197" s="9" t="s">
        <v>158</v>
      </c>
      <c r="F197" s="3" t="s">
        <v>123</v>
      </c>
      <c r="G197" s="85">
        <v>0</v>
      </c>
      <c r="H197" s="59" t="str">
        <f t="shared" si="482"/>
        <v/>
      </c>
      <c r="I197" s="60" t="s">
        <v>16</v>
      </c>
      <c r="J197" s="62" t="str">
        <f t="shared" si="483"/>
        <v/>
      </c>
      <c r="K197" s="61" t="str">
        <f t="shared" si="484"/>
        <v/>
      </c>
      <c r="L197" s="59" t="str">
        <f t="shared" si="485"/>
        <v/>
      </c>
      <c r="M197" s="60" t="s">
        <v>16</v>
      </c>
      <c r="N197" s="62" t="str">
        <f t="shared" si="486"/>
        <v/>
      </c>
      <c r="O197" s="61" t="str">
        <f t="shared" si="487"/>
        <v/>
      </c>
      <c r="P197" s="59" t="str">
        <f t="shared" si="488"/>
        <v/>
      </c>
      <c r="Q197" s="60" t="s">
        <v>16</v>
      </c>
      <c r="R197" s="62" t="str">
        <f t="shared" si="489"/>
        <v/>
      </c>
      <c r="S197" s="61" t="str">
        <f t="shared" si="490"/>
        <v/>
      </c>
      <c r="T197" s="59" t="str">
        <f t="shared" si="491"/>
        <v>m2</v>
      </c>
      <c r="U197" s="60">
        <v>75</v>
      </c>
      <c r="V197" s="62">
        <f t="shared" si="492"/>
        <v>0</v>
      </c>
      <c r="W197" s="61">
        <f t="shared" si="493"/>
        <v>0</v>
      </c>
    </row>
    <row r="198" spans="2:23">
      <c r="B198" s="95"/>
      <c r="C198" s="99" t="s">
        <v>230</v>
      </c>
      <c r="D198" s="100"/>
      <c r="E198" s="7" t="s">
        <v>160</v>
      </c>
      <c r="F198" s="3" t="s">
        <v>123</v>
      </c>
      <c r="G198" s="85">
        <v>0</v>
      </c>
      <c r="H198" s="59" t="str">
        <f t="shared" si="482"/>
        <v/>
      </c>
      <c r="I198" s="60" t="s">
        <v>16</v>
      </c>
      <c r="J198" s="62" t="str">
        <f t="shared" si="483"/>
        <v/>
      </c>
      <c r="K198" s="61" t="str">
        <f t="shared" si="484"/>
        <v/>
      </c>
      <c r="L198" s="59" t="str">
        <f t="shared" si="485"/>
        <v/>
      </c>
      <c r="M198" s="60" t="s">
        <v>16</v>
      </c>
      <c r="N198" s="62" t="str">
        <f t="shared" si="486"/>
        <v/>
      </c>
      <c r="O198" s="61" t="str">
        <f t="shared" si="487"/>
        <v/>
      </c>
      <c r="P198" s="59" t="str">
        <f t="shared" si="488"/>
        <v/>
      </c>
      <c r="Q198" s="60" t="s">
        <v>16</v>
      </c>
      <c r="R198" s="62" t="str">
        <f t="shared" si="489"/>
        <v/>
      </c>
      <c r="S198" s="61" t="str">
        <f t="shared" si="490"/>
        <v/>
      </c>
      <c r="T198" s="59" t="str">
        <f t="shared" si="491"/>
        <v>m2</v>
      </c>
      <c r="U198" s="60">
        <v>100</v>
      </c>
      <c r="V198" s="62">
        <f t="shared" si="492"/>
        <v>0</v>
      </c>
      <c r="W198" s="61">
        <f t="shared" si="493"/>
        <v>0</v>
      </c>
    </row>
    <row r="199" spans="2:23">
      <c r="B199" s="95"/>
      <c r="C199" s="99" t="s">
        <v>231</v>
      </c>
      <c r="D199" s="100"/>
      <c r="E199" s="7" t="s">
        <v>156</v>
      </c>
      <c r="F199" s="3" t="s">
        <v>123</v>
      </c>
      <c r="G199" s="85">
        <v>0</v>
      </c>
      <c r="H199" s="59" t="str">
        <f t="shared" si="482"/>
        <v>m2</v>
      </c>
      <c r="I199" s="60">
        <v>23.6</v>
      </c>
      <c r="J199" s="62">
        <f t="shared" si="483"/>
        <v>0</v>
      </c>
      <c r="K199" s="61">
        <f t="shared" si="484"/>
        <v>0</v>
      </c>
      <c r="L199" s="59" t="str">
        <f t="shared" si="485"/>
        <v/>
      </c>
      <c r="M199" s="60" t="s">
        <v>16</v>
      </c>
      <c r="N199" s="62" t="str">
        <f t="shared" si="486"/>
        <v/>
      </c>
      <c r="O199" s="61" t="str">
        <f t="shared" si="487"/>
        <v/>
      </c>
      <c r="P199" s="59" t="str">
        <f t="shared" si="488"/>
        <v>m2</v>
      </c>
      <c r="Q199" s="60">
        <v>5</v>
      </c>
      <c r="R199" s="62">
        <f t="shared" si="489"/>
        <v>0</v>
      </c>
      <c r="S199" s="61">
        <f t="shared" si="490"/>
        <v>0</v>
      </c>
      <c r="T199" s="59" t="str">
        <f t="shared" si="491"/>
        <v/>
      </c>
      <c r="U199" s="60" t="s">
        <v>16</v>
      </c>
      <c r="V199" s="62" t="str">
        <f t="shared" si="492"/>
        <v/>
      </c>
      <c r="W199" s="61" t="str">
        <f t="shared" si="493"/>
        <v/>
      </c>
    </row>
    <row r="200" spans="2:23">
      <c r="B200" s="95"/>
      <c r="C200" s="99" t="s">
        <v>232</v>
      </c>
      <c r="D200" s="100"/>
      <c r="E200" s="9" t="s">
        <v>158</v>
      </c>
      <c r="F200" s="3" t="s">
        <v>123</v>
      </c>
      <c r="G200" s="85">
        <v>0</v>
      </c>
      <c r="H200" s="59" t="str">
        <f t="shared" si="482"/>
        <v>m2</v>
      </c>
      <c r="I200" s="60">
        <v>111.6</v>
      </c>
      <c r="J200" s="62">
        <f t="shared" si="483"/>
        <v>0</v>
      </c>
      <c r="K200" s="61">
        <f t="shared" si="484"/>
        <v>0</v>
      </c>
      <c r="L200" s="59" t="str">
        <f t="shared" si="485"/>
        <v/>
      </c>
      <c r="M200" s="60" t="s">
        <v>16</v>
      </c>
      <c r="N200" s="62" t="str">
        <f t="shared" si="486"/>
        <v/>
      </c>
      <c r="O200" s="61" t="str">
        <f t="shared" si="487"/>
        <v/>
      </c>
      <c r="P200" s="59" t="str">
        <f t="shared" si="488"/>
        <v/>
      </c>
      <c r="Q200" s="60"/>
      <c r="R200" s="62" t="str">
        <f t="shared" si="489"/>
        <v/>
      </c>
      <c r="S200" s="61" t="str">
        <f t="shared" si="490"/>
        <v/>
      </c>
      <c r="T200" s="59" t="str">
        <f t="shared" si="491"/>
        <v>m2</v>
      </c>
      <c r="U200" s="60">
        <v>62.2</v>
      </c>
      <c r="V200" s="62">
        <f t="shared" si="492"/>
        <v>0</v>
      </c>
      <c r="W200" s="61">
        <f t="shared" si="493"/>
        <v>0</v>
      </c>
    </row>
    <row r="201" spans="2:23">
      <c r="B201" s="95"/>
      <c r="C201" s="99" t="s">
        <v>233</v>
      </c>
      <c r="D201" s="100"/>
      <c r="E201" s="7" t="s">
        <v>167</v>
      </c>
      <c r="F201" s="3" t="s">
        <v>123</v>
      </c>
      <c r="G201" s="85">
        <v>0</v>
      </c>
      <c r="H201" s="59" t="str">
        <f t="shared" si="482"/>
        <v>m2</v>
      </c>
      <c r="I201" s="60">
        <v>167</v>
      </c>
      <c r="J201" s="62">
        <f t="shared" si="483"/>
        <v>0</v>
      </c>
      <c r="K201" s="61">
        <f t="shared" si="484"/>
        <v>0</v>
      </c>
      <c r="L201" s="59" t="str">
        <f t="shared" si="485"/>
        <v>m2</v>
      </c>
      <c r="M201" s="60">
        <v>81.599999999999994</v>
      </c>
      <c r="N201" s="62">
        <f t="shared" si="486"/>
        <v>0</v>
      </c>
      <c r="O201" s="61">
        <f t="shared" si="487"/>
        <v>0</v>
      </c>
      <c r="P201" s="59" t="str">
        <f t="shared" si="488"/>
        <v>m2</v>
      </c>
      <c r="Q201" s="60">
        <v>92.7</v>
      </c>
      <c r="R201" s="62">
        <f t="shared" si="489"/>
        <v>0</v>
      </c>
      <c r="S201" s="61">
        <f t="shared" si="490"/>
        <v>0</v>
      </c>
      <c r="T201" s="59" t="str">
        <f t="shared" si="491"/>
        <v/>
      </c>
      <c r="U201" s="60" t="s">
        <v>16</v>
      </c>
      <c r="V201" s="62" t="str">
        <f t="shared" si="492"/>
        <v/>
      </c>
      <c r="W201" s="61" t="str">
        <f t="shared" si="493"/>
        <v/>
      </c>
    </row>
    <row r="202" spans="2:23">
      <c r="B202" s="95"/>
      <c r="C202" s="99" t="s">
        <v>234</v>
      </c>
      <c r="D202" s="100"/>
      <c r="E202" s="7" t="s">
        <v>180</v>
      </c>
      <c r="F202" s="3" t="s">
        <v>123</v>
      </c>
      <c r="G202" s="85">
        <v>0</v>
      </c>
      <c r="H202" s="59" t="str">
        <f t="shared" si="482"/>
        <v>m2</v>
      </c>
      <c r="I202" s="60">
        <v>194.9</v>
      </c>
      <c r="J202" s="62">
        <f t="shared" si="483"/>
        <v>0</v>
      </c>
      <c r="K202" s="61">
        <f t="shared" si="484"/>
        <v>0</v>
      </c>
      <c r="L202" s="59" t="str">
        <f t="shared" si="485"/>
        <v/>
      </c>
      <c r="M202" s="60"/>
      <c r="N202" s="62" t="str">
        <f t="shared" si="486"/>
        <v/>
      </c>
      <c r="O202" s="61" t="str">
        <f t="shared" si="487"/>
        <v/>
      </c>
      <c r="P202" s="59" t="str">
        <f t="shared" si="488"/>
        <v>m2</v>
      </c>
      <c r="Q202" s="60">
        <v>66.599999999999994</v>
      </c>
      <c r="R202" s="62">
        <f t="shared" si="489"/>
        <v>0</v>
      </c>
      <c r="S202" s="61">
        <f t="shared" si="490"/>
        <v>0</v>
      </c>
      <c r="T202" s="59" t="str">
        <f t="shared" si="491"/>
        <v>m2</v>
      </c>
      <c r="U202" s="60">
        <v>73.5</v>
      </c>
      <c r="V202" s="62">
        <f t="shared" si="492"/>
        <v>0</v>
      </c>
      <c r="W202" s="61">
        <f t="shared" si="493"/>
        <v>0</v>
      </c>
    </row>
    <row r="203" spans="2:23">
      <c r="B203" s="95"/>
      <c r="C203" s="99" t="s">
        <v>235</v>
      </c>
      <c r="D203" s="100"/>
      <c r="E203" s="7" t="s">
        <v>225</v>
      </c>
      <c r="F203" s="3" t="s">
        <v>123</v>
      </c>
      <c r="G203" s="85">
        <v>0</v>
      </c>
      <c r="H203" s="59" t="str">
        <f t="shared" si="482"/>
        <v>m2</v>
      </c>
      <c r="I203" s="60">
        <v>1086.3999999999999</v>
      </c>
      <c r="J203" s="62">
        <f t="shared" si="483"/>
        <v>0</v>
      </c>
      <c r="K203" s="61">
        <f t="shared" si="484"/>
        <v>0</v>
      </c>
      <c r="L203" s="59" t="str">
        <f t="shared" si="485"/>
        <v>m2</v>
      </c>
      <c r="M203" s="60">
        <v>1877.6</v>
      </c>
      <c r="N203" s="62">
        <f t="shared" si="486"/>
        <v>0</v>
      </c>
      <c r="O203" s="61">
        <f t="shared" si="487"/>
        <v>0</v>
      </c>
      <c r="P203" s="59" t="str">
        <f t="shared" si="488"/>
        <v>m2</v>
      </c>
      <c r="Q203" s="60">
        <v>782.9</v>
      </c>
      <c r="R203" s="62">
        <f t="shared" si="489"/>
        <v>0</v>
      </c>
      <c r="S203" s="61">
        <f t="shared" si="490"/>
        <v>0</v>
      </c>
      <c r="T203" s="59" t="str">
        <f t="shared" si="491"/>
        <v>m2</v>
      </c>
      <c r="U203" s="60">
        <v>520.80000000000007</v>
      </c>
      <c r="V203" s="62">
        <f t="shared" si="492"/>
        <v>0</v>
      </c>
      <c r="W203" s="61">
        <f t="shared" si="493"/>
        <v>0</v>
      </c>
    </row>
    <row r="204" spans="2:23">
      <c r="B204" s="95"/>
      <c r="C204" s="99" t="s">
        <v>236</v>
      </c>
      <c r="D204" s="100"/>
      <c r="E204" s="7" t="s">
        <v>227</v>
      </c>
      <c r="F204" s="3" t="s">
        <v>123</v>
      </c>
      <c r="G204" s="85">
        <v>0</v>
      </c>
      <c r="H204" s="59" t="str">
        <f t="shared" ref="H204:H207" si="494">IF(I204="","",$F204)</f>
        <v>m2</v>
      </c>
      <c r="I204" s="60">
        <v>649.5</v>
      </c>
      <c r="J204" s="62">
        <f t="shared" ref="J204:J207" si="495">IF(I204="","",$G204)</f>
        <v>0</v>
      </c>
      <c r="K204" s="61">
        <f t="shared" ref="K204:K207" si="496">IF(I204="","",I204*J204)</f>
        <v>0</v>
      </c>
      <c r="L204" s="59" t="str">
        <f t="shared" ref="L204:L207" si="497">IF(M204="","",$F204)</f>
        <v/>
      </c>
      <c r="M204" s="60" t="s">
        <v>16</v>
      </c>
      <c r="N204" s="62" t="str">
        <f t="shared" ref="N204:N207" si="498">IF(M204="","",$G204)</f>
        <v/>
      </c>
      <c r="O204" s="61" t="str">
        <f t="shared" ref="O204:O207" si="499">IF(M204="","",M204*N204)</f>
        <v/>
      </c>
      <c r="P204" s="59" t="str">
        <f t="shared" ref="P204:P207" si="500">IF(Q204="","",$F204)</f>
        <v/>
      </c>
      <c r="Q204" s="60" t="s">
        <v>16</v>
      </c>
      <c r="R204" s="62" t="str">
        <f t="shared" ref="R204:R207" si="501">IF(Q204="","",$G204)</f>
        <v/>
      </c>
      <c r="S204" s="61" t="str">
        <f t="shared" ref="S204:S207" si="502">IF(Q204="","",Q204*R204)</f>
        <v/>
      </c>
      <c r="T204" s="59" t="str">
        <f t="shared" ref="T204:T207" si="503">IF(U204="","",$F204)</f>
        <v>m2</v>
      </c>
      <c r="U204" s="60">
        <v>828.2</v>
      </c>
      <c r="V204" s="62">
        <f t="shared" ref="V204:V207" si="504">IF(U204="","",$G204)</f>
        <v>0</v>
      </c>
      <c r="W204" s="61">
        <f t="shared" ref="W204:W207" si="505">IF(U204="","",U204*V204)</f>
        <v>0</v>
      </c>
    </row>
    <row r="205" spans="2:23">
      <c r="B205" s="95"/>
      <c r="C205" s="99" t="s">
        <v>237</v>
      </c>
      <c r="D205" s="100"/>
      <c r="E205" s="7" t="s">
        <v>156</v>
      </c>
      <c r="F205" s="3" t="s">
        <v>123</v>
      </c>
      <c r="G205" s="85">
        <v>0</v>
      </c>
      <c r="H205" s="59" t="str">
        <f t="shared" si="494"/>
        <v>m2</v>
      </c>
      <c r="I205" s="60">
        <v>12.8</v>
      </c>
      <c r="J205" s="62">
        <f t="shared" si="495"/>
        <v>0</v>
      </c>
      <c r="K205" s="61">
        <f t="shared" si="496"/>
        <v>0</v>
      </c>
      <c r="L205" s="59" t="str">
        <f t="shared" si="497"/>
        <v/>
      </c>
      <c r="M205" s="60" t="s">
        <v>16</v>
      </c>
      <c r="N205" s="62" t="str">
        <f t="shared" si="498"/>
        <v/>
      </c>
      <c r="O205" s="61" t="str">
        <f t="shared" si="499"/>
        <v/>
      </c>
      <c r="P205" s="59" t="str">
        <f t="shared" si="500"/>
        <v/>
      </c>
      <c r="Q205" s="60" t="s">
        <v>16</v>
      </c>
      <c r="R205" s="62" t="str">
        <f t="shared" si="501"/>
        <v/>
      </c>
      <c r="S205" s="61" t="str">
        <f t="shared" si="502"/>
        <v/>
      </c>
      <c r="T205" s="59" t="str">
        <f t="shared" si="503"/>
        <v/>
      </c>
      <c r="U205" s="60" t="s">
        <v>16</v>
      </c>
      <c r="V205" s="62" t="str">
        <f t="shared" si="504"/>
        <v/>
      </c>
      <c r="W205" s="61" t="str">
        <f t="shared" si="505"/>
        <v/>
      </c>
    </row>
    <row r="206" spans="2:23">
      <c r="B206" s="95"/>
      <c r="C206" s="99" t="s">
        <v>238</v>
      </c>
      <c r="D206" s="100"/>
      <c r="E206" s="9" t="s">
        <v>158</v>
      </c>
      <c r="F206" s="3" t="s">
        <v>123</v>
      </c>
      <c r="G206" s="85">
        <v>0</v>
      </c>
      <c r="H206" s="59" t="str">
        <f t="shared" si="494"/>
        <v/>
      </c>
      <c r="I206" s="60" t="s">
        <v>16</v>
      </c>
      <c r="J206" s="62" t="str">
        <f t="shared" si="495"/>
        <v/>
      </c>
      <c r="K206" s="61" t="str">
        <f t="shared" si="496"/>
        <v/>
      </c>
      <c r="L206" s="59" t="str">
        <f t="shared" si="497"/>
        <v/>
      </c>
      <c r="M206" s="60" t="s">
        <v>16</v>
      </c>
      <c r="N206" s="62" t="str">
        <f t="shared" si="498"/>
        <v/>
      </c>
      <c r="O206" s="61" t="str">
        <f t="shared" si="499"/>
        <v/>
      </c>
      <c r="P206" s="59" t="str">
        <f t="shared" si="500"/>
        <v/>
      </c>
      <c r="Q206" s="60" t="s">
        <v>16</v>
      </c>
      <c r="R206" s="62" t="str">
        <f t="shared" si="501"/>
        <v/>
      </c>
      <c r="S206" s="61" t="str">
        <f t="shared" si="502"/>
        <v/>
      </c>
      <c r="T206" s="59" t="str">
        <f t="shared" si="503"/>
        <v>m2</v>
      </c>
      <c r="U206" s="60">
        <v>75</v>
      </c>
      <c r="V206" s="62">
        <f t="shared" si="504"/>
        <v>0</v>
      </c>
      <c r="W206" s="61">
        <f t="shared" si="505"/>
        <v>0</v>
      </c>
    </row>
    <row r="207" spans="2:23">
      <c r="B207" s="95"/>
      <c r="C207" s="99" t="s">
        <v>239</v>
      </c>
      <c r="D207" s="100"/>
      <c r="E207" s="7" t="s">
        <v>160</v>
      </c>
      <c r="F207" s="3" t="s">
        <v>123</v>
      </c>
      <c r="G207" s="85">
        <v>0</v>
      </c>
      <c r="H207" s="59" t="str">
        <f t="shared" si="494"/>
        <v/>
      </c>
      <c r="I207" s="60" t="s">
        <v>16</v>
      </c>
      <c r="J207" s="62" t="str">
        <f t="shared" si="495"/>
        <v/>
      </c>
      <c r="K207" s="61" t="str">
        <f t="shared" si="496"/>
        <v/>
      </c>
      <c r="L207" s="59" t="str">
        <f t="shared" si="497"/>
        <v/>
      </c>
      <c r="M207" s="60" t="s">
        <v>16</v>
      </c>
      <c r="N207" s="62" t="str">
        <f t="shared" si="498"/>
        <v/>
      </c>
      <c r="O207" s="61" t="str">
        <f t="shared" si="499"/>
        <v/>
      </c>
      <c r="P207" s="59" t="str">
        <f t="shared" si="500"/>
        <v/>
      </c>
      <c r="Q207" s="60" t="s">
        <v>16</v>
      </c>
      <c r="R207" s="62" t="str">
        <f t="shared" si="501"/>
        <v/>
      </c>
      <c r="S207" s="61" t="str">
        <f t="shared" si="502"/>
        <v/>
      </c>
      <c r="T207" s="59" t="str">
        <f t="shared" si="503"/>
        <v>m2</v>
      </c>
      <c r="U207" s="60">
        <v>100</v>
      </c>
      <c r="V207" s="62">
        <f t="shared" si="504"/>
        <v>0</v>
      </c>
      <c r="W207" s="61">
        <f t="shared" si="505"/>
        <v>0</v>
      </c>
    </row>
    <row r="208" spans="2:23">
      <c r="B208" s="95"/>
      <c r="C208" s="99" t="s">
        <v>240</v>
      </c>
      <c r="D208" s="100"/>
      <c r="E208" s="7" t="s">
        <v>156</v>
      </c>
      <c r="F208" s="3" t="s">
        <v>123</v>
      </c>
      <c r="G208" s="85">
        <v>0</v>
      </c>
      <c r="H208" s="59" t="str">
        <f t="shared" ref="H208:H210" si="506">IF(I208="","",$F208)</f>
        <v>m2</v>
      </c>
      <c r="I208" s="60">
        <v>15</v>
      </c>
      <c r="J208" s="62">
        <f t="shared" ref="J208:J210" si="507">IF(I208="","",$G208)</f>
        <v>0</v>
      </c>
      <c r="K208" s="61">
        <f t="shared" ref="K208:K210" si="508">IF(I208="","",I208*J208)</f>
        <v>0</v>
      </c>
      <c r="L208" s="59" t="str">
        <f t="shared" ref="L208:L210" si="509">IF(M208="","",$F208)</f>
        <v/>
      </c>
      <c r="M208" s="60" t="s">
        <v>16</v>
      </c>
      <c r="N208" s="62" t="str">
        <f t="shared" ref="N208:N210" si="510">IF(M208="","",$G208)</f>
        <v/>
      </c>
      <c r="O208" s="61" t="str">
        <f t="shared" ref="O208:O210" si="511">IF(M208="","",M208*N208)</f>
        <v/>
      </c>
      <c r="P208" s="59" t="str">
        <f t="shared" ref="P208:P210" si="512">IF(Q208="","",$F208)</f>
        <v/>
      </c>
      <c r="Q208" s="60" t="s">
        <v>16</v>
      </c>
      <c r="R208" s="62" t="str">
        <f t="shared" ref="R208:R210" si="513">IF(Q208="","",$G208)</f>
        <v/>
      </c>
      <c r="S208" s="61" t="str">
        <f t="shared" ref="S208:S210" si="514">IF(Q208="","",Q208*R208)</f>
        <v/>
      </c>
      <c r="T208" s="59" t="str">
        <f t="shared" ref="T208:T210" si="515">IF(U208="","",$F208)</f>
        <v/>
      </c>
      <c r="U208" s="60" t="s">
        <v>16</v>
      </c>
      <c r="V208" s="62" t="str">
        <f t="shared" ref="V208:V210" si="516">IF(U208="","",$G208)</f>
        <v/>
      </c>
      <c r="W208" s="61" t="str">
        <f t="shared" ref="W208:W210" si="517">IF(U208="","",U208*V208)</f>
        <v/>
      </c>
    </row>
    <row r="209" spans="2:23">
      <c r="B209" s="95"/>
      <c r="C209" s="99" t="s">
        <v>241</v>
      </c>
      <c r="D209" s="100"/>
      <c r="E209" s="9" t="s">
        <v>158</v>
      </c>
      <c r="F209" s="3" t="s">
        <v>123</v>
      </c>
      <c r="G209" s="85">
        <v>0</v>
      </c>
      <c r="H209" s="59" t="str">
        <f t="shared" si="506"/>
        <v/>
      </c>
      <c r="I209" s="60" t="s">
        <v>16</v>
      </c>
      <c r="J209" s="62" t="str">
        <f t="shared" si="507"/>
        <v/>
      </c>
      <c r="K209" s="61" t="str">
        <f t="shared" si="508"/>
        <v/>
      </c>
      <c r="L209" s="59" t="str">
        <f t="shared" si="509"/>
        <v/>
      </c>
      <c r="M209" s="60" t="s">
        <v>16</v>
      </c>
      <c r="N209" s="62" t="str">
        <f t="shared" si="510"/>
        <v/>
      </c>
      <c r="O209" s="61" t="str">
        <f t="shared" si="511"/>
        <v/>
      </c>
      <c r="P209" s="59" t="str">
        <f t="shared" si="512"/>
        <v/>
      </c>
      <c r="Q209" s="60" t="s">
        <v>16</v>
      </c>
      <c r="R209" s="62" t="str">
        <f t="shared" si="513"/>
        <v/>
      </c>
      <c r="S209" s="61" t="str">
        <f t="shared" si="514"/>
        <v/>
      </c>
      <c r="T209" s="59" t="str">
        <f t="shared" si="515"/>
        <v/>
      </c>
      <c r="U209" s="60" t="s">
        <v>16</v>
      </c>
      <c r="V209" s="62" t="str">
        <f t="shared" si="516"/>
        <v/>
      </c>
      <c r="W209" s="61" t="str">
        <f t="shared" si="517"/>
        <v/>
      </c>
    </row>
    <row r="210" spans="2:23">
      <c r="B210" s="95"/>
      <c r="C210" s="99" t="s">
        <v>242</v>
      </c>
      <c r="D210" s="100"/>
      <c r="E210" s="7" t="s">
        <v>160</v>
      </c>
      <c r="F210" s="3" t="s">
        <v>123</v>
      </c>
      <c r="G210" s="85">
        <v>0</v>
      </c>
      <c r="H210" s="59" t="str">
        <f t="shared" si="506"/>
        <v/>
      </c>
      <c r="I210" s="60" t="s">
        <v>16</v>
      </c>
      <c r="J210" s="62" t="str">
        <f t="shared" si="507"/>
        <v/>
      </c>
      <c r="K210" s="61" t="str">
        <f t="shared" si="508"/>
        <v/>
      </c>
      <c r="L210" s="59" t="str">
        <f t="shared" si="509"/>
        <v/>
      </c>
      <c r="M210" s="60" t="s">
        <v>16</v>
      </c>
      <c r="N210" s="62" t="str">
        <f t="shared" si="510"/>
        <v/>
      </c>
      <c r="O210" s="61" t="str">
        <f t="shared" si="511"/>
        <v/>
      </c>
      <c r="P210" s="59" t="str">
        <f t="shared" si="512"/>
        <v>m2</v>
      </c>
      <c r="Q210" s="60">
        <v>120</v>
      </c>
      <c r="R210" s="62">
        <f t="shared" si="513"/>
        <v>0</v>
      </c>
      <c r="S210" s="61">
        <f t="shared" si="514"/>
        <v>0</v>
      </c>
      <c r="T210" s="59" t="str">
        <f t="shared" si="515"/>
        <v/>
      </c>
      <c r="U210" s="60" t="s">
        <v>16</v>
      </c>
      <c r="V210" s="62" t="str">
        <f t="shared" si="516"/>
        <v/>
      </c>
      <c r="W210" s="61" t="str">
        <f t="shared" si="517"/>
        <v/>
      </c>
    </row>
    <row r="211" spans="2:23">
      <c r="B211" s="95"/>
      <c r="C211" s="99" t="s">
        <v>243</v>
      </c>
      <c r="D211" s="100"/>
      <c r="E211" s="7" t="s">
        <v>156</v>
      </c>
      <c r="F211" s="3" t="s">
        <v>123</v>
      </c>
      <c r="G211" s="85">
        <v>0</v>
      </c>
      <c r="H211" s="59" t="str">
        <f t="shared" si="328"/>
        <v/>
      </c>
      <c r="I211" s="60" t="s">
        <v>16</v>
      </c>
      <c r="J211" s="62" t="str">
        <f t="shared" si="329"/>
        <v/>
      </c>
      <c r="K211" s="61" t="str">
        <f t="shared" si="330"/>
        <v/>
      </c>
      <c r="L211" s="59" t="str">
        <f t="shared" si="331"/>
        <v/>
      </c>
      <c r="M211" s="60" t="s">
        <v>16</v>
      </c>
      <c r="N211" s="62" t="str">
        <f t="shared" si="332"/>
        <v/>
      </c>
      <c r="O211" s="61" t="str">
        <f t="shared" si="333"/>
        <v/>
      </c>
      <c r="P211" s="59" t="str">
        <f t="shared" si="334"/>
        <v/>
      </c>
      <c r="Q211" s="60" t="s">
        <v>16</v>
      </c>
      <c r="R211" s="62" t="str">
        <f t="shared" si="335"/>
        <v/>
      </c>
      <c r="S211" s="61" t="str">
        <f t="shared" si="336"/>
        <v/>
      </c>
      <c r="T211" s="59" t="str">
        <f t="shared" si="352"/>
        <v>m2</v>
      </c>
      <c r="U211" s="60">
        <v>50</v>
      </c>
      <c r="V211" s="62">
        <f t="shared" si="353"/>
        <v>0</v>
      </c>
      <c r="W211" s="61">
        <f t="shared" si="354"/>
        <v>0</v>
      </c>
    </row>
    <row r="212" spans="2:23">
      <c r="B212" s="95"/>
      <c r="C212" s="99" t="s">
        <v>244</v>
      </c>
      <c r="D212" s="100"/>
      <c r="E212" s="9" t="s">
        <v>158</v>
      </c>
      <c r="F212" s="3" t="s">
        <v>123</v>
      </c>
      <c r="G212" s="85">
        <v>0</v>
      </c>
      <c r="H212" s="59" t="str">
        <f t="shared" si="328"/>
        <v/>
      </c>
      <c r="I212" s="60" t="s">
        <v>16</v>
      </c>
      <c r="J212" s="62" t="str">
        <f t="shared" si="329"/>
        <v/>
      </c>
      <c r="K212" s="61" t="str">
        <f t="shared" si="330"/>
        <v/>
      </c>
      <c r="L212" s="59" t="str">
        <f t="shared" si="331"/>
        <v/>
      </c>
      <c r="M212" s="60" t="s">
        <v>16</v>
      </c>
      <c r="N212" s="62" t="str">
        <f t="shared" si="332"/>
        <v/>
      </c>
      <c r="O212" s="61" t="str">
        <f t="shared" si="333"/>
        <v/>
      </c>
      <c r="P212" s="59" t="str">
        <f t="shared" si="334"/>
        <v/>
      </c>
      <c r="Q212" s="60" t="s">
        <v>16</v>
      </c>
      <c r="R212" s="62" t="str">
        <f t="shared" si="335"/>
        <v/>
      </c>
      <c r="S212" s="61" t="str">
        <f t="shared" si="336"/>
        <v/>
      </c>
      <c r="T212" s="59" t="str">
        <f t="shared" si="352"/>
        <v>m2</v>
      </c>
      <c r="U212" s="60">
        <v>75</v>
      </c>
      <c r="V212" s="62">
        <f t="shared" si="353"/>
        <v>0</v>
      </c>
      <c r="W212" s="61">
        <f t="shared" si="354"/>
        <v>0</v>
      </c>
    </row>
    <row r="213" spans="2:23">
      <c r="B213" s="95"/>
      <c r="C213" s="99" t="s">
        <v>245</v>
      </c>
      <c r="D213" s="100"/>
      <c r="E213" s="7" t="s">
        <v>160</v>
      </c>
      <c r="F213" s="3" t="s">
        <v>123</v>
      </c>
      <c r="G213" s="85">
        <v>0</v>
      </c>
      <c r="H213" s="59" t="str">
        <f t="shared" si="328"/>
        <v>m2</v>
      </c>
      <c r="I213" s="60">
        <v>39.300000000000004</v>
      </c>
      <c r="J213" s="62">
        <f t="shared" si="329"/>
        <v>0</v>
      </c>
      <c r="K213" s="61">
        <f t="shared" si="330"/>
        <v>0</v>
      </c>
      <c r="L213" s="59" t="str">
        <f t="shared" si="331"/>
        <v/>
      </c>
      <c r="M213" s="60" t="s">
        <v>16</v>
      </c>
      <c r="N213" s="62" t="str">
        <f t="shared" si="332"/>
        <v/>
      </c>
      <c r="O213" s="61" t="str">
        <f t="shared" si="333"/>
        <v/>
      </c>
      <c r="P213" s="59" t="str">
        <f t="shared" si="334"/>
        <v/>
      </c>
      <c r="Q213" s="60" t="s">
        <v>16</v>
      </c>
      <c r="R213" s="62" t="str">
        <f t="shared" si="335"/>
        <v/>
      </c>
      <c r="S213" s="61" t="str">
        <f t="shared" si="336"/>
        <v/>
      </c>
      <c r="T213" s="59" t="str">
        <f t="shared" si="352"/>
        <v/>
      </c>
      <c r="U213" s="60" t="s">
        <v>16</v>
      </c>
      <c r="V213" s="62" t="str">
        <f t="shared" si="353"/>
        <v/>
      </c>
      <c r="W213" s="61" t="str">
        <f t="shared" si="354"/>
        <v/>
      </c>
    </row>
    <row r="214" spans="2:23">
      <c r="B214" s="95"/>
      <c r="C214" s="99" t="s">
        <v>246</v>
      </c>
      <c r="D214" s="100"/>
      <c r="E214" s="7" t="s">
        <v>156</v>
      </c>
      <c r="F214" s="3" t="s">
        <v>123</v>
      </c>
      <c r="G214" s="85">
        <v>0</v>
      </c>
      <c r="H214" s="59" t="str">
        <f t="shared" ref="H214:H216" si="518">IF(I214="","",$F214)</f>
        <v/>
      </c>
      <c r="I214" s="60" t="s">
        <v>16</v>
      </c>
      <c r="J214" s="62" t="str">
        <f t="shared" ref="J214:J216" si="519">IF(I214="","",$G214)</f>
        <v/>
      </c>
      <c r="K214" s="61" t="str">
        <f t="shared" ref="K214:K216" si="520">IF(I214="","",I214*J214)</f>
        <v/>
      </c>
      <c r="L214" s="59" t="str">
        <f t="shared" ref="L214:L216" si="521">IF(M214="","",$F214)</f>
        <v/>
      </c>
      <c r="M214" s="60" t="s">
        <v>16</v>
      </c>
      <c r="N214" s="62" t="str">
        <f t="shared" ref="N214:N216" si="522">IF(M214="","",$G214)</f>
        <v/>
      </c>
      <c r="O214" s="61" t="str">
        <f t="shared" ref="O214:O216" si="523">IF(M214="","",M214*N214)</f>
        <v/>
      </c>
      <c r="P214" s="59" t="str">
        <f t="shared" ref="P214:P216" si="524">IF(Q214="","",$F214)</f>
        <v/>
      </c>
      <c r="Q214" s="60" t="s">
        <v>16</v>
      </c>
      <c r="R214" s="62" t="str">
        <f t="shared" ref="R214:R216" si="525">IF(Q214="","",$G214)</f>
        <v/>
      </c>
      <c r="S214" s="61" t="str">
        <f t="shared" ref="S214:S216" si="526">IF(Q214="","",Q214*R214)</f>
        <v/>
      </c>
      <c r="T214" s="59" t="str">
        <f t="shared" ref="T214:T216" si="527">IF(U214="","",$F214)</f>
        <v>m2</v>
      </c>
      <c r="U214" s="60">
        <v>25</v>
      </c>
      <c r="V214" s="62">
        <f t="shared" ref="V214:V216" si="528">IF(U214="","",$G214)</f>
        <v>0</v>
      </c>
      <c r="W214" s="61">
        <f t="shared" ref="W214:W216" si="529">IF(U214="","",U214*V214)</f>
        <v>0</v>
      </c>
    </row>
    <row r="215" spans="2:23">
      <c r="B215" s="95"/>
      <c r="C215" s="99" t="s">
        <v>247</v>
      </c>
      <c r="D215" s="100"/>
      <c r="E215" s="9" t="s">
        <v>158</v>
      </c>
      <c r="F215" s="3" t="s">
        <v>123</v>
      </c>
      <c r="G215" s="85">
        <v>0</v>
      </c>
      <c r="H215" s="59" t="str">
        <f t="shared" si="518"/>
        <v/>
      </c>
      <c r="I215" s="60" t="s">
        <v>16</v>
      </c>
      <c r="J215" s="62" t="str">
        <f t="shared" si="519"/>
        <v/>
      </c>
      <c r="K215" s="61" t="str">
        <f t="shared" si="520"/>
        <v/>
      </c>
      <c r="L215" s="59" t="str">
        <f t="shared" si="521"/>
        <v/>
      </c>
      <c r="M215" s="60" t="s">
        <v>16</v>
      </c>
      <c r="N215" s="62" t="str">
        <f t="shared" si="522"/>
        <v/>
      </c>
      <c r="O215" s="61" t="str">
        <f t="shared" si="523"/>
        <v/>
      </c>
      <c r="P215" s="59" t="str">
        <f t="shared" si="524"/>
        <v/>
      </c>
      <c r="Q215" s="60" t="s">
        <v>16</v>
      </c>
      <c r="R215" s="62" t="str">
        <f t="shared" si="525"/>
        <v/>
      </c>
      <c r="S215" s="61" t="str">
        <f t="shared" si="526"/>
        <v/>
      </c>
      <c r="T215" s="59" t="str">
        <f t="shared" si="527"/>
        <v>m2</v>
      </c>
      <c r="U215" s="60">
        <v>37.5</v>
      </c>
      <c r="V215" s="62">
        <f t="shared" si="528"/>
        <v>0</v>
      </c>
      <c r="W215" s="61">
        <f t="shared" si="529"/>
        <v>0</v>
      </c>
    </row>
    <row r="216" spans="2:23">
      <c r="B216" s="95"/>
      <c r="C216" s="99" t="s">
        <v>248</v>
      </c>
      <c r="D216" s="100"/>
      <c r="E216" s="7" t="s">
        <v>160</v>
      </c>
      <c r="F216" s="3" t="s">
        <v>123</v>
      </c>
      <c r="G216" s="85">
        <v>0</v>
      </c>
      <c r="H216" s="59" t="str">
        <f t="shared" si="518"/>
        <v>m2</v>
      </c>
      <c r="I216" s="60">
        <v>39.300000000000004</v>
      </c>
      <c r="J216" s="62">
        <f t="shared" si="519"/>
        <v>0</v>
      </c>
      <c r="K216" s="61">
        <f t="shared" si="520"/>
        <v>0</v>
      </c>
      <c r="L216" s="59" t="str">
        <f t="shared" si="521"/>
        <v/>
      </c>
      <c r="M216" s="60" t="s">
        <v>16</v>
      </c>
      <c r="N216" s="62" t="str">
        <f t="shared" si="522"/>
        <v/>
      </c>
      <c r="O216" s="61" t="str">
        <f t="shared" si="523"/>
        <v/>
      </c>
      <c r="P216" s="59" t="str">
        <f t="shared" si="524"/>
        <v/>
      </c>
      <c r="Q216" s="60" t="s">
        <v>16</v>
      </c>
      <c r="R216" s="62" t="str">
        <f t="shared" si="525"/>
        <v/>
      </c>
      <c r="S216" s="61" t="str">
        <f t="shared" si="526"/>
        <v/>
      </c>
      <c r="T216" s="59" t="str">
        <f t="shared" si="527"/>
        <v/>
      </c>
      <c r="U216" s="60" t="s">
        <v>16</v>
      </c>
      <c r="V216" s="62" t="str">
        <f t="shared" si="528"/>
        <v/>
      </c>
      <c r="W216" s="61" t="str">
        <f t="shared" si="529"/>
        <v/>
      </c>
    </row>
    <row r="217" spans="2:23">
      <c r="B217" s="95"/>
      <c r="C217" s="99" t="s">
        <v>249</v>
      </c>
      <c r="D217" s="100"/>
      <c r="E217" s="7" t="s">
        <v>156</v>
      </c>
      <c r="F217" s="3" t="s">
        <v>123</v>
      </c>
      <c r="G217" s="85">
        <v>0</v>
      </c>
      <c r="H217" s="59" t="str">
        <f t="shared" si="328"/>
        <v/>
      </c>
      <c r="I217" s="60" t="s">
        <v>16</v>
      </c>
      <c r="J217" s="62" t="str">
        <f t="shared" si="329"/>
        <v/>
      </c>
      <c r="K217" s="61" t="str">
        <f t="shared" si="330"/>
        <v/>
      </c>
      <c r="L217" s="59" t="str">
        <f t="shared" si="331"/>
        <v/>
      </c>
      <c r="M217" s="60" t="s">
        <v>16</v>
      </c>
      <c r="N217" s="62" t="str">
        <f t="shared" si="332"/>
        <v/>
      </c>
      <c r="O217" s="61" t="str">
        <f t="shared" si="333"/>
        <v/>
      </c>
      <c r="P217" s="59" t="str">
        <f t="shared" si="334"/>
        <v/>
      </c>
      <c r="Q217" s="60" t="s">
        <v>16</v>
      </c>
      <c r="R217" s="62" t="str">
        <f t="shared" si="335"/>
        <v/>
      </c>
      <c r="S217" s="61" t="str">
        <f t="shared" si="336"/>
        <v/>
      </c>
      <c r="T217" s="59" t="str">
        <f t="shared" si="352"/>
        <v>m2</v>
      </c>
      <c r="U217" s="60">
        <v>6.1</v>
      </c>
      <c r="V217" s="62">
        <f t="shared" si="353"/>
        <v>0</v>
      </c>
      <c r="W217" s="61">
        <f t="shared" si="354"/>
        <v>0</v>
      </c>
    </row>
    <row r="218" spans="2:23">
      <c r="B218" s="95"/>
      <c r="C218" s="99" t="s">
        <v>250</v>
      </c>
      <c r="D218" s="100"/>
      <c r="E218" s="9" t="s">
        <v>158</v>
      </c>
      <c r="F218" s="3" t="s">
        <v>123</v>
      </c>
      <c r="G218" s="85">
        <v>0</v>
      </c>
      <c r="H218" s="59" t="str">
        <f t="shared" si="328"/>
        <v/>
      </c>
      <c r="I218" s="60" t="s">
        <v>16</v>
      </c>
      <c r="J218" s="62" t="str">
        <f t="shared" si="329"/>
        <v/>
      </c>
      <c r="K218" s="61" t="str">
        <f t="shared" si="330"/>
        <v/>
      </c>
      <c r="L218" s="59" t="str">
        <f t="shared" si="331"/>
        <v/>
      </c>
      <c r="M218" s="60" t="s">
        <v>16</v>
      </c>
      <c r="N218" s="62" t="str">
        <f t="shared" si="332"/>
        <v/>
      </c>
      <c r="O218" s="61" t="str">
        <f t="shared" si="333"/>
        <v/>
      </c>
      <c r="P218" s="59" t="str">
        <f t="shared" si="334"/>
        <v/>
      </c>
      <c r="Q218" s="60" t="s">
        <v>16</v>
      </c>
      <c r="R218" s="62" t="str">
        <f t="shared" si="335"/>
        <v/>
      </c>
      <c r="S218" s="61" t="str">
        <f t="shared" si="336"/>
        <v/>
      </c>
      <c r="T218" s="59" t="str">
        <f t="shared" si="352"/>
        <v>m2</v>
      </c>
      <c r="U218" s="60">
        <v>15.6</v>
      </c>
      <c r="V218" s="62">
        <f t="shared" si="353"/>
        <v>0</v>
      </c>
      <c r="W218" s="61">
        <f t="shared" si="354"/>
        <v>0</v>
      </c>
    </row>
    <row r="219" spans="2:23">
      <c r="B219" s="95"/>
      <c r="C219" s="99" t="s">
        <v>251</v>
      </c>
      <c r="D219" s="100"/>
      <c r="E219" s="7" t="s">
        <v>160</v>
      </c>
      <c r="F219" s="3" t="s">
        <v>123</v>
      </c>
      <c r="G219" s="85">
        <v>0</v>
      </c>
      <c r="H219" s="59" t="str">
        <f t="shared" si="328"/>
        <v>m2</v>
      </c>
      <c r="I219" s="60">
        <v>69.399999999999991</v>
      </c>
      <c r="J219" s="62">
        <f t="shared" si="329"/>
        <v>0</v>
      </c>
      <c r="K219" s="61">
        <f t="shared" si="330"/>
        <v>0</v>
      </c>
      <c r="L219" s="59" t="str">
        <f t="shared" si="331"/>
        <v/>
      </c>
      <c r="M219" s="60" t="s">
        <v>16</v>
      </c>
      <c r="N219" s="62" t="str">
        <f t="shared" si="332"/>
        <v/>
      </c>
      <c r="O219" s="61" t="str">
        <f t="shared" si="333"/>
        <v/>
      </c>
      <c r="P219" s="59" t="str">
        <f t="shared" si="334"/>
        <v/>
      </c>
      <c r="Q219" s="60" t="s">
        <v>16</v>
      </c>
      <c r="R219" s="62" t="str">
        <f t="shared" si="335"/>
        <v/>
      </c>
      <c r="S219" s="61" t="str">
        <f t="shared" si="336"/>
        <v/>
      </c>
      <c r="T219" s="59" t="str">
        <f t="shared" si="352"/>
        <v>m2</v>
      </c>
      <c r="U219" s="60">
        <v>30</v>
      </c>
      <c r="V219" s="62">
        <f t="shared" si="353"/>
        <v>0</v>
      </c>
      <c r="W219" s="61">
        <f t="shared" si="354"/>
        <v>0</v>
      </c>
    </row>
    <row r="220" spans="2:23">
      <c r="B220" s="95"/>
      <c r="C220" s="99" t="s">
        <v>252</v>
      </c>
      <c r="D220" s="100"/>
      <c r="E220" s="7" t="s">
        <v>156</v>
      </c>
      <c r="F220" s="3" t="s">
        <v>123</v>
      </c>
      <c r="G220" s="85">
        <v>0</v>
      </c>
      <c r="H220" s="59" t="str">
        <f t="shared" ref="H220:H222" si="530">IF(I220="","",$F220)</f>
        <v/>
      </c>
      <c r="I220" s="60" t="s">
        <v>16</v>
      </c>
      <c r="J220" s="62" t="str">
        <f t="shared" ref="J220:J222" si="531">IF(I220="","",$G220)</f>
        <v/>
      </c>
      <c r="K220" s="61" t="str">
        <f t="shared" ref="K220:K222" si="532">IF(I220="","",I220*J220)</f>
        <v/>
      </c>
      <c r="L220" s="59" t="str">
        <f t="shared" ref="L220:L222" si="533">IF(M220="","",$F220)</f>
        <v/>
      </c>
      <c r="M220" s="60" t="s">
        <v>16</v>
      </c>
      <c r="N220" s="62" t="str">
        <f t="shared" ref="N220:N222" si="534">IF(M220="","",$G220)</f>
        <v/>
      </c>
      <c r="O220" s="61" t="str">
        <f t="shared" ref="O220:O222" si="535">IF(M220="","",M220*N220)</f>
        <v/>
      </c>
      <c r="P220" s="59" t="str">
        <f t="shared" ref="P220:P222" si="536">IF(Q220="","",$F220)</f>
        <v/>
      </c>
      <c r="Q220" s="60" t="s">
        <v>16</v>
      </c>
      <c r="R220" s="62" t="str">
        <f t="shared" ref="R220:R222" si="537">IF(Q220="","",$G220)</f>
        <v/>
      </c>
      <c r="S220" s="61" t="str">
        <f t="shared" ref="S220:S222" si="538">IF(Q220="","",Q220*R220)</f>
        <v/>
      </c>
      <c r="T220" s="59" t="str">
        <f t="shared" ref="T220:T222" si="539">IF(U220="","",$F220)</f>
        <v>m2</v>
      </c>
      <c r="U220" s="60">
        <v>6.1</v>
      </c>
      <c r="V220" s="62">
        <f t="shared" ref="V220:V222" si="540">IF(U220="","",$G220)</f>
        <v>0</v>
      </c>
      <c r="W220" s="61">
        <f t="shared" ref="W220:W222" si="541">IF(U220="","",U220*V220)</f>
        <v>0</v>
      </c>
    </row>
    <row r="221" spans="2:23">
      <c r="B221" s="95"/>
      <c r="C221" s="99" t="s">
        <v>253</v>
      </c>
      <c r="D221" s="100"/>
      <c r="E221" s="9" t="s">
        <v>158</v>
      </c>
      <c r="F221" s="3" t="s">
        <v>123</v>
      </c>
      <c r="G221" s="85">
        <v>0</v>
      </c>
      <c r="H221" s="59" t="str">
        <f t="shared" si="530"/>
        <v/>
      </c>
      <c r="I221" s="60" t="s">
        <v>16</v>
      </c>
      <c r="J221" s="62" t="str">
        <f t="shared" si="531"/>
        <v/>
      </c>
      <c r="K221" s="61" t="str">
        <f t="shared" si="532"/>
        <v/>
      </c>
      <c r="L221" s="59" t="str">
        <f t="shared" si="533"/>
        <v/>
      </c>
      <c r="M221" s="60" t="s">
        <v>16</v>
      </c>
      <c r="N221" s="62" t="str">
        <f t="shared" si="534"/>
        <v/>
      </c>
      <c r="O221" s="61" t="str">
        <f t="shared" si="535"/>
        <v/>
      </c>
      <c r="P221" s="59" t="str">
        <f t="shared" si="536"/>
        <v/>
      </c>
      <c r="Q221" s="60" t="s">
        <v>16</v>
      </c>
      <c r="R221" s="62" t="str">
        <f t="shared" si="537"/>
        <v/>
      </c>
      <c r="S221" s="61" t="str">
        <f t="shared" si="538"/>
        <v/>
      </c>
      <c r="T221" s="59" t="str">
        <f t="shared" si="539"/>
        <v>m2</v>
      </c>
      <c r="U221" s="60">
        <v>15.6</v>
      </c>
      <c r="V221" s="62">
        <f t="shared" si="540"/>
        <v>0</v>
      </c>
      <c r="W221" s="61">
        <f t="shared" si="541"/>
        <v>0</v>
      </c>
    </row>
    <row r="222" spans="2:23">
      <c r="B222" s="95"/>
      <c r="C222" s="99" t="s">
        <v>254</v>
      </c>
      <c r="D222" s="100"/>
      <c r="E222" s="7" t="s">
        <v>160</v>
      </c>
      <c r="F222" s="3" t="s">
        <v>123</v>
      </c>
      <c r="G222" s="85">
        <v>0</v>
      </c>
      <c r="H222" s="59" t="str">
        <f t="shared" si="530"/>
        <v>m2</v>
      </c>
      <c r="I222" s="60">
        <v>69.399999999999991</v>
      </c>
      <c r="J222" s="62">
        <f t="shared" si="531"/>
        <v>0</v>
      </c>
      <c r="K222" s="61">
        <f t="shared" si="532"/>
        <v>0</v>
      </c>
      <c r="L222" s="59" t="str">
        <f t="shared" si="533"/>
        <v/>
      </c>
      <c r="M222" s="60" t="s">
        <v>16</v>
      </c>
      <c r="N222" s="62" t="str">
        <f t="shared" si="534"/>
        <v/>
      </c>
      <c r="O222" s="61" t="str">
        <f t="shared" si="535"/>
        <v/>
      </c>
      <c r="P222" s="59" t="str">
        <f t="shared" si="536"/>
        <v/>
      </c>
      <c r="Q222" s="60" t="s">
        <v>16</v>
      </c>
      <c r="R222" s="62" t="str">
        <f t="shared" si="537"/>
        <v/>
      </c>
      <c r="S222" s="61" t="str">
        <f t="shared" si="538"/>
        <v/>
      </c>
      <c r="T222" s="59" t="str">
        <f t="shared" si="539"/>
        <v>m2</v>
      </c>
      <c r="U222" s="60">
        <v>30</v>
      </c>
      <c r="V222" s="62">
        <f t="shared" si="540"/>
        <v>0</v>
      </c>
      <c r="W222" s="61">
        <f t="shared" si="541"/>
        <v>0</v>
      </c>
    </row>
    <row r="223" spans="2:23">
      <c r="B223" s="8"/>
      <c r="C223" s="99" t="s">
        <v>255</v>
      </c>
      <c r="D223" s="100"/>
      <c r="E223" s="7"/>
      <c r="F223" s="14"/>
      <c r="G223" s="85"/>
      <c r="H223" s="59" t="str">
        <f t="shared" si="328"/>
        <v/>
      </c>
      <c r="I223" s="60" t="s">
        <v>16</v>
      </c>
      <c r="J223" s="62" t="str">
        <f t="shared" si="329"/>
        <v/>
      </c>
      <c r="K223" s="61" t="str">
        <f t="shared" si="330"/>
        <v/>
      </c>
      <c r="L223" s="59" t="str">
        <f t="shared" si="331"/>
        <v/>
      </c>
      <c r="M223" s="60" t="s">
        <v>16</v>
      </c>
      <c r="N223" s="62" t="str">
        <f t="shared" si="332"/>
        <v/>
      </c>
      <c r="O223" s="61" t="str">
        <f t="shared" si="333"/>
        <v/>
      </c>
      <c r="P223" s="59" t="str">
        <f t="shared" si="334"/>
        <v/>
      </c>
      <c r="Q223" s="60" t="s">
        <v>16</v>
      </c>
      <c r="R223" s="62" t="str">
        <f t="shared" si="335"/>
        <v/>
      </c>
      <c r="S223" s="61" t="str">
        <f t="shared" si="336"/>
        <v/>
      </c>
      <c r="T223" s="59" t="str">
        <f t="shared" si="352"/>
        <v/>
      </c>
      <c r="U223" s="60" t="s">
        <v>16</v>
      </c>
      <c r="V223" s="62" t="str">
        <f t="shared" si="353"/>
        <v/>
      </c>
      <c r="W223" s="61" t="str">
        <f t="shared" si="354"/>
        <v/>
      </c>
    </row>
    <row r="224" spans="2:23" ht="16.8">
      <c r="B224" s="8" t="s">
        <v>256</v>
      </c>
      <c r="C224" s="133" t="s">
        <v>257</v>
      </c>
      <c r="D224" s="134"/>
      <c r="E224" s="72"/>
      <c r="F224" s="3"/>
      <c r="G224" s="85"/>
      <c r="H224" s="59" t="str">
        <f t="shared" si="328"/>
        <v/>
      </c>
      <c r="I224" s="60" t="s">
        <v>16</v>
      </c>
      <c r="J224" s="62" t="str">
        <f t="shared" si="329"/>
        <v/>
      </c>
      <c r="K224" s="61" t="str">
        <f t="shared" si="330"/>
        <v/>
      </c>
      <c r="L224" s="59" t="str">
        <f t="shared" si="331"/>
        <v/>
      </c>
      <c r="M224" s="60" t="s">
        <v>16</v>
      </c>
      <c r="N224" s="62" t="str">
        <f t="shared" si="332"/>
        <v/>
      </c>
      <c r="O224" s="61" t="str">
        <f t="shared" si="333"/>
        <v/>
      </c>
      <c r="P224" s="59" t="str">
        <f t="shared" si="334"/>
        <v/>
      </c>
      <c r="Q224" s="60" t="s">
        <v>16</v>
      </c>
      <c r="R224" s="62" t="str">
        <f t="shared" si="335"/>
        <v/>
      </c>
      <c r="S224" s="61" t="str">
        <f t="shared" si="336"/>
        <v/>
      </c>
      <c r="T224" s="59" t="str">
        <f t="shared" si="352"/>
        <v/>
      </c>
      <c r="U224" s="60" t="s">
        <v>16</v>
      </c>
      <c r="V224" s="62" t="str">
        <f t="shared" si="353"/>
        <v/>
      </c>
      <c r="W224" s="61" t="str">
        <f t="shared" si="354"/>
        <v/>
      </c>
    </row>
    <row r="225" spans="2:23">
      <c r="B225" s="8"/>
      <c r="C225" s="101" t="s">
        <v>258</v>
      </c>
      <c r="D225" s="102"/>
      <c r="E225" s="9" t="s">
        <v>19</v>
      </c>
      <c r="F225" s="3" t="s">
        <v>20</v>
      </c>
      <c r="G225" s="85">
        <v>0</v>
      </c>
      <c r="H225" s="59" t="str">
        <f t="shared" si="328"/>
        <v>EUR</v>
      </c>
      <c r="I225" s="60">
        <v>2</v>
      </c>
      <c r="J225" s="62">
        <f t="shared" si="329"/>
        <v>0</v>
      </c>
      <c r="K225" s="61">
        <f t="shared" si="330"/>
        <v>0</v>
      </c>
      <c r="L225" s="59" t="str">
        <f t="shared" si="331"/>
        <v/>
      </c>
      <c r="M225" s="60" t="s">
        <v>16</v>
      </c>
      <c r="N225" s="62" t="str">
        <f t="shared" si="332"/>
        <v/>
      </c>
      <c r="O225" s="61" t="str">
        <f t="shared" si="333"/>
        <v/>
      </c>
      <c r="P225" s="59" t="str">
        <f t="shared" si="334"/>
        <v/>
      </c>
      <c r="Q225" s="60" t="s">
        <v>16</v>
      </c>
      <c r="R225" s="62" t="str">
        <f t="shared" si="335"/>
        <v/>
      </c>
      <c r="S225" s="61" t="str">
        <f t="shared" si="336"/>
        <v/>
      </c>
      <c r="T225" s="59" t="str">
        <f t="shared" si="352"/>
        <v/>
      </c>
      <c r="U225" s="60" t="s">
        <v>16</v>
      </c>
      <c r="V225" s="62" t="str">
        <f t="shared" si="353"/>
        <v/>
      </c>
      <c r="W225" s="61" t="str">
        <f t="shared" si="354"/>
        <v/>
      </c>
    </row>
    <row r="226" spans="2:23">
      <c r="B226" s="8"/>
      <c r="C226" s="101" t="s">
        <v>259</v>
      </c>
      <c r="D226" s="102"/>
      <c r="E226" s="7" t="s">
        <v>156</v>
      </c>
      <c r="F226" s="3" t="s">
        <v>136</v>
      </c>
      <c r="G226" s="85">
        <v>0</v>
      </c>
      <c r="H226" s="59" t="str">
        <f t="shared" ref="H226:H229" si="542">IF(I226="","",$F226)</f>
        <v>m1</v>
      </c>
      <c r="I226" s="60">
        <v>25.5</v>
      </c>
      <c r="J226" s="62">
        <f t="shared" ref="J226:J229" si="543">IF(I226="","",$G226)</f>
        <v>0</v>
      </c>
      <c r="K226" s="61">
        <f t="shared" ref="K226:K229" si="544">IF(I226="","",I226*J226)</f>
        <v>0</v>
      </c>
      <c r="L226" s="59" t="str">
        <f t="shared" ref="L226:L229" si="545">IF(M226="","",$F226)</f>
        <v/>
      </c>
      <c r="M226" s="60" t="s">
        <v>16</v>
      </c>
      <c r="N226" s="62" t="str">
        <f t="shared" ref="N226:N229" si="546">IF(M226="","",$G226)</f>
        <v/>
      </c>
      <c r="O226" s="61" t="str">
        <f t="shared" ref="O226:O229" si="547">IF(M226="","",M226*N226)</f>
        <v/>
      </c>
      <c r="P226" s="59" t="str">
        <f t="shared" ref="P226:P229" si="548">IF(Q226="","",$F226)</f>
        <v/>
      </c>
      <c r="Q226" s="60" t="s">
        <v>16</v>
      </c>
      <c r="R226" s="62" t="str">
        <f t="shared" ref="R226:R229" si="549">IF(Q226="","",$G226)</f>
        <v/>
      </c>
      <c r="S226" s="61" t="str">
        <f t="shared" ref="S226:S229" si="550">IF(Q226="","",Q226*R226)</f>
        <v/>
      </c>
      <c r="T226" s="59" t="str">
        <f t="shared" ref="T226:T229" si="551">IF(U226="","",$F226)</f>
        <v/>
      </c>
      <c r="U226" s="60" t="s">
        <v>16</v>
      </c>
      <c r="V226" s="62" t="str">
        <f t="shared" ref="V226:V229" si="552">IF(U226="","",$G226)</f>
        <v/>
      </c>
      <c r="W226" s="61" t="str">
        <f t="shared" ref="W226:W229" si="553">IF(U226="","",U226*V226)</f>
        <v/>
      </c>
    </row>
    <row r="227" spans="2:23">
      <c r="B227" s="8"/>
      <c r="C227" s="101" t="s">
        <v>260</v>
      </c>
      <c r="D227" s="102"/>
      <c r="E227" s="9" t="s">
        <v>158</v>
      </c>
      <c r="F227" s="3" t="s">
        <v>136</v>
      </c>
      <c r="G227" s="85">
        <v>0</v>
      </c>
      <c r="H227" s="59" t="str">
        <f t="shared" si="542"/>
        <v/>
      </c>
      <c r="I227" s="60" t="s">
        <v>16</v>
      </c>
      <c r="J227" s="62" t="str">
        <f t="shared" si="543"/>
        <v/>
      </c>
      <c r="K227" s="61" t="str">
        <f t="shared" si="544"/>
        <v/>
      </c>
      <c r="L227" s="59" t="str">
        <f t="shared" si="545"/>
        <v/>
      </c>
      <c r="M227" s="60" t="s">
        <v>16</v>
      </c>
      <c r="N227" s="62" t="str">
        <f t="shared" si="546"/>
        <v/>
      </c>
      <c r="O227" s="61" t="str">
        <f t="shared" si="547"/>
        <v/>
      </c>
      <c r="P227" s="59" t="str">
        <f t="shared" si="548"/>
        <v/>
      </c>
      <c r="Q227" s="60" t="s">
        <v>16</v>
      </c>
      <c r="R227" s="62" t="str">
        <f t="shared" si="549"/>
        <v/>
      </c>
      <c r="S227" s="61" t="str">
        <f t="shared" si="550"/>
        <v/>
      </c>
      <c r="T227" s="59" t="str">
        <f t="shared" si="551"/>
        <v>m1</v>
      </c>
      <c r="U227" s="60">
        <v>45</v>
      </c>
      <c r="V227" s="62">
        <f t="shared" si="552"/>
        <v>0</v>
      </c>
      <c r="W227" s="61">
        <f t="shared" si="553"/>
        <v>0</v>
      </c>
    </row>
    <row r="228" spans="2:23">
      <c r="B228" s="8"/>
      <c r="C228" s="101" t="s">
        <v>261</v>
      </c>
      <c r="D228" s="102"/>
      <c r="E228" s="9" t="s">
        <v>160</v>
      </c>
      <c r="F228" s="3" t="s">
        <v>136</v>
      </c>
      <c r="G228" s="85">
        <v>0</v>
      </c>
      <c r="H228" s="59" t="str">
        <f t="shared" si="542"/>
        <v>m1</v>
      </c>
      <c r="I228" s="60">
        <v>152.4</v>
      </c>
      <c r="J228" s="62">
        <f t="shared" si="543"/>
        <v>0</v>
      </c>
      <c r="K228" s="61">
        <f t="shared" si="544"/>
        <v>0</v>
      </c>
      <c r="L228" s="59" t="str">
        <f t="shared" si="545"/>
        <v/>
      </c>
      <c r="M228" s="60" t="s">
        <v>16</v>
      </c>
      <c r="N228" s="62" t="str">
        <f t="shared" si="546"/>
        <v/>
      </c>
      <c r="O228" s="61" t="str">
        <f t="shared" si="547"/>
        <v/>
      </c>
      <c r="P228" s="59" t="str">
        <f t="shared" si="548"/>
        <v/>
      </c>
      <c r="Q228" s="60" t="s">
        <v>16</v>
      </c>
      <c r="R228" s="62" t="str">
        <f t="shared" si="549"/>
        <v/>
      </c>
      <c r="S228" s="61" t="str">
        <f t="shared" si="550"/>
        <v/>
      </c>
      <c r="T228" s="59" t="str">
        <f t="shared" si="551"/>
        <v/>
      </c>
      <c r="U228" s="60" t="s">
        <v>16</v>
      </c>
      <c r="V228" s="62" t="str">
        <f t="shared" si="552"/>
        <v/>
      </c>
      <c r="W228" s="61" t="str">
        <f t="shared" si="553"/>
        <v/>
      </c>
    </row>
    <row r="229" spans="2:23">
      <c r="B229" s="8"/>
      <c r="C229" s="101" t="s">
        <v>262</v>
      </c>
      <c r="D229" s="102"/>
      <c r="E229" s="9" t="s">
        <v>19</v>
      </c>
      <c r="F229" s="3" t="s">
        <v>20</v>
      </c>
      <c r="G229" s="85">
        <v>0</v>
      </c>
      <c r="H229" s="59" t="str">
        <f t="shared" si="542"/>
        <v>EUR</v>
      </c>
      <c r="I229" s="60">
        <v>1</v>
      </c>
      <c r="J229" s="62">
        <f t="shared" si="543"/>
        <v>0</v>
      </c>
      <c r="K229" s="61">
        <f t="shared" si="544"/>
        <v>0</v>
      </c>
      <c r="L229" s="59" t="str">
        <f t="shared" si="545"/>
        <v/>
      </c>
      <c r="M229" s="60" t="s">
        <v>16</v>
      </c>
      <c r="N229" s="62" t="str">
        <f t="shared" si="546"/>
        <v/>
      </c>
      <c r="O229" s="61" t="str">
        <f t="shared" si="547"/>
        <v/>
      </c>
      <c r="P229" s="59" t="str">
        <f t="shared" si="548"/>
        <v/>
      </c>
      <c r="Q229" s="60" t="s">
        <v>16</v>
      </c>
      <c r="R229" s="62" t="str">
        <f t="shared" si="549"/>
        <v/>
      </c>
      <c r="S229" s="61" t="str">
        <f t="shared" si="550"/>
        <v/>
      </c>
      <c r="T229" s="59" t="str">
        <f t="shared" si="551"/>
        <v/>
      </c>
      <c r="U229" s="60" t="s">
        <v>16</v>
      </c>
      <c r="V229" s="62" t="str">
        <f t="shared" si="552"/>
        <v/>
      </c>
      <c r="W229" s="61" t="str">
        <f t="shared" si="553"/>
        <v/>
      </c>
    </row>
    <row r="230" spans="2:23">
      <c r="B230" s="8"/>
      <c r="C230" s="101" t="s">
        <v>263</v>
      </c>
      <c r="D230" s="102"/>
      <c r="E230" s="7" t="s">
        <v>156</v>
      </c>
      <c r="F230" s="3" t="s">
        <v>136</v>
      </c>
      <c r="G230" s="85">
        <v>0</v>
      </c>
      <c r="H230" s="59" t="str">
        <f t="shared" si="328"/>
        <v/>
      </c>
      <c r="I230" s="60" t="s">
        <v>16</v>
      </c>
      <c r="J230" s="62" t="str">
        <f t="shared" si="329"/>
        <v/>
      </c>
      <c r="K230" s="61" t="str">
        <f t="shared" si="330"/>
        <v/>
      </c>
      <c r="L230" s="59" t="str">
        <f t="shared" si="331"/>
        <v/>
      </c>
      <c r="M230" s="60" t="s">
        <v>16</v>
      </c>
      <c r="N230" s="62" t="str">
        <f t="shared" si="332"/>
        <v/>
      </c>
      <c r="O230" s="61" t="str">
        <f t="shared" si="333"/>
        <v/>
      </c>
      <c r="P230" s="59" t="str">
        <f t="shared" si="334"/>
        <v/>
      </c>
      <c r="Q230" s="60" t="s">
        <v>16</v>
      </c>
      <c r="R230" s="62" t="str">
        <f t="shared" si="335"/>
        <v/>
      </c>
      <c r="S230" s="61" t="str">
        <f t="shared" si="336"/>
        <v/>
      </c>
      <c r="T230" s="59" t="str">
        <f t="shared" si="352"/>
        <v>m1</v>
      </c>
      <c r="U230" s="60">
        <v>35</v>
      </c>
      <c r="V230" s="62">
        <f t="shared" si="353"/>
        <v>0</v>
      </c>
      <c r="W230" s="61">
        <f t="shared" si="354"/>
        <v>0</v>
      </c>
    </row>
    <row r="231" spans="2:23">
      <c r="B231" s="8"/>
      <c r="C231" s="101" t="s">
        <v>264</v>
      </c>
      <c r="D231" s="102"/>
      <c r="E231" s="9" t="s">
        <v>158</v>
      </c>
      <c r="F231" s="3" t="s">
        <v>136</v>
      </c>
      <c r="G231" s="85">
        <v>0</v>
      </c>
      <c r="H231" s="59" t="str">
        <f t="shared" si="328"/>
        <v>m1</v>
      </c>
      <c r="I231" s="60">
        <v>37</v>
      </c>
      <c r="J231" s="62">
        <f t="shared" si="329"/>
        <v>0</v>
      </c>
      <c r="K231" s="61">
        <f t="shared" si="330"/>
        <v>0</v>
      </c>
      <c r="L231" s="59" t="str">
        <f t="shared" si="331"/>
        <v/>
      </c>
      <c r="M231" s="60" t="s">
        <v>16</v>
      </c>
      <c r="N231" s="62" t="str">
        <f t="shared" si="332"/>
        <v/>
      </c>
      <c r="O231" s="61" t="str">
        <f t="shared" si="333"/>
        <v/>
      </c>
      <c r="P231" s="59" t="str">
        <f t="shared" si="334"/>
        <v/>
      </c>
      <c r="Q231" s="60" t="s">
        <v>16</v>
      </c>
      <c r="R231" s="62" t="str">
        <f t="shared" si="335"/>
        <v/>
      </c>
      <c r="S231" s="61" t="str">
        <f t="shared" si="336"/>
        <v/>
      </c>
      <c r="T231" s="59" t="str">
        <f t="shared" si="352"/>
        <v/>
      </c>
      <c r="U231" s="60" t="s">
        <v>16</v>
      </c>
      <c r="V231" s="62" t="str">
        <f t="shared" si="353"/>
        <v/>
      </c>
      <c r="W231" s="61" t="str">
        <f t="shared" si="354"/>
        <v/>
      </c>
    </row>
    <row r="232" spans="2:23">
      <c r="B232" s="8"/>
      <c r="C232" s="101" t="s">
        <v>265</v>
      </c>
      <c r="D232" s="102"/>
      <c r="E232" s="9" t="s">
        <v>160</v>
      </c>
      <c r="F232" s="3" t="s">
        <v>136</v>
      </c>
      <c r="G232" s="85">
        <v>0</v>
      </c>
      <c r="H232" s="59" t="str">
        <f t="shared" si="328"/>
        <v/>
      </c>
      <c r="I232" s="60" t="s">
        <v>16</v>
      </c>
      <c r="J232" s="62" t="str">
        <f t="shared" si="329"/>
        <v/>
      </c>
      <c r="K232" s="61" t="str">
        <f t="shared" si="330"/>
        <v/>
      </c>
      <c r="L232" s="59" t="str">
        <f t="shared" si="331"/>
        <v/>
      </c>
      <c r="M232" s="60" t="s">
        <v>16</v>
      </c>
      <c r="N232" s="62" t="str">
        <f t="shared" si="332"/>
        <v/>
      </c>
      <c r="O232" s="61" t="str">
        <f t="shared" si="333"/>
        <v/>
      </c>
      <c r="P232" s="59" t="str">
        <f t="shared" si="334"/>
        <v/>
      </c>
      <c r="Q232" s="60" t="s">
        <v>16</v>
      </c>
      <c r="R232" s="62" t="str">
        <f t="shared" si="335"/>
        <v/>
      </c>
      <c r="S232" s="61" t="str">
        <f t="shared" si="336"/>
        <v/>
      </c>
      <c r="T232" s="59" t="str">
        <f t="shared" si="352"/>
        <v>m1</v>
      </c>
      <c r="U232" s="60">
        <v>75</v>
      </c>
      <c r="V232" s="62">
        <f t="shared" si="353"/>
        <v>0</v>
      </c>
      <c r="W232" s="61">
        <f t="shared" si="354"/>
        <v>0</v>
      </c>
    </row>
    <row r="233" spans="2:23">
      <c r="B233" s="8"/>
      <c r="C233" s="101" t="s">
        <v>266</v>
      </c>
      <c r="D233" s="102"/>
      <c r="E233" s="9" t="s">
        <v>19</v>
      </c>
      <c r="F233" s="3" t="s">
        <v>40</v>
      </c>
      <c r="G233" s="85">
        <v>0</v>
      </c>
      <c r="H233" s="59" t="str">
        <f t="shared" ref="H233" si="554">IF(I233="","",$F233)</f>
        <v>stk</v>
      </c>
      <c r="I233" s="60">
        <v>250</v>
      </c>
      <c r="J233" s="62">
        <f t="shared" ref="J233" si="555">IF(I233="","",$G233)</f>
        <v>0</v>
      </c>
      <c r="K233" s="61">
        <f t="shared" ref="K233" si="556">IF(I233="","",I233*J233)</f>
        <v>0</v>
      </c>
      <c r="L233" s="59" t="str">
        <f t="shared" ref="L233" si="557">IF(M233="","",$F233)</f>
        <v/>
      </c>
      <c r="M233" s="60" t="s">
        <v>16</v>
      </c>
      <c r="N233" s="62" t="str">
        <f t="shared" ref="N233" si="558">IF(M233="","",$G233)</f>
        <v/>
      </c>
      <c r="O233" s="61" t="str">
        <f t="shared" ref="O233" si="559">IF(M233="","",M233*N233)</f>
        <v/>
      </c>
      <c r="P233" s="59" t="str">
        <f t="shared" ref="P233" si="560">IF(Q233="","",$F233)</f>
        <v/>
      </c>
      <c r="Q233" s="60" t="s">
        <v>16</v>
      </c>
      <c r="R233" s="62" t="str">
        <f t="shared" ref="R233" si="561">IF(Q233="","",$G233)</f>
        <v/>
      </c>
      <c r="S233" s="61" t="str">
        <f t="shared" ref="S233" si="562">IF(Q233="","",Q233*R233)</f>
        <v/>
      </c>
      <c r="T233" s="59" t="str">
        <f t="shared" ref="T233" si="563">IF(U233="","",$F233)</f>
        <v/>
      </c>
      <c r="U233" s="60" t="s">
        <v>16</v>
      </c>
      <c r="V233" s="62" t="str">
        <f t="shared" ref="V233" si="564">IF(U233="","",$G233)</f>
        <v/>
      </c>
      <c r="W233" s="61" t="str">
        <f t="shared" ref="W233" si="565">IF(U233="","",U233*V233)</f>
        <v/>
      </c>
    </row>
    <row r="234" spans="2:23" ht="16.8">
      <c r="B234" s="8"/>
      <c r="C234" s="133" t="s">
        <v>255</v>
      </c>
      <c r="D234" s="134"/>
      <c r="E234" s="72"/>
      <c r="F234" s="3"/>
      <c r="G234" s="85"/>
      <c r="H234" s="59" t="str">
        <f t="shared" si="328"/>
        <v/>
      </c>
      <c r="I234" s="60" t="s">
        <v>16</v>
      </c>
      <c r="J234" s="62" t="str">
        <f t="shared" si="329"/>
        <v/>
      </c>
      <c r="K234" s="61" t="str">
        <f t="shared" si="330"/>
        <v/>
      </c>
      <c r="L234" s="59" t="str">
        <f t="shared" si="331"/>
        <v/>
      </c>
      <c r="M234" s="60" t="s">
        <v>16</v>
      </c>
      <c r="N234" s="62" t="str">
        <f t="shared" si="332"/>
        <v/>
      </c>
      <c r="O234" s="61" t="str">
        <f t="shared" si="333"/>
        <v/>
      </c>
      <c r="P234" s="59" t="str">
        <f t="shared" si="334"/>
        <v/>
      </c>
      <c r="Q234" s="60" t="s">
        <v>16</v>
      </c>
      <c r="R234" s="62" t="str">
        <f t="shared" si="335"/>
        <v/>
      </c>
      <c r="S234" s="61" t="str">
        <f t="shared" si="336"/>
        <v/>
      </c>
      <c r="T234" s="59" t="str">
        <f t="shared" si="352"/>
        <v/>
      </c>
      <c r="U234" s="60" t="s">
        <v>16</v>
      </c>
      <c r="V234" s="62" t="str">
        <f t="shared" si="353"/>
        <v/>
      </c>
      <c r="W234" s="61" t="str">
        <f t="shared" si="354"/>
        <v/>
      </c>
    </row>
    <row r="235" spans="2:23" ht="16.8">
      <c r="B235" s="8" t="s">
        <v>267</v>
      </c>
      <c r="C235" s="133" t="s">
        <v>268</v>
      </c>
      <c r="D235" s="134"/>
      <c r="E235" s="72"/>
      <c r="F235" s="3"/>
      <c r="G235" s="85"/>
      <c r="H235" s="59" t="str">
        <f t="shared" si="328"/>
        <v/>
      </c>
      <c r="I235" s="60" t="s">
        <v>16</v>
      </c>
      <c r="J235" s="62" t="str">
        <f t="shared" si="329"/>
        <v/>
      </c>
      <c r="K235" s="61" t="str">
        <f t="shared" si="330"/>
        <v/>
      </c>
      <c r="L235" s="59" t="str">
        <f t="shared" si="331"/>
        <v/>
      </c>
      <c r="M235" s="60" t="s">
        <v>16</v>
      </c>
      <c r="N235" s="62" t="str">
        <f t="shared" si="332"/>
        <v/>
      </c>
      <c r="O235" s="61" t="str">
        <f t="shared" si="333"/>
        <v/>
      </c>
      <c r="P235" s="59" t="str">
        <f t="shared" si="334"/>
        <v/>
      </c>
      <c r="Q235" s="60" t="s">
        <v>16</v>
      </c>
      <c r="R235" s="62" t="str">
        <f t="shared" si="335"/>
        <v/>
      </c>
      <c r="S235" s="61" t="str">
        <f t="shared" si="336"/>
        <v/>
      </c>
      <c r="T235" s="59" t="str">
        <f t="shared" si="352"/>
        <v/>
      </c>
      <c r="U235" s="60" t="s">
        <v>16</v>
      </c>
      <c r="V235" s="62" t="str">
        <f t="shared" si="353"/>
        <v/>
      </c>
      <c r="W235" s="61" t="str">
        <f t="shared" si="354"/>
        <v/>
      </c>
    </row>
    <row r="236" spans="2:23">
      <c r="B236" s="8"/>
      <c r="C236" s="101" t="s">
        <v>269</v>
      </c>
      <c r="D236" s="102"/>
      <c r="E236" s="9" t="s">
        <v>19</v>
      </c>
      <c r="F236" s="3" t="s">
        <v>20</v>
      </c>
      <c r="G236" s="85">
        <v>0</v>
      </c>
      <c r="H236" s="59" t="str">
        <f t="shared" ref="H236" si="566">IF(I236="","",$F236)</f>
        <v/>
      </c>
      <c r="I236" s="60" t="s">
        <v>16</v>
      </c>
      <c r="J236" s="62" t="str">
        <f t="shared" ref="J236" si="567">IF(I236="","",$G236)</f>
        <v/>
      </c>
      <c r="K236" s="61" t="str">
        <f t="shared" ref="K236" si="568">IF(I236="","",I236*J236)</f>
        <v/>
      </c>
      <c r="L236" s="59" t="str">
        <f t="shared" ref="L236" si="569">IF(M236="","",$F236)</f>
        <v>EUR</v>
      </c>
      <c r="M236" s="60">
        <v>1</v>
      </c>
      <c r="N236" s="62">
        <f t="shared" ref="N236" si="570">IF(M236="","",$G236)</f>
        <v>0</v>
      </c>
      <c r="O236" s="61">
        <f t="shared" ref="O236" si="571">IF(M236="","",M236*N236)</f>
        <v>0</v>
      </c>
      <c r="P236" s="59" t="str">
        <f t="shared" ref="P236" si="572">IF(Q236="","",$F236)</f>
        <v/>
      </c>
      <c r="Q236" s="60" t="s">
        <v>16</v>
      </c>
      <c r="R236" s="62" t="str">
        <f t="shared" ref="R236" si="573">IF(Q236="","",$G236)</f>
        <v/>
      </c>
      <c r="S236" s="61" t="str">
        <f t="shared" ref="S236" si="574">IF(Q236="","",Q236*R236)</f>
        <v/>
      </c>
      <c r="T236" s="59" t="str">
        <f t="shared" ref="T236" si="575">IF(U236="","",$F236)</f>
        <v/>
      </c>
      <c r="U236" s="60" t="s">
        <v>16</v>
      </c>
      <c r="V236" s="62" t="str">
        <f t="shared" ref="V236" si="576">IF(U236="","",$G236)</f>
        <v/>
      </c>
      <c r="W236" s="61" t="str">
        <f t="shared" ref="W236" si="577">IF(U236="","",U236*V236)</f>
        <v/>
      </c>
    </row>
    <row r="237" spans="2:23">
      <c r="B237" s="8"/>
      <c r="C237" s="101" t="s">
        <v>270</v>
      </c>
      <c r="D237" s="102"/>
      <c r="E237" s="7" t="s">
        <v>156</v>
      </c>
      <c r="F237" s="3" t="s">
        <v>123</v>
      </c>
      <c r="G237" s="85">
        <v>0</v>
      </c>
      <c r="H237" s="59" t="str">
        <f t="shared" si="328"/>
        <v/>
      </c>
      <c r="I237" s="60" t="s">
        <v>16</v>
      </c>
      <c r="J237" s="62" t="str">
        <f t="shared" si="329"/>
        <v/>
      </c>
      <c r="K237" s="61" t="str">
        <f t="shared" si="330"/>
        <v/>
      </c>
      <c r="L237" s="59" t="str">
        <f t="shared" si="331"/>
        <v/>
      </c>
      <c r="M237" s="60" t="s">
        <v>16</v>
      </c>
      <c r="N237" s="62" t="str">
        <f t="shared" si="332"/>
        <v/>
      </c>
      <c r="O237" s="61" t="str">
        <f t="shared" si="333"/>
        <v/>
      </c>
      <c r="P237" s="59" t="str">
        <f t="shared" si="334"/>
        <v/>
      </c>
      <c r="Q237" s="60" t="s">
        <v>16</v>
      </c>
      <c r="R237" s="62" t="str">
        <f t="shared" si="335"/>
        <v/>
      </c>
      <c r="S237" s="61" t="str">
        <f t="shared" si="336"/>
        <v/>
      </c>
      <c r="T237" s="59" t="str">
        <f t="shared" si="352"/>
        <v>m2</v>
      </c>
      <c r="U237" s="60">
        <v>27.5</v>
      </c>
      <c r="V237" s="62">
        <f t="shared" si="353"/>
        <v>0</v>
      </c>
      <c r="W237" s="61">
        <f t="shared" si="354"/>
        <v>0</v>
      </c>
    </row>
    <row r="238" spans="2:23">
      <c r="B238" s="8"/>
      <c r="C238" s="101" t="s">
        <v>271</v>
      </c>
      <c r="D238" s="102"/>
      <c r="E238" s="9" t="s">
        <v>158</v>
      </c>
      <c r="F238" s="3" t="s">
        <v>123</v>
      </c>
      <c r="G238" s="85">
        <v>0</v>
      </c>
      <c r="H238" s="59" t="str">
        <f t="shared" si="328"/>
        <v/>
      </c>
      <c r="I238" s="60" t="s">
        <v>16</v>
      </c>
      <c r="J238" s="62" t="str">
        <f t="shared" si="329"/>
        <v/>
      </c>
      <c r="K238" s="61" t="str">
        <f t="shared" si="330"/>
        <v/>
      </c>
      <c r="L238" s="59" t="str">
        <f t="shared" si="331"/>
        <v/>
      </c>
      <c r="M238" s="60" t="s">
        <v>16</v>
      </c>
      <c r="N238" s="62" t="str">
        <f t="shared" si="332"/>
        <v/>
      </c>
      <c r="O238" s="61" t="str">
        <f t="shared" si="333"/>
        <v/>
      </c>
      <c r="P238" s="59" t="str">
        <f t="shared" si="334"/>
        <v/>
      </c>
      <c r="Q238" s="60" t="s">
        <v>16</v>
      </c>
      <c r="R238" s="62" t="str">
        <f t="shared" si="335"/>
        <v/>
      </c>
      <c r="S238" s="61" t="str">
        <f t="shared" si="336"/>
        <v/>
      </c>
      <c r="T238" s="59" t="str">
        <f t="shared" si="352"/>
        <v/>
      </c>
      <c r="U238" s="60" t="s">
        <v>16</v>
      </c>
      <c r="V238" s="62" t="str">
        <f t="shared" si="353"/>
        <v/>
      </c>
      <c r="W238" s="61" t="str">
        <f t="shared" si="354"/>
        <v/>
      </c>
    </row>
    <row r="239" spans="2:23">
      <c r="B239" s="8"/>
      <c r="C239" s="101" t="s">
        <v>272</v>
      </c>
      <c r="D239" s="102"/>
      <c r="E239" s="9" t="s">
        <v>160</v>
      </c>
      <c r="F239" s="3" t="s">
        <v>123</v>
      </c>
      <c r="G239" s="85">
        <v>0</v>
      </c>
      <c r="H239" s="59" t="str">
        <f t="shared" si="328"/>
        <v/>
      </c>
      <c r="I239" s="60" t="s">
        <v>16</v>
      </c>
      <c r="J239" s="62" t="str">
        <f t="shared" si="329"/>
        <v/>
      </c>
      <c r="K239" s="61" t="str">
        <f t="shared" si="330"/>
        <v/>
      </c>
      <c r="L239" s="59" t="str">
        <f t="shared" si="331"/>
        <v>m2</v>
      </c>
      <c r="M239" s="60">
        <v>228.2</v>
      </c>
      <c r="N239" s="62">
        <f t="shared" si="332"/>
        <v>0</v>
      </c>
      <c r="O239" s="61">
        <f t="shared" si="333"/>
        <v>0</v>
      </c>
      <c r="P239" s="59" t="str">
        <f t="shared" si="334"/>
        <v/>
      </c>
      <c r="Q239" s="60" t="s">
        <v>16</v>
      </c>
      <c r="R239" s="62" t="str">
        <f t="shared" si="335"/>
        <v/>
      </c>
      <c r="S239" s="61" t="str">
        <f t="shared" si="336"/>
        <v/>
      </c>
      <c r="T239" s="59" t="str">
        <f t="shared" si="352"/>
        <v>m2</v>
      </c>
      <c r="U239" s="60">
        <v>130</v>
      </c>
      <c r="V239" s="62">
        <f t="shared" si="353"/>
        <v>0</v>
      </c>
      <c r="W239" s="61">
        <f t="shared" si="354"/>
        <v>0</v>
      </c>
    </row>
    <row r="240" spans="2:23">
      <c r="B240" s="8"/>
      <c r="C240" s="101" t="s">
        <v>273</v>
      </c>
      <c r="D240" s="102"/>
      <c r="E240" s="9" t="s">
        <v>19</v>
      </c>
      <c r="F240" s="3" t="s">
        <v>20</v>
      </c>
      <c r="G240" s="85">
        <v>0</v>
      </c>
      <c r="H240" s="59" t="str">
        <f t="shared" si="328"/>
        <v/>
      </c>
      <c r="I240" s="60" t="s">
        <v>16</v>
      </c>
      <c r="J240" s="62" t="str">
        <f t="shared" si="329"/>
        <v/>
      </c>
      <c r="K240" s="61" t="str">
        <f t="shared" si="330"/>
        <v/>
      </c>
      <c r="L240" s="59" t="str">
        <f t="shared" si="331"/>
        <v>EUR</v>
      </c>
      <c r="M240" s="60">
        <v>1</v>
      </c>
      <c r="N240" s="62">
        <f t="shared" si="332"/>
        <v>0</v>
      </c>
      <c r="O240" s="61">
        <f t="shared" si="333"/>
        <v>0</v>
      </c>
      <c r="P240" s="59" t="str">
        <f t="shared" si="334"/>
        <v/>
      </c>
      <c r="Q240" s="60" t="s">
        <v>16</v>
      </c>
      <c r="R240" s="62" t="str">
        <f t="shared" si="335"/>
        <v/>
      </c>
      <c r="S240" s="61" t="str">
        <f t="shared" si="336"/>
        <v/>
      </c>
      <c r="T240" s="59" t="str">
        <f t="shared" si="352"/>
        <v/>
      </c>
      <c r="U240" s="60" t="s">
        <v>16</v>
      </c>
      <c r="V240" s="62" t="str">
        <f t="shared" si="353"/>
        <v/>
      </c>
      <c r="W240" s="61" t="str">
        <f t="shared" si="354"/>
        <v/>
      </c>
    </row>
    <row r="241" spans="2:23">
      <c r="B241" s="8"/>
      <c r="C241" s="101" t="s">
        <v>274</v>
      </c>
      <c r="D241" s="102"/>
      <c r="E241" s="7" t="s">
        <v>156</v>
      </c>
      <c r="F241" s="3" t="s">
        <v>123</v>
      </c>
      <c r="G241" s="85">
        <v>0</v>
      </c>
      <c r="H241" s="59" t="str">
        <f t="shared" ref="H241:H243" si="578">IF(I241="","",$F241)</f>
        <v>m2</v>
      </c>
      <c r="I241" s="60">
        <v>6.8</v>
      </c>
      <c r="J241" s="62">
        <f t="shared" ref="J241:J243" si="579">IF(I241="","",$G241)</f>
        <v>0</v>
      </c>
      <c r="K241" s="61">
        <f t="shared" ref="K241:K243" si="580">IF(I241="","",I241*J241)</f>
        <v>0</v>
      </c>
      <c r="L241" s="59" t="str">
        <f t="shared" ref="L241:L243" si="581">IF(M241="","",$F241)</f>
        <v/>
      </c>
      <c r="M241" s="60" t="s">
        <v>16</v>
      </c>
      <c r="N241" s="62" t="str">
        <f t="shared" ref="N241:N243" si="582">IF(M241="","",$G241)</f>
        <v/>
      </c>
      <c r="O241" s="61" t="str">
        <f t="shared" ref="O241:O243" si="583">IF(M241="","",M241*N241)</f>
        <v/>
      </c>
      <c r="P241" s="59" t="str">
        <f t="shared" ref="P241:P243" si="584">IF(Q241="","",$F241)</f>
        <v/>
      </c>
      <c r="Q241" s="60" t="s">
        <v>16</v>
      </c>
      <c r="R241" s="62" t="str">
        <f t="shared" ref="R241:R243" si="585">IF(Q241="","",$G241)</f>
        <v/>
      </c>
      <c r="S241" s="61" t="str">
        <f t="shared" ref="S241:S243" si="586">IF(Q241="","",Q241*R241)</f>
        <v/>
      </c>
      <c r="T241" s="59" t="str">
        <f t="shared" ref="T241:T243" si="587">IF(U241="","",$F241)</f>
        <v/>
      </c>
      <c r="U241" s="60" t="s">
        <v>16</v>
      </c>
      <c r="V241" s="62" t="str">
        <f t="shared" ref="V241:V243" si="588">IF(U241="","",$G241)</f>
        <v/>
      </c>
      <c r="W241" s="61" t="str">
        <f t="shared" ref="W241:W243" si="589">IF(U241="","",U241*V241)</f>
        <v/>
      </c>
    </row>
    <row r="242" spans="2:23">
      <c r="B242" s="8"/>
      <c r="C242" s="101" t="s">
        <v>275</v>
      </c>
      <c r="D242" s="102"/>
      <c r="E242" s="9" t="s">
        <v>158</v>
      </c>
      <c r="F242" s="3" t="s">
        <v>123</v>
      </c>
      <c r="G242" s="85">
        <v>0</v>
      </c>
      <c r="H242" s="59" t="str">
        <f t="shared" si="578"/>
        <v/>
      </c>
      <c r="I242" s="60" t="s">
        <v>16</v>
      </c>
      <c r="J242" s="62" t="str">
        <f t="shared" si="579"/>
        <v/>
      </c>
      <c r="K242" s="61" t="str">
        <f t="shared" si="580"/>
        <v/>
      </c>
      <c r="L242" s="59" t="str">
        <f t="shared" si="581"/>
        <v/>
      </c>
      <c r="M242" s="60" t="s">
        <v>16</v>
      </c>
      <c r="N242" s="62" t="str">
        <f t="shared" si="582"/>
        <v/>
      </c>
      <c r="O242" s="61" t="str">
        <f t="shared" si="583"/>
        <v/>
      </c>
      <c r="P242" s="59" t="str">
        <f t="shared" si="584"/>
        <v/>
      </c>
      <c r="Q242" s="60" t="s">
        <v>16</v>
      </c>
      <c r="R242" s="62" t="str">
        <f t="shared" si="585"/>
        <v/>
      </c>
      <c r="S242" s="61" t="str">
        <f t="shared" si="586"/>
        <v/>
      </c>
      <c r="T242" s="59" t="str">
        <f t="shared" si="587"/>
        <v/>
      </c>
      <c r="U242" s="60" t="s">
        <v>16</v>
      </c>
      <c r="V242" s="62" t="str">
        <f t="shared" si="588"/>
        <v/>
      </c>
      <c r="W242" s="61" t="str">
        <f t="shared" si="589"/>
        <v/>
      </c>
    </row>
    <row r="243" spans="2:23">
      <c r="B243" s="8"/>
      <c r="C243" s="101" t="s">
        <v>276</v>
      </c>
      <c r="D243" s="102"/>
      <c r="E243" s="9" t="s">
        <v>160</v>
      </c>
      <c r="F243" s="3" t="s">
        <v>123</v>
      </c>
      <c r="G243" s="85">
        <v>0</v>
      </c>
      <c r="H243" s="59" t="str">
        <f t="shared" si="578"/>
        <v/>
      </c>
      <c r="I243" s="60" t="s">
        <v>16</v>
      </c>
      <c r="J243" s="62" t="str">
        <f t="shared" si="579"/>
        <v/>
      </c>
      <c r="K243" s="61" t="str">
        <f t="shared" si="580"/>
        <v/>
      </c>
      <c r="L243" s="59" t="str">
        <f t="shared" si="581"/>
        <v>m2</v>
      </c>
      <c r="M243" s="60">
        <v>58.3</v>
      </c>
      <c r="N243" s="62">
        <f t="shared" si="582"/>
        <v>0</v>
      </c>
      <c r="O243" s="61">
        <f t="shared" si="583"/>
        <v>0</v>
      </c>
      <c r="P243" s="59" t="str">
        <f t="shared" si="584"/>
        <v/>
      </c>
      <c r="Q243" s="60" t="s">
        <v>16</v>
      </c>
      <c r="R243" s="62" t="str">
        <f t="shared" si="585"/>
        <v/>
      </c>
      <c r="S243" s="61" t="str">
        <f t="shared" si="586"/>
        <v/>
      </c>
      <c r="T243" s="59" t="str">
        <f t="shared" si="587"/>
        <v/>
      </c>
      <c r="U243" s="60" t="s">
        <v>16</v>
      </c>
      <c r="V243" s="62" t="str">
        <f t="shared" si="588"/>
        <v/>
      </c>
      <c r="W243" s="61" t="str">
        <f t="shared" si="589"/>
        <v/>
      </c>
    </row>
    <row r="244" spans="2:23" ht="16.8">
      <c r="B244" s="8"/>
      <c r="C244" s="133" t="s">
        <v>255</v>
      </c>
      <c r="D244" s="134"/>
      <c r="E244" s="72"/>
      <c r="F244" s="3"/>
      <c r="G244" s="85"/>
      <c r="H244" s="59" t="str">
        <f t="shared" si="328"/>
        <v/>
      </c>
      <c r="I244" s="60" t="s">
        <v>16</v>
      </c>
      <c r="J244" s="62" t="str">
        <f t="shared" si="329"/>
        <v/>
      </c>
      <c r="K244" s="61" t="str">
        <f t="shared" si="330"/>
        <v/>
      </c>
      <c r="L244" s="59" t="str">
        <f t="shared" si="331"/>
        <v/>
      </c>
      <c r="M244" s="60" t="s">
        <v>16</v>
      </c>
      <c r="N244" s="62" t="str">
        <f t="shared" si="332"/>
        <v/>
      </c>
      <c r="O244" s="61" t="str">
        <f t="shared" si="333"/>
        <v/>
      </c>
      <c r="P244" s="59" t="str">
        <f t="shared" si="334"/>
        <v/>
      </c>
      <c r="Q244" s="60" t="s">
        <v>16</v>
      </c>
      <c r="R244" s="62" t="str">
        <f t="shared" si="335"/>
        <v/>
      </c>
      <c r="S244" s="61" t="str">
        <f t="shared" si="336"/>
        <v/>
      </c>
      <c r="T244" s="59" t="str">
        <f t="shared" si="352"/>
        <v/>
      </c>
      <c r="U244" s="60" t="s">
        <v>16</v>
      </c>
      <c r="V244" s="62" t="str">
        <f t="shared" si="353"/>
        <v/>
      </c>
      <c r="W244" s="61" t="str">
        <f t="shared" si="354"/>
        <v/>
      </c>
    </row>
    <row r="245" spans="2:23" ht="16.8">
      <c r="B245" s="8" t="s">
        <v>277</v>
      </c>
      <c r="C245" s="133" t="s">
        <v>278</v>
      </c>
      <c r="D245" s="134"/>
      <c r="E245" s="72"/>
      <c r="F245" s="3"/>
      <c r="G245" s="85"/>
      <c r="H245" s="59" t="str">
        <f t="shared" si="328"/>
        <v/>
      </c>
      <c r="I245" s="60" t="s">
        <v>16</v>
      </c>
      <c r="J245" s="62" t="str">
        <f t="shared" si="329"/>
        <v/>
      </c>
      <c r="K245" s="61" t="str">
        <f t="shared" si="330"/>
        <v/>
      </c>
      <c r="L245" s="59" t="str">
        <f t="shared" si="331"/>
        <v/>
      </c>
      <c r="M245" s="60" t="s">
        <v>16</v>
      </c>
      <c r="N245" s="62" t="str">
        <f t="shared" si="332"/>
        <v/>
      </c>
      <c r="O245" s="61" t="str">
        <f t="shared" si="333"/>
        <v/>
      </c>
      <c r="P245" s="59" t="str">
        <f t="shared" si="334"/>
        <v/>
      </c>
      <c r="Q245" s="60" t="s">
        <v>16</v>
      </c>
      <c r="R245" s="62" t="str">
        <f t="shared" si="335"/>
        <v/>
      </c>
      <c r="S245" s="61" t="str">
        <f t="shared" si="336"/>
        <v/>
      </c>
      <c r="T245" s="59" t="str">
        <f t="shared" si="352"/>
        <v/>
      </c>
      <c r="U245" s="60" t="s">
        <v>16</v>
      </c>
      <c r="V245" s="62" t="str">
        <f t="shared" si="353"/>
        <v/>
      </c>
      <c r="W245" s="61" t="str">
        <f t="shared" si="354"/>
        <v/>
      </c>
    </row>
    <row r="246" spans="2:23" ht="27" customHeight="1">
      <c r="B246" s="8"/>
      <c r="C246" s="137" t="s">
        <v>279</v>
      </c>
      <c r="D246" s="138"/>
      <c r="E246" s="7" t="s">
        <v>156</v>
      </c>
      <c r="F246" s="4" t="s">
        <v>136</v>
      </c>
      <c r="G246" s="85">
        <v>0</v>
      </c>
      <c r="H246" s="59" t="str">
        <f t="shared" si="328"/>
        <v/>
      </c>
      <c r="I246" s="60" t="s">
        <v>16</v>
      </c>
      <c r="J246" s="62" t="str">
        <f t="shared" si="329"/>
        <v/>
      </c>
      <c r="K246" s="61" t="str">
        <f t="shared" si="330"/>
        <v/>
      </c>
      <c r="L246" s="59" t="str">
        <f t="shared" si="331"/>
        <v/>
      </c>
      <c r="M246" s="60" t="s">
        <v>16</v>
      </c>
      <c r="N246" s="62" t="str">
        <f t="shared" si="332"/>
        <v/>
      </c>
      <c r="O246" s="61" t="str">
        <f t="shared" si="333"/>
        <v/>
      </c>
      <c r="P246" s="59" t="str">
        <f t="shared" si="334"/>
        <v/>
      </c>
      <c r="Q246" s="60" t="s">
        <v>16</v>
      </c>
      <c r="R246" s="62" t="str">
        <f t="shared" si="335"/>
        <v/>
      </c>
      <c r="S246" s="61" t="str">
        <f t="shared" si="336"/>
        <v/>
      </c>
      <c r="T246" s="59" t="str">
        <f t="shared" si="352"/>
        <v/>
      </c>
      <c r="U246" s="60" t="s">
        <v>16</v>
      </c>
      <c r="V246" s="62" t="str">
        <f t="shared" si="353"/>
        <v/>
      </c>
      <c r="W246" s="61" t="str">
        <f t="shared" si="354"/>
        <v/>
      </c>
    </row>
    <row r="247" spans="2:23" ht="26.25" customHeight="1">
      <c r="B247" s="8"/>
      <c r="C247" s="137" t="s">
        <v>280</v>
      </c>
      <c r="D247" s="138"/>
      <c r="E247" s="9" t="s">
        <v>158</v>
      </c>
      <c r="F247" s="4" t="s">
        <v>136</v>
      </c>
      <c r="G247" s="85">
        <v>0</v>
      </c>
      <c r="H247" s="59" t="str">
        <f t="shared" si="328"/>
        <v>m1</v>
      </c>
      <c r="I247" s="60">
        <v>52</v>
      </c>
      <c r="J247" s="62">
        <f t="shared" si="329"/>
        <v>0</v>
      </c>
      <c r="K247" s="61">
        <f t="shared" si="330"/>
        <v>0</v>
      </c>
      <c r="L247" s="59" t="str">
        <f t="shared" si="331"/>
        <v/>
      </c>
      <c r="M247" s="60" t="s">
        <v>16</v>
      </c>
      <c r="N247" s="62" t="str">
        <f t="shared" si="332"/>
        <v/>
      </c>
      <c r="O247" s="61" t="str">
        <f t="shared" si="333"/>
        <v/>
      </c>
      <c r="P247" s="59" t="str">
        <f t="shared" si="334"/>
        <v/>
      </c>
      <c r="Q247" s="60" t="s">
        <v>16</v>
      </c>
      <c r="R247" s="62" t="str">
        <f t="shared" si="335"/>
        <v/>
      </c>
      <c r="S247" s="61" t="str">
        <f t="shared" si="336"/>
        <v/>
      </c>
      <c r="T247" s="59" t="str">
        <f t="shared" si="352"/>
        <v/>
      </c>
      <c r="U247" s="60" t="s">
        <v>16</v>
      </c>
      <c r="V247" s="62" t="str">
        <f t="shared" si="353"/>
        <v/>
      </c>
      <c r="W247" s="61" t="str">
        <f t="shared" si="354"/>
        <v/>
      </c>
    </row>
    <row r="248" spans="2:23" ht="26.25" customHeight="1">
      <c r="B248" s="8"/>
      <c r="C248" s="137" t="s">
        <v>281</v>
      </c>
      <c r="D248" s="138"/>
      <c r="E248" s="9" t="s">
        <v>160</v>
      </c>
      <c r="F248" s="4" t="s">
        <v>136</v>
      </c>
      <c r="G248" s="85">
        <v>0</v>
      </c>
      <c r="H248" s="59" t="str">
        <f t="shared" si="328"/>
        <v/>
      </c>
      <c r="I248" s="60" t="s">
        <v>16</v>
      </c>
      <c r="J248" s="62" t="str">
        <f t="shared" si="329"/>
        <v/>
      </c>
      <c r="K248" s="61" t="str">
        <f t="shared" si="330"/>
        <v/>
      </c>
      <c r="L248" s="59" t="str">
        <f t="shared" si="331"/>
        <v/>
      </c>
      <c r="M248" s="60" t="s">
        <v>16</v>
      </c>
      <c r="N248" s="62" t="str">
        <f t="shared" si="332"/>
        <v/>
      </c>
      <c r="O248" s="61" t="str">
        <f t="shared" si="333"/>
        <v/>
      </c>
      <c r="P248" s="59" t="str">
        <f t="shared" si="334"/>
        <v/>
      </c>
      <c r="Q248" s="60" t="s">
        <v>16</v>
      </c>
      <c r="R248" s="62" t="str">
        <f t="shared" si="335"/>
        <v/>
      </c>
      <c r="S248" s="61" t="str">
        <f t="shared" si="336"/>
        <v/>
      </c>
      <c r="T248" s="59" t="str">
        <f t="shared" si="352"/>
        <v/>
      </c>
      <c r="U248" s="60" t="s">
        <v>16</v>
      </c>
      <c r="V248" s="62" t="str">
        <f t="shared" si="353"/>
        <v/>
      </c>
      <c r="W248" s="61" t="str">
        <f t="shared" si="354"/>
        <v/>
      </c>
    </row>
    <row r="249" spans="2:23" ht="27.75" customHeight="1">
      <c r="B249" s="8"/>
      <c r="C249" s="137" t="s">
        <v>282</v>
      </c>
      <c r="D249" s="138"/>
      <c r="E249" s="7" t="s">
        <v>156</v>
      </c>
      <c r="F249" s="4" t="s">
        <v>136</v>
      </c>
      <c r="G249" s="85">
        <v>0</v>
      </c>
      <c r="H249" s="59" t="str">
        <f t="shared" ref="H249:H343" si="590">IF(I249="","",$F249)</f>
        <v>m1</v>
      </c>
      <c r="I249" s="60">
        <v>10.1</v>
      </c>
      <c r="J249" s="62">
        <f t="shared" ref="J249:J343" si="591">IF(I249="","",$G249)</f>
        <v>0</v>
      </c>
      <c r="K249" s="61">
        <f t="shared" ref="K249:K343" si="592">IF(I249="","",I249*J249)</f>
        <v>0</v>
      </c>
      <c r="L249" s="59" t="str">
        <f t="shared" ref="L249:L343" si="593">IF(M249="","",$F249)</f>
        <v/>
      </c>
      <c r="M249" s="60" t="s">
        <v>16</v>
      </c>
      <c r="N249" s="62" t="str">
        <f t="shared" ref="N249:N343" si="594">IF(M249="","",$G249)</f>
        <v/>
      </c>
      <c r="O249" s="61" t="str">
        <f t="shared" ref="O249:O343" si="595">IF(M249="","",M249*N249)</f>
        <v/>
      </c>
      <c r="P249" s="59" t="str">
        <f t="shared" si="334"/>
        <v/>
      </c>
      <c r="Q249" s="60" t="s">
        <v>16</v>
      </c>
      <c r="R249" s="62" t="str">
        <f t="shared" si="335"/>
        <v/>
      </c>
      <c r="S249" s="61" t="str">
        <f t="shared" si="336"/>
        <v/>
      </c>
      <c r="T249" s="59" t="str">
        <f t="shared" ref="T249:T343" si="596">IF(U249="","",$F249)</f>
        <v/>
      </c>
      <c r="U249" s="60" t="s">
        <v>16</v>
      </c>
      <c r="V249" s="62" t="str">
        <f t="shared" ref="V249:V343" si="597">IF(U249="","",$G249)</f>
        <v/>
      </c>
      <c r="W249" s="61" t="str">
        <f t="shared" ref="W249:W343" si="598">IF(U249="","",U249*V249)</f>
        <v/>
      </c>
    </row>
    <row r="250" spans="2:23">
      <c r="B250" s="8"/>
      <c r="C250" s="135" t="s">
        <v>283</v>
      </c>
      <c r="D250" s="136"/>
      <c r="E250" s="9" t="s">
        <v>158</v>
      </c>
      <c r="F250" s="4" t="s">
        <v>136</v>
      </c>
      <c r="G250" s="85">
        <v>0</v>
      </c>
      <c r="H250" s="59" t="str">
        <f t="shared" si="590"/>
        <v>m1</v>
      </c>
      <c r="I250" s="60">
        <v>36.799999999999997</v>
      </c>
      <c r="J250" s="62">
        <f t="shared" si="591"/>
        <v>0</v>
      </c>
      <c r="K250" s="61">
        <f t="shared" si="592"/>
        <v>0</v>
      </c>
      <c r="L250" s="59" t="str">
        <f t="shared" si="593"/>
        <v/>
      </c>
      <c r="M250" s="60" t="s">
        <v>16</v>
      </c>
      <c r="N250" s="62" t="str">
        <f t="shared" si="594"/>
        <v/>
      </c>
      <c r="O250" s="61" t="str">
        <f t="shared" si="595"/>
        <v/>
      </c>
      <c r="P250" s="59" t="str">
        <f t="shared" si="334"/>
        <v/>
      </c>
      <c r="Q250" s="60" t="s">
        <v>16</v>
      </c>
      <c r="R250" s="62" t="str">
        <f t="shared" si="335"/>
        <v/>
      </c>
      <c r="S250" s="61" t="str">
        <f t="shared" si="336"/>
        <v/>
      </c>
      <c r="T250" s="59" t="str">
        <f t="shared" si="596"/>
        <v/>
      </c>
      <c r="U250" s="60" t="s">
        <v>16</v>
      </c>
      <c r="V250" s="62" t="str">
        <f t="shared" si="597"/>
        <v/>
      </c>
      <c r="W250" s="61" t="str">
        <f t="shared" si="598"/>
        <v/>
      </c>
    </row>
    <row r="251" spans="2:23">
      <c r="B251" s="8"/>
      <c r="C251" s="135" t="s">
        <v>284</v>
      </c>
      <c r="D251" s="136"/>
      <c r="E251" s="9" t="s">
        <v>160</v>
      </c>
      <c r="F251" s="4" t="s">
        <v>136</v>
      </c>
      <c r="G251" s="85">
        <v>0</v>
      </c>
      <c r="H251" s="59" t="str">
        <f t="shared" si="590"/>
        <v/>
      </c>
      <c r="I251" s="60" t="s">
        <v>16</v>
      </c>
      <c r="J251" s="62" t="str">
        <f t="shared" si="591"/>
        <v/>
      </c>
      <c r="K251" s="61" t="str">
        <f t="shared" si="592"/>
        <v/>
      </c>
      <c r="L251" s="59" t="str">
        <f t="shared" si="593"/>
        <v/>
      </c>
      <c r="M251" s="60" t="s">
        <v>16</v>
      </c>
      <c r="N251" s="62" t="str">
        <f t="shared" si="594"/>
        <v/>
      </c>
      <c r="O251" s="61" t="str">
        <f t="shared" si="595"/>
        <v/>
      </c>
      <c r="P251" s="59" t="str">
        <f t="shared" si="334"/>
        <v/>
      </c>
      <c r="Q251" s="60" t="s">
        <v>16</v>
      </c>
      <c r="R251" s="62" t="str">
        <f t="shared" si="335"/>
        <v/>
      </c>
      <c r="S251" s="61" t="str">
        <f t="shared" si="336"/>
        <v/>
      </c>
      <c r="T251" s="59" t="str">
        <f t="shared" si="596"/>
        <v/>
      </c>
      <c r="U251" s="60" t="s">
        <v>16</v>
      </c>
      <c r="V251" s="62" t="str">
        <f t="shared" si="597"/>
        <v/>
      </c>
      <c r="W251" s="61" t="str">
        <f t="shared" si="598"/>
        <v/>
      </c>
    </row>
    <row r="252" spans="2:23">
      <c r="B252" s="8"/>
      <c r="C252" s="135" t="s">
        <v>255</v>
      </c>
      <c r="D252" s="136"/>
      <c r="E252" s="9"/>
      <c r="F252" s="6"/>
      <c r="G252" s="85">
        <v>0</v>
      </c>
      <c r="H252" s="59" t="str">
        <f t="shared" ref="H252:H268" si="599">IF(I252="","",$F252)</f>
        <v/>
      </c>
      <c r="I252" s="60" t="s">
        <v>16</v>
      </c>
      <c r="J252" s="62" t="str">
        <f t="shared" ref="J252:J268" si="600">IF(I252="","",$G252)</f>
        <v/>
      </c>
      <c r="K252" s="61" t="str">
        <f t="shared" ref="K252:K268" si="601">IF(I252="","",I252*J252)</f>
        <v/>
      </c>
      <c r="L252" s="59" t="str">
        <f t="shared" ref="L252:L268" si="602">IF(M252="","",$F252)</f>
        <v/>
      </c>
      <c r="M252" s="60" t="s">
        <v>16</v>
      </c>
      <c r="N252" s="62" t="str">
        <f t="shared" ref="N252:N268" si="603">IF(M252="","",$G252)</f>
        <v/>
      </c>
      <c r="O252" s="61" t="str">
        <f t="shared" ref="O252:O268" si="604">IF(M252="","",M252*N252)</f>
        <v/>
      </c>
      <c r="P252" s="59" t="str">
        <f t="shared" ref="P252:P268" si="605">IF(Q252="","",$F252)</f>
        <v/>
      </c>
      <c r="Q252" s="60" t="s">
        <v>16</v>
      </c>
      <c r="R252" s="62" t="str">
        <f t="shared" ref="R252:R268" si="606">IF(Q252="","",$G252)</f>
        <v/>
      </c>
      <c r="S252" s="61" t="str">
        <f t="shared" ref="S252:S268" si="607">IF(Q252="","",Q252*R252)</f>
        <v/>
      </c>
      <c r="T252" s="59" t="str">
        <f t="shared" ref="T252:T268" si="608">IF(U252="","",$F252)</f>
        <v/>
      </c>
      <c r="U252" s="60" t="s">
        <v>16</v>
      </c>
      <c r="V252" s="62" t="str">
        <f t="shared" ref="V252:V268" si="609">IF(U252="","",$G252)</f>
        <v/>
      </c>
      <c r="W252" s="61" t="str">
        <f t="shared" ref="W252:W268" si="610">IF(U252="","",U252*V252)</f>
        <v/>
      </c>
    </row>
    <row r="253" spans="2:23" ht="16.8">
      <c r="B253" s="8" t="s">
        <v>285</v>
      </c>
      <c r="C253" s="133" t="s">
        <v>286</v>
      </c>
      <c r="D253" s="134"/>
      <c r="E253" s="72"/>
      <c r="F253" s="3"/>
      <c r="G253" s="85">
        <v>0</v>
      </c>
      <c r="H253" s="59" t="str">
        <f t="shared" si="599"/>
        <v/>
      </c>
      <c r="I253" s="60" t="s">
        <v>16</v>
      </c>
      <c r="J253" s="62" t="str">
        <f t="shared" si="600"/>
        <v/>
      </c>
      <c r="K253" s="61" t="str">
        <f t="shared" si="601"/>
        <v/>
      </c>
      <c r="L253" s="59" t="str">
        <f t="shared" si="602"/>
        <v/>
      </c>
      <c r="M253" s="60" t="s">
        <v>16</v>
      </c>
      <c r="N253" s="62" t="str">
        <f t="shared" si="603"/>
        <v/>
      </c>
      <c r="O253" s="61" t="str">
        <f t="shared" si="604"/>
        <v/>
      </c>
      <c r="P253" s="59" t="str">
        <f t="shared" si="605"/>
        <v/>
      </c>
      <c r="Q253" s="60" t="s">
        <v>16</v>
      </c>
      <c r="R253" s="62" t="str">
        <f t="shared" si="606"/>
        <v/>
      </c>
      <c r="S253" s="61" t="str">
        <f t="shared" si="607"/>
        <v/>
      </c>
      <c r="T253" s="59" t="str">
        <f t="shared" si="608"/>
        <v/>
      </c>
      <c r="U253" s="60" t="s">
        <v>16</v>
      </c>
      <c r="V253" s="62" t="str">
        <f t="shared" si="609"/>
        <v/>
      </c>
      <c r="W253" s="61" t="str">
        <f t="shared" si="610"/>
        <v/>
      </c>
    </row>
    <row r="254" spans="2:23">
      <c r="B254" s="8"/>
      <c r="C254" s="101" t="s">
        <v>287</v>
      </c>
      <c r="D254" s="102"/>
      <c r="E254" s="63" t="s">
        <v>19</v>
      </c>
      <c r="F254" s="3" t="s">
        <v>123</v>
      </c>
      <c r="G254" s="85">
        <v>0</v>
      </c>
      <c r="H254" s="59" t="str">
        <f t="shared" si="599"/>
        <v>m2</v>
      </c>
      <c r="I254" s="60">
        <v>2</v>
      </c>
      <c r="J254" s="62">
        <f t="shared" si="600"/>
        <v>0</v>
      </c>
      <c r="K254" s="61">
        <f t="shared" si="601"/>
        <v>0</v>
      </c>
      <c r="L254" s="59" t="str">
        <f t="shared" si="602"/>
        <v/>
      </c>
      <c r="M254" s="60" t="s">
        <v>16</v>
      </c>
      <c r="N254" s="62" t="str">
        <f t="shared" si="603"/>
        <v/>
      </c>
      <c r="O254" s="61" t="str">
        <f t="shared" si="604"/>
        <v/>
      </c>
      <c r="P254" s="59" t="str">
        <f t="shared" si="605"/>
        <v/>
      </c>
      <c r="Q254" s="60" t="s">
        <v>16</v>
      </c>
      <c r="R254" s="62" t="str">
        <f t="shared" si="606"/>
        <v/>
      </c>
      <c r="S254" s="61" t="str">
        <f t="shared" si="607"/>
        <v/>
      </c>
      <c r="T254" s="59" t="str">
        <f t="shared" si="608"/>
        <v/>
      </c>
      <c r="U254" s="60" t="s">
        <v>16</v>
      </c>
      <c r="V254" s="62" t="str">
        <f t="shared" si="609"/>
        <v/>
      </c>
      <c r="W254" s="61" t="str">
        <f t="shared" si="610"/>
        <v/>
      </c>
    </row>
    <row r="255" spans="2:23">
      <c r="B255" s="8"/>
      <c r="C255" s="99" t="s">
        <v>288</v>
      </c>
      <c r="D255" s="100"/>
      <c r="E255" s="63" t="s">
        <v>19</v>
      </c>
      <c r="F255" s="3" t="s">
        <v>136</v>
      </c>
      <c r="G255" s="85">
        <v>0</v>
      </c>
      <c r="H255" s="59" t="str">
        <f t="shared" si="599"/>
        <v/>
      </c>
      <c r="I255" s="60" t="s">
        <v>16</v>
      </c>
      <c r="J255" s="62" t="str">
        <f t="shared" si="600"/>
        <v/>
      </c>
      <c r="K255" s="61" t="str">
        <f t="shared" si="601"/>
        <v/>
      </c>
      <c r="L255" s="59" t="str">
        <f t="shared" si="602"/>
        <v/>
      </c>
      <c r="M255" s="60" t="s">
        <v>16</v>
      </c>
      <c r="N255" s="62" t="str">
        <f t="shared" si="603"/>
        <v/>
      </c>
      <c r="O255" s="61" t="str">
        <f t="shared" si="604"/>
        <v/>
      </c>
      <c r="P255" s="59" t="str">
        <f t="shared" si="605"/>
        <v/>
      </c>
      <c r="Q255" s="60" t="s">
        <v>16</v>
      </c>
      <c r="R255" s="62" t="str">
        <f t="shared" si="606"/>
        <v/>
      </c>
      <c r="S255" s="61" t="str">
        <f t="shared" si="607"/>
        <v/>
      </c>
      <c r="T255" s="59" t="str">
        <f t="shared" si="608"/>
        <v/>
      </c>
      <c r="U255" s="60" t="s">
        <v>16</v>
      </c>
      <c r="V255" s="62" t="str">
        <f t="shared" si="609"/>
        <v/>
      </c>
      <c r="W255" s="61" t="str">
        <f t="shared" si="610"/>
        <v/>
      </c>
    </row>
    <row r="256" spans="2:23">
      <c r="B256" s="8"/>
      <c r="C256" s="99" t="s">
        <v>289</v>
      </c>
      <c r="D256" s="100"/>
      <c r="E256" s="63" t="s">
        <v>19</v>
      </c>
      <c r="F256" s="3" t="s">
        <v>136</v>
      </c>
      <c r="G256" s="85">
        <v>0</v>
      </c>
      <c r="H256" s="59" t="str">
        <f t="shared" si="599"/>
        <v>m1</v>
      </c>
      <c r="I256" s="60">
        <v>7.05</v>
      </c>
      <c r="J256" s="62">
        <f t="shared" si="600"/>
        <v>0</v>
      </c>
      <c r="K256" s="61">
        <f t="shared" si="601"/>
        <v>0</v>
      </c>
      <c r="L256" s="59" t="str">
        <f t="shared" si="602"/>
        <v/>
      </c>
      <c r="M256" s="60" t="s">
        <v>16</v>
      </c>
      <c r="N256" s="62" t="str">
        <f t="shared" si="603"/>
        <v/>
      </c>
      <c r="O256" s="61" t="str">
        <f t="shared" si="604"/>
        <v/>
      </c>
      <c r="P256" s="59" t="str">
        <f t="shared" si="605"/>
        <v>m1</v>
      </c>
      <c r="Q256" s="60">
        <v>360</v>
      </c>
      <c r="R256" s="62">
        <f t="shared" si="606"/>
        <v>0</v>
      </c>
      <c r="S256" s="61">
        <f t="shared" si="607"/>
        <v>0</v>
      </c>
      <c r="T256" s="59" t="str">
        <f t="shared" si="608"/>
        <v>m1</v>
      </c>
      <c r="U256" s="60">
        <v>319</v>
      </c>
      <c r="V256" s="62">
        <f t="shared" si="609"/>
        <v>0</v>
      </c>
      <c r="W256" s="61">
        <f t="shared" si="610"/>
        <v>0</v>
      </c>
    </row>
    <row r="257" spans="2:23">
      <c r="B257" s="8"/>
      <c r="C257" s="99" t="s">
        <v>290</v>
      </c>
      <c r="D257" s="100"/>
      <c r="E257" s="63" t="s">
        <v>19</v>
      </c>
      <c r="F257" s="3" t="s">
        <v>40</v>
      </c>
      <c r="G257" s="85">
        <v>0</v>
      </c>
      <c r="H257" s="59" t="str">
        <f t="shared" si="599"/>
        <v/>
      </c>
      <c r="I257" s="60" t="s">
        <v>16</v>
      </c>
      <c r="J257" s="62" t="str">
        <f t="shared" si="600"/>
        <v/>
      </c>
      <c r="K257" s="61" t="str">
        <f t="shared" si="601"/>
        <v/>
      </c>
      <c r="L257" s="59" t="str">
        <f t="shared" si="602"/>
        <v/>
      </c>
      <c r="M257" s="60" t="s">
        <v>16</v>
      </c>
      <c r="N257" s="62" t="str">
        <f t="shared" si="603"/>
        <v/>
      </c>
      <c r="O257" s="61" t="str">
        <f t="shared" si="604"/>
        <v/>
      </c>
      <c r="P257" s="59" t="str">
        <f t="shared" si="605"/>
        <v/>
      </c>
      <c r="Q257" s="60" t="s">
        <v>16</v>
      </c>
      <c r="R257" s="62" t="str">
        <f t="shared" si="606"/>
        <v/>
      </c>
      <c r="S257" s="61" t="str">
        <f t="shared" si="607"/>
        <v/>
      </c>
      <c r="T257" s="59" t="str">
        <f t="shared" si="608"/>
        <v>stk</v>
      </c>
      <c r="U257" s="60">
        <v>30</v>
      </c>
      <c r="V257" s="62">
        <f t="shared" si="609"/>
        <v>0</v>
      </c>
      <c r="W257" s="61">
        <f t="shared" si="610"/>
        <v>0</v>
      </c>
    </row>
    <row r="258" spans="2:23">
      <c r="B258" s="8"/>
      <c r="C258" s="99" t="s">
        <v>291</v>
      </c>
      <c r="D258" s="100"/>
      <c r="E258" s="63" t="s">
        <v>19</v>
      </c>
      <c r="F258" s="3" t="s">
        <v>136</v>
      </c>
      <c r="G258" s="85">
        <v>0</v>
      </c>
      <c r="H258" s="59" t="str">
        <f t="shared" ref="H258" si="611">IF(I258="","",$F258)</f>
        <v/>
      </c>
      <c r="I258" s="60" t="s">
        <v>16</v>
      </c>
      <c r="J258" s="62" t="str">
        <f t="shared" ref="J258" si="612">IF(I258="","",$G258)</f>
        <v/>
      </c>
      <c r="K258" s="61" t="str">
        <f t="shared" ref="K258" si="613">IF(I258="","",I258*J258)</f>
        <v/>
      </c>
      <c r="L258" s="59" t="str">
        <f t="shared" ref="L258" si="614">IF(M258="","",$F258)</f>
        <v/>
      </c>
      <c r="M258" s="60" t="s">
        <v>16</v>
      </c>
      <c r="N258" s="62" t="str">
        <f t="shared" ref="N258" si="615">IF(M258="","",$G258)</f>
        <v/>
      </c>
      <c r="O258" s="61" t="str">
        <f t="shared" ref="O258" si="616">IF(M258="","",M258*N258)</f>
        <v/>
      </c>
      <c r="P258" s="59" t="str">
        <f t="shared" ref="P258" si="617">IF(Q258="","",$F258)</f>
        <v/>
      </c>
      <c r="Q258" s="60" t="s">
        <v>16</v>
      </c>
      <c r="R258" s="62" t="str">
        <f t="shared" ref="R258" si="618">IF(Q258="","",$G258)</f>
        <v/>
      </c>
      <c r="S258" s="61" t="str">
        <f t="shared" ref="S258" si="619">IF(Q258="","",Q258*R258)</f>
        <v/>
      </c>
      <c r="T258" s="59" t="str">
        <f t="shared" ref="T258" si="620">IF(U258="","",$F258)</f>
        <v>m1</v>
      </c>
      <c r="U258" s="60">
        <v>200</v>
      </c>
      <c r="V258" s="62">
        <f t="shared" ref="V258" si="621">IF(U258="","",$G258)</f>
        <v>0</v>
      </c>
      <c r="W258" s="61">
        <f t="shared" ref="W258" si="622">IF(U258="","",U258*V258)</f>
        <v>0</v>
      </c>
    </row>
    <row r="259" spans="2:23">
      <c r="B259" s="8"/>
      <c r="C259" s="99" t="s">
        <v>292</v>
      </c>
      <c r="D259" s="100"/>
      <c r="E259" s="63" t="s">
        <v>19</v>
      </c>
      <c r="F259" s="3" t="s">
        <v>136</v>
      </c>
      <c r="G259" s="85">
        <v>0</v>
      </c>
      <c r="H259" s="59" t="str">
        <f t="shared" ref="H259" si="623">IF(I259="","",$F259)</f>
        <v/>
      </c>
      <c r="I259" s="60" t="s">
        <v>16</v>
      </c>
      <c r="J259" s="62" t="str">
        <f t="shared" ref="J259" si="624">IF(I259="","",$G259)</f>
        <v/>
      </c>
      <c r="K259" s="61" t="str">
        <f t="shared" ref="K259" si="625">IF(I259="","",I259*J259)</f>
        <v/>
      </c>
      <c r="L259" s="59" t="str">
        <f t="shared" ref="L259" si="626">IF(M259="","",$F259)</f>
        <v/>
      </c>
      <c r="M259" s="60" t="s">
        <v>16</v>
      </c>
      <c r="N259" s="62" t="str">
        <f t="shared" ref="N259" si="627">IF(M259="","",$G259)</f>
        <v/>
      </c>
      <c r="O259" s="61" t="str">
        <f t="shared" ref="O259" si="628">IF(M259="","",M259*N259)</f>
        <v/>
      </c>
      <c r="P259" s="59" t="str">
        <f t="shared" ref="P259" si="629">IF(Q259="","",$F259)</f>
        <v/>
      </c>
      <c r="Q259" s="60" t="s">
        <v>16</v>
      </c>
      <c r="R259" s="62" t="str">
        <f t="shared" ref="R259" si="630">IF(Q259="","",$G259)</f>
        <v/>
      </c>
      <c r="S259" s="61" t="str">
        <f t="shared" ref="S259" si="631">IF(Q259="","",Q259*R259)</f>
        <v/>
      </c>
      <c r="T259" s="59" t="str">
        <f t="shared" ref="T259" si="632">IF(U259="","",$F259)</f>
        <v>m1</v>
      </c>
      <c r="U259" s="60">
        <v>2.9</v>
      </c>
      <c r="V259" s="62">
        <f t="shared" ref="V259" si="633">IF(U259="","",$G259)</f>
        <v>0</v>
      </c>
      <c r="W259" s="61">
        <f t="shared" ref="W259" si="634">IF(U259="","",U259*V259)</f>
        <v>0</v>
      </c>
    </row>
    <row r="260" spans="2:23" ht="16.8">
      <c r="B260" s="8"/>
      <c r="C260" s="133" t="s">
        <v>255</v>
      </c>
      <c r="D260" s="134"/>
      <c r="E260" s="72"/>
      <c r="F260" s="3"/>
      <c r="G260" s="85"/>
      <c r="H260" s="59" t="str">
        <f t="shared" ref="H260" si="635">IF(I260="","",$F260)</f>
        <v/>
      </c>
      <c r="I260" s="60" t="s">
        <v>16</v>
      </c>
      <c r="J260" s="62" t="str">
        <f t="shared" ref="J260" si="636">IF(I260="","",$G260)</f>
        <v/>
      </c>
      <c r="K260" s="61" t="str">
        <f t="shared" ref="K260" si="637">IF(I260="","",I260*J260)</f>
        <v/>
      </c>
      <c r="L260" s="59" t="str">
        <f t="shared" ref="L260" si="638">IF(M260="","",$F260)</f>
        <v/>
      </c>
      <c r="M260" s="60" t="s">
        <v>16</v>
      </c>
      <c r="N260" s="62" t="str">
        <f t="shared" ref="N260" si="639">IF(M260="","",$G260)</f>
        <v/>
      </c>
      <c r="O260" s="61" t="str">
        <f t="shared" ref="O260" si="640">IF(M260="","",M260*N260)</f>
        <v/>
      </c>
      <c r="P260" s="59" t="str">
        <f t="shared" ref="P260" si="641">IF(Q260="","",$F260)</f>
        <v/>
      </c>
      <c r="Q260" s="60" t="s">
        <v>16</v>
      </c>
      <c r="R260" s="62" t="str">
        <f t="shared" ref="R260" si="642">IF(Q260="","",$G260)</f>
        <v/>
      </c>
      <c r="S260" s="61" t="str">
        <f t="shared" ref="S260" si="643">IF(Q260="","",Q260*R260)</f>
        <v/>
      </c>
      <c r="T260" s="59" t="str">
        <f t="shared" ref="T260" si="644">IF(U260="","",$F260)</f>
        <v/>
      </c>
      <c r="U260" s="60" t="s">
        <v>16</v>
      </c>
      <c r="V260" s="62" t="str">
        <f t="shared" ref="V260" si="645">IF(U260="","",$G260)</f>
        <v/>
      </c>
      <c r="W260" s="61" t="str">
        <f t="shared" ref="W260" si="646">IF(U260="","",U260*V260)</f>
        <v/>
      </c>
    </row>
    <row r="261" spans="2:23" ht="16.8">
      <c r="B261" s="8" t="s">
        <v>293</v>
      </c>
      <c r="C261" s="133" t="s">
        <v>294</v>
      </c>
      <c r="D261" s="134"/>
      <c r="E261" s="72"/>
      <c r="F261" s="3"/>
      <c r="G261" s="85"/>
      <c r="H261" s="59" t="str">
        <f t="shared" si="599"/>
        <v/>
      </c>
      <c r="I261" s="60" t="s">
        <v>16</v>
      </c>
      <c r="J261" s="62" t="str">
        <f t="shared" si="600"/>
        <v/>
      </c>
      <c r="K261" s="61" t="str">
        <f t="shared" si="601"/>
        <v/>
      </c>
      <c r="L261" s="59" t="str">
        <f t="shared" si="602"/>
        <v/>
      </c>
      <c r="M261" s="60" t="s">
        <v>16</v>
      </c>
      <c r="N261" s="62" t="str">
        <f t="shared" si="603"/>
        <v/>
      </c>
      <c r="O261" s="61" t="str">
        <f t="shared" si="604"/>
        <v/>
      </c>
      <c r="P261" s="59" t="str">
        <f t="shared" si="605"/>
        <v/>
      </c>
      <c r="Q261" s="60" t="s">
        <v>16</v>
      </c>
      <c r="R261" s="62" t="str">
        <f t="shared" si="606"/>
        <v/>
      </c>
      <c r="S261" s="61" t="str">
        <f t="shared" si="607"/>
        <v/>
      </c>
      <c r="T261" s="59" t="str">
        <f t="shared" si="608"/>
        <v/>
      </c>
      <c r="U261" s="60" t="s">
        <v>16</v>
      </c>
      <c r="V261" s="62" t="str">
        <f t="shared" si="609"/>
        <v/>
      </c>
      <c r="W261" s="61" t="str">
        <f t="shared" si="610"/>
        <v/>
      </c>
    </row>
    <row r="262" spans="2:23">
      <c r="B262" s="8"/>
      <c r="C262" s="101" t="s">
        <v>295</v>
      </c>
      <c r="D262" s="102"/>
      <c r="E262" s="63" t="s">
        <v>139</v>
      </c>
      <c r="F262" s="3" t="s">
        <v>123</v>
      </c>
      <c r="G262" s="85">
        <v>0</v>
      </c>
      <c r="H262" s="59" t="str">
        <f t="shared" si="599"/>
        <v>m2</v>
      </c>
      <c r="I262" s="60">
        <v>4.5</v>
      </c>
      <c r="J262" s="62">
        <f t="shared" si="600"/>
        <v>0</v>
      </c>
      <c r="K262" s="61">
        <f t="shared" si="601"/>
        <v>0</v>
      </c>
      <c r="L262" s="59" t="str">
        <f t="shared" si="602"/>
        <v/>
      </c>
      <c r="M262" s="60" t="s">
        <v>16</v>
      </c>
      <c r="N262" s="62" t="str">
        <f t="shared" si="603"/>
        <v/>
      </c>
      <c r="O262" s="61" t="str">
        <f t="shared" si="604"/>
        <v/>
      </c>
      <c r="P262" s="59" t="str">
        <f t="shared" si="605"/>
        <v/>
      </c>
      <c r="Q262" s="60" t="s">
        <v>16</v>
      </c>
      <c r="R262" s="62" t="str">
        <f t="shared" si="606"/>
        <v/>
      </c>
      <c r="S262" s="61" t="str">
        <f t="shared" si="607"/>
        <v/>
      </c>
      <c r="T262" s="59" t="str">
        <f t="shared" si="608"/>
        <v/>
      </c>
      <c r="U262" s="60" t="s">
        <v>16</v>
      </c>
      <c r="V262" s="62" t="str">
        <f t="shared" si="609"/>
        <v/>
      </c>
      <c r="W262" s="61" t="str">
        <f t="shared" si="610"/>
        <v/>
      </c>
    </row>
    <row r="263" spans="2:23">
      <c r="B263" s="8"/>
      <c r="C263" s="101" t="s">
        <v>296</v>
      </c>
      <c r="D263" s="102"/>
      <c r="E263" s="63" t="s">
        <v>297</v>
      </c>
      <c r="F263" s="3" t="s">
        <v>123</v>
      </c>
      <c r="G263" s="85">
        <v>0</v>
      </c>
      <c r="H263" s="59" t="str">
        <f t="shared" si="599"/>
        <v/>
      </c>
      <c r="I263" s="60" t="s">
        <v>16</v>
      </c>
      <c r="J263" s="62" t="str">
        <f t="shared" si="600"/>
        <v/>
      </c>
      <c r="K263" s="61" t="str">
        <f t="shared" si="601"/>
        <v/>
      </c>
      <c r="L263" s="59" t="str">
        <f t="shared" si="602"/>
        <v/>
      </c>
      <c r="M263" s="60" t="s">
        <v>16</v>
      </c>
      <c r="N263" s="62" t="str">
        <f t="shared" si="603"/>
        <v/>
      </c>
      <c r="O263" s="61" t="str">
        <f t="shared" si="604"/>
        <v/>
      </c>
      <c r="P263" s="59" t="str">
        <f t="shared" si="605"/>
        <v/>
      </c>
      <c r="Q263" s="60" t="s">
        <v>16</v>
      </c>
      <c r="R263" s="62" t="str">
        <f t="shared" si="606"/>
        <v/>
      </c>
      <c r="S263" s="61" t="str">
        <f t="shared" si="607"/>
        <v/>
      </c>
      <c r="T263" s="59" t="str">
        <f t="shared" si="608"/>
        <v>m2</v>
      </c>
      <c r="U263" s="60">
        <v>12.5</v>
      </c>
      <c r="V263" s="62">
        <f t="shared" si="609"/>
        <v>0</v>
      </c>
      <c r="W263" s="61">
        <f t="shared" si="610"/>
        <v>0</v>
      </c>
    </row>
    <row r="264" spans="2:23">
      <c r="B264" s="8"/>
      <c r="C264" s="101" t="s">
        <v>298</v>
      </c>
      <c r="D264" s="102"/>
      <c r="E264" s="11" t="s">
        <v>299</v>
      </c>
      <c r="F264" s="3" t="s">
        <v>123</v>
      </c>
      <c r="G264" s="85">
        <v>0</v>
      </c>
      <c r="H264" s="59" t="str">
        <f t="shared" si="599"/>
        <v/>
      </c>
      <c r="I264" s="60" t="s">
        <v>16</v>
      </c>
      <c r="J264" s="62" t="str">
        <f t="shared" si="600"/>
        <v/>
      </c>
      <c r="K264" s="61" t="str">
        <f t="shared" si="601"/>
        <v/>
      </c>
      <c r="L264" s="59" t="str">
        <f t="shared" si="602"/>
        <v/>
      </c>
      <c r="M264" s="60" t="s">
        <v>16</v>
      </c>
      <c r="N264" s="62" t="str">
        <f t="shared" si="603"/>
        <v/>
      </c>
      <c r="O264" s="61" t="str">
        <f t="shared" si="604"/>
        <v/>
      </c>
      <c r="P264" s="59" t="str">
        <f t="shared" si="605"/>
        <v/>
      </c>
      <c r="Q264" s="60" t="s">
        <v>16</v>
      </c>
      <c r="R264" s="62" t="str">
        <f t="shared" si="606"/>
        <v/>
      </c>
      <c r="S264" s="61" t="str">
        <f t="shared" si="607"/>
        <v/>
      </c>
      <c r="T264" s="59" t="str">
        <f t="shared" si="608"/>
        <v>m2</v>
      </c>
      <c r="U264" s="60">
        <v>25</v>
      </c>
      <c r="V264" s="62">
        <f t="shared" si="609"/>
        <v>0</v>
      </c>
      <c r="W264" s="61">
        <f t="shared" si="610"/>
        <v>0</v>
      </c>
    </row>
    <row r="265" spans="2:23">
      <c r="B265" s="8"/>
      <c r="C265" s="101" t="s">
        <v>300</v>
      </c>
      <c r="D265" s="102"/>
      <c r="E265" s="7" t="s">
        <v>139</v>
      </c>
      <c r="F265" s="3" t="s">
        <v>123</v>
      </c>
      <c r="G265" s="85">
        <v>0</v>
      </c>
      <c r="H265" s="59" t="str">
        <f t="shared" si="599"/>
        <v>m2</v>
      </c>
      <c r="I265" s="60">
        <v>3</v>
      </c>
      <c r="J265" s="62">
        <f t="shared" si="600"/>
        <v>0</v>
      </c>
      <c r="K265" s="61">
        <f t="shared" si="601"/>
        <v>0</v>
      </c>
      <c r="L265" s="59" t="str">
        <f t="shared" si="602"/>
        <v/>
      </c>
      <c r="M265" s="60" t="s">
        <v>16</v>
      </c>
      <c r="N265" s="62" t="str">
        <f t="shared" si="603"/>
        <v/>
      </c>
      <c r="O265" s="61" t="str">
        <f t="shared" si="604"/>
        <v/>
      </c>
      <c r="P265" s="59" t="str">
        <f t="shared" si="605"/>
        <v/>
      </c>
      <c r="Q265" s="60" t="s">
        <v>16</v>
      </c>
      <c r="R265" s="62" t="str">
        <f t="shared" si="606"/>
        <v/>
      </c>
      <c r="S265" s="61" t="str">
        <f t="shared" si="607"/>
        <v/>
      </c>
      <c r="T265" s="59" t="str">
        <f t="shared" si="608"/>
        <v/>
      </c>
      <c r="U265" s="60" t="s">
        <v>16</v>
      </c>
      <c r="V265" s="62" t="str">
        <f t="shared" si="609"/>
        <v/>
      </c>
      <c r="W265" s="61" t="str">
        <f t="shared" si="610"/>
        <v/>
      </c>
    </row>
    <row r="266" spans="2:23">
      <c r="B266" s="8"/>
      <c r="C266" s="101" t="s">
        <v>301</v>
      </c>
      <c r="D266" s="102"/>
      <c r="E266" s="7" t="s">
        <v>297</v>
      </c>
      <c r="F266" s="3" t="s">
        <v>123</v>
      </c>
      <c r="G266" s="85">
        <v>0</v>
      </c>
      <c r="H266" s="59" t="str">
        <f t="shared" si="599"/>
        <v/>
      </c>
      <c r="I266" s="60" t="s">
        <v>16</v>
      </c>
      <c r="J266" s="62" t="str">
        <f t="shared" si="600"/>
        <v/>
      </c>
      <c r="K266" s="61" t="str">
        <f t="shared" si="601"/>
        <v/>
      </c>
      <c r="L266" s="59" t="str">
        <f t="shared" si="602"/>
        <v/>
      </c>
      <c r="M266" s="60" t="s">
        <v>16</v>
      </c>
      <c r="N266" s="62" t="str">
        <f t="shared" si="603"/>
        <v/>
      </c>
      <c r="O266" s="61" t="str">
        <f t="shared" si="604"/>
        <v/>
      </c>
      <c r="P266" s="59" t="str">
        <f t="shared" si="605"/>
        <v/>
      </c>
      <c r="Q266" s="60" t="s">
        <v>16</v>
      </c>
      <c r="R266" s="62" t="str">
        <f t="shared" si="606"/>
        <v/>
      </c>
      <c r="S266" s="61" t="str">
        <f t="shared" si="607"/>
        <v/>
      </c>
      <c r="T266" s="59" t="str">
        <f t="shared" si="608"/>
        <v>m2</v>
      </c>
      <c r="U266" s="60">
        <v>12.5</v>
      </c>
      <c r="V266" s="62">
        <f t="shared" si="609"/>
        <v>0</v>
      </c>
      <c r="W266" s="61">
        <f t="shared" si="610"/>
        <v>0</v>
      </c>
    </row>
    <row r="267" spans="2:23">
      <c r="B267" s="8"/>
      <c r="C267" s="101" t="s">
        <v>302</v>
      </c>
      <c r="D267" s="102"/>
      <c r="E267" s="11" t="s">
        <v>299</v>
      </c>
      <c r="F267" s="3" t="s">
        <v>123</v>
      </c>
      <c r="G267" s="85">
        <v>0</v>
      </c>
      <c r="H267" s="59" t="str">
        <f t="shared" si="599"/>
        <v/>
      </c>
      <c r="I267" s="60" t="s">
        <v>16</v>
      </c>
      <c r="J267" s="62" t="str">
        <f t="shared" si="600"/>
        <v/>
      </c>
      <c r="K267" s="61" t="str">
        <f t="shared" si="601"/>
        <v/>
      </c>
      <c r="L267" s="59" t="str">
        <f t="shared" si="602"/>
        <v/>
      </c>
      <c r="M267" s="60" t="s">
        <v>16</v>
      </c>
      <c r="N267" s="62" t="str">
        <f t="shared" si="603"/>
        <v/>
      </c>
      <c r="O267" s="61" t="str">
        <f t="shared" si="604"/>
        <v/>
      </c>
      <c r="P267" s="59" t="str">
        <f t="shared" si="605"/>
        <v/>
      </c>
      <c r="Q267" s="60" t="s">
        <v>16</v>
      </c>
      <c r="R267" s="62" t="str">
        <f t="shared" si="606"/>
        <v/>
      </c>
      <c r="S267" s="61" t="str">
        <f t="shared" si="607"/>
        <v/>
      </c>
      <c r="T267" s="59" t="str">
        <f t="shared" si="608"/>
        <v>m2</v>
      </c>
      <c r="U267" s="60">
        <v>25</v>
      </c>
      <c r="V267" s="62">
        <f t="shared" si="609"/>
        <v>0</v>
      </c>
      <c r="W267" s="61">
        <f t="shared" si="610"/>
        <v>0</v>
      </c>
    </row>
    <row r="268" spans="2:23">
      <c r="B268" s="8"/>
      <c r="C268" s="101" t="s">
        <v>255</v>
      </c>
      <c r="D268" s="102"/>
      <c r="E268" s="71"/>
      <c r="F268" s="3"/>
      <c r="G268" s="85"/>
      <c r="H268" s="59" t="str">
        <f t="shared" si="599"/>
        <v/>
      </c>
      <c r="I268" s="60" t="s">
        <v>16</v>
      </c>
      <c r="J268" s="62" t="str">
        <f t="shared" si="600"/>
        <v/>
      </c>
      <c r="K268" s="61" t="str">
        <f t="shared" si="601"/>
        <v/>
      </c>
      <c r="L268" s="59" t="str">
        <f t="shared" si="602"/>
        <v/>
      </c>
      <c r="M268" s="60" t="s">
        <v>16</v>
      </c>
      <c r="N268" s="62" t="str">
        <f t="shared" si="603"/>
        <v/>
      </c>
      <c r="O268" s="61" t="str">
        <f t="shared" si="604"/>
        <v/>
      </c>
      <c r="P268" s="59" t="str">
        <f t="shared" si="605"/>
        <v/>
      </c>
      <c r="Q268" s="60" t="s">
        <v>16</v>
      </c>
      <c r="R268" s="62" t="str">
        <f t="shared" si="606"/>
        <v/>
      </c>
      <c r="S268" s="61" t="str">
        <f t="shared" si="607"/>
        <v/>
      </c>
      <c r="T268" s="59" t="str">
        <f t="shared" si="608"/>
        <v/>
      </c>
      <c r="U268" s="60" t="s">
        <v>16</v>
      </c>
      <c r="V268" s="62" t="str">
        <f t="shared" si="609"/>
        <v/>
      </c>
      <c r="W268" s="61" t="str">
        <f t="shared" si="610"/>
        <v/>
      </c>
    </row>
    <row r="269" spans="2:23">
      <c r="B269" s="8" t="s">
        <v>303</v>
      </c>
      <c r="C269" s="115" t="s">
        <v>304</v>
      </c>
      <c r="D269" s="116"/>
      <c r="E269" s="7"/>
      <c r="F269" s="14"/>
      <c r="G269" s="85"/>
      <c r="H269" s="59" t="str">
        <f t="shared" ref="H269:H280" si="647">IF(I269="","",$F269)</f>
        <v/>
      </c>
      <c r="I269" s="60" t="s">
        <v>16</v>
      </c>
      <c r="J269" s="62" t="str">
        <f t="shared" ref="J269:J280" si="648">IF(I269="","",$G269)</f>
        <v/>
      </c>
      <c r="K269" s="61" t="str">
        <f t="shared" ref="K269:K280" si="649">IF(I269="","",I269*J269)</f>
        <v/>
      </c>
      <c r="L269" s="59" t="str">
        <f t="shared" ref="L269:L280" si="650">IF(M269="","",$F269)</f>
        <v/>
      </c>
      <c r="M269" s="60" t="s">
        <v>16</v>
      </c>
      <c r="N269" s="62" t="str">
        <f t="shared" ref="N269:N280" si="651">IF(M269="","",$G269)</f>
        <v/>
      </c>
      <c r="O269" s="61" t="str">
        <f t="shared" ref="O269:O280" si="652">IF(M269="","",M269*N269)</f>
        <v/>
      </c>
      <c r="P269" s="59" t="str">
        <f t="shared" ref="P269:P280" si="653">IF(Q269="","",$F269)</f>
        <v/>
      </c>
      <c r="Q269" s="60" t="s">
        <v>16</v>
      </c>
      <c r="R269" s="62" t="str">
        <f t="shared" ref="R269:R280" si="654">IF(Q269="","",$G269)</f>
        <v/>
      </c>
      <c r="S269" s="61" t="str">
        <f t="shared" ref="S269:S280" si="655">IF(Q269="","",Q269*R269)</f>
        <v/>
      </c>
      <c r="T269" s="59" t="str">
        <f t="shared" ref="T269:T280" si="656">IF(U269="","",$F269)</f>
        <v/>
      </c>
      <c r="U269" s="60" t="s">
        <v>16</v>
      </c>
      <c r="V269" s="62" t="str">
        <f t="shared" ref="V269:V280" si="657">IF(U269="","",$G269)</f>
        <v/>
      </c>
      <c r="W269" s="61" t="str">
        <f t="shared" ref="W269:W280" si="658">IF(U269="","",U269*V269)</f>
        <v/>
      </c>
    </row>
    <row r="270" spans="2:23">
      <c r="B270" s="8"/>
      <c r="C270" s="99" t="s">
        <v>305</v>
      </c>
      <c r="D270" s="100"/>
      <c r="E270" s="7" t="s">
        <v>139</v>
      </c>
      <c r="F270" s="14" t="s">
        <v>123</v>
      </c>
      <c r="G270" s="85">
        <v>0</v>
      </c>
      <c r="H270" s="59" t="str">
        <f t="shared" si="647"/>
        <v>m2</v>
      </c>
      <c r="I270" s="60">
        <v>141.57</v>
      </c>
      <c r="J270" s="62">
        <f t="shared" si="648"/>
        <v>0</v>
      </c>
      <c r="K270" s="61">
        <f t="shared" si="649"/>
        <v>0</v>
      </c>
      <c r="L270" s="59" t="str">
        <f t="shared" si="650"/>
        <v/>
      </c>
      <c r="M270" s="60" t="s">
        <v>16</v>
      </c>
      <c r="N270" s="62" t="str">
        <f t="shared" si="651"/>
        <v/>
      </c>
      <c r="O270" s="61" t="str">
        <f t="shared" si="652"/>
        <v/>
      </c>
      <c r="P270" s="59" t="str">
        <f t="shared" si="653"/>
        <v/>
      </c>
      <c r="Q270" s="60" t="s">
        <v>16</v>
      </c>
      <c r="R270" s="62" t="str">
        <f t="shared" si="654"/>
        <v/>
      </c>
      <c r="S270" s="61" t="str">
        <f t="shared" si="655"/>
        <v/>
      </c>
      <c r="T270" s="59" t="str">
        <f t="shared" si="656"/>
        <v/>
      </c>
      <c r="U270" s="60" t="s">
        <v>16</v>
      </c>
      <c r="V270" s="62" t="str">
        <f t="shared" si="657"/>
        <v/>
      </c>
      <c r="W270" s="61" t="str">
        <f t="shared" si="658"/>
        <v/>
      </c>
    </row>
    <row r="271" spans="2:23">
      <c r="B271" s="8"/>
      <c r="C271" s="99" t="s">
        <v>306</v>
      </c>
      <c r="D271" s="100"/>
      <c r="E271" s="11" t="s">
        <v>297</v>
      </c>
      <c r="F271" s="14" t="s">
        <v>123</v>
      </c>
      <c r="G271" s="85">
        <v>0</v>
      </c>
      <c r="H271" s="59" t="str">
        <f t="shared" si="647"/>
        <v>m2</v>
      </c>
      <c r="I271" s="60">
        <v>107.8</v>
      </c>
      <c r="J271" s="62">
        <f t="shared" si="648"/>
        <v>0</v>
      </c>
      <c r="K271" s="61">
        <f t="shared" si="649"/>
        <v>0</v>
      </c>
      <c r="L271" s="59" t="str">
        <f t="shared" si="650"/>
        <v/>
      </c>
      <c r="M271" s="60" t="s">
        <v>16</v>
      </c>
      <c r="N271" s="62" t="str">
        <f t="shared" si="651"/>
        <v/>
      </c>
      <c r="O271" s="61" t="str">
        <f t="shared" si="652"/>
        <v/>
      </c>
      <c r="P271" s="59" t="str">
        <f t="shared" si="653"/>
        <v/>
      </c>
      <c r="Q271" s="60" t="s">
        <v>16</v>
      </c>
      <c r="R271" s="62" t="str">
        <f t="shared" si="654"/>
        <v/>
      </c>
      <c r="S271" s="61" t="str">
        <f t="shared" si="655"/>
        <v/>
      </c>
      <c r="T271" s="59" t="str">
        <f t="shared" si="656"/>
        <v/>
      </c>
      <c r="U271" s="60" t="s">
        <v>16</v>
      </c>
      <c r="V271" s="62" t="str">
        <f t="shared" si="657"/>
        <v/>
      </c>
      <c r="W271" s="61" t="str">
        <f t="shared" si="658"/>
        <v/>
      </c>
    </row>
    <row r="272" spans="2:23">
      <c r="B272" s="8"/>
      <c r="C272" s="99" t="s">
        <v>307</v>
      </c>
      <c r="D272" s="100"/>
      <c r="E272" s="11" t="s">
        <v>299</v>
      </c>
      <c r="F272" s="14" t="s">
        <v>123</v>
      </c>
      <c r="G272" s="85">
        <v>0</v>
      </c>
      <c r="H272" s="59" t="str">
        <f t="shared" si="647"/>
        <v>m2</v>
      </c>
      <c r="I272" s="60">
        <v>404.1</v>
      </c>
      <c r="J272" s="62">
        <f t="shared" si="648"/>
        <v>0</v>
      </c>
      <c r="K272" s="61">
        <f t="shared" si="649"/>
        <v>0</v>
      </c>
      <c r="L272" s="59" t="str">
        <f t="shared" si="650"/>
        <v/>
      </c>
      <c r="M272" s="60" t="s">
        <v>16</v>
      </c>
      <c r="N272" s="62" t="str">
        <f t="shared" si="651"/>
        <v/>
      </c>
      <c r="O272" s="61" t="str">
        <f t="shared" si="652"/>
        <v/>
      </c>
      <c r="P272" s="59" t="str">
        <f t="shared" si="653"/>
        <v/>
      </c>
      <c r="Q272" s="60" t="s">
        <v>16</v>
      </c>
      <c r="R272" s="62" t="str">
        <f t="shared" si="654"/>
        <v/>
      </c>
      <c r="S272" s="61" t="str">
        <f t="shared" si="655"/>
        <v/>
      </c>
      <c r="T272" s="59" t="str">
        <f t="shared" si="656"/>
        <v/>
      </c>
      <c r="U272" s="60" t="s">
        <v>16</v>
      </c>
      <c r="V272" s="62" t="str">
        <f t="shared" si="657"/>
        <v/>
      </c>
      <c r="W272" s="61" t="str">
        <f t="shared" si="658"/>
        <v/>
      </c>
    </row>
    <row r="273" spans="2:23">
      <c r="B273" s="8"/>
      <c r="C273" s="99" t="s">
        <v>308</v>
      </c>
      <c r="D273" s="100"/>
      <c r="E273" s="7" t="s">
        <v>139</v>
      </c>
      <c r="F273" s="14" t="s">
        <v>123</v>
      </c>
      <c r="G273" s="85">
        <v>0</v>
      </c>
      <c r="H273" s="59" t="str">
        <f t="shared" si="647"/>
        <v>m2</v>
      </c>
      <c r="I273" s="60">
        <v>97.165000000000006</v>
      </c>
      <c r="J273" s="62">
        <f t="shared" si="648"/>
        <v>0</v>
      </c>
      <c r="K273" s="61">
        <f t="shared" si="649"/>
        <v>0</v>
      </c>
      <c r="L273" s="59" t="str">
        <f t="shared" si="650"/>
        <v/>
      </c>
      <c r="M273" s="60" t="s">
        <v>16</v>
      </c>
      <c r="N273" s="62" t="str">
        <f t="shared" si="651"/>
        <v/>
      </c>
      <c r="O273" s="61" t="str">
        <f t="shared" si="652"/>
        <v/>
      </c>
      <c r="P273" s="59" t="str">
        <f t="shared" si="653"/>
        <v/>
      </c>
      <c r="Q273" s="60" t="s">
        <v>16</v>
      </c>
      <c r="R273" s="62" t="str">
        <f t="shared" si="654"/>
        <v/>
      </c>
      <c r="S273" s="61" t="str">
        <f t="shared" si="655"/>
        <v/>
      </c>
      <c r="T273" s="59" t="str">
        <f t="shared" si="656"/>
        <v/>
      </c>
      <c r="U273" s="60" t="s">
        <v>16</v>
      </c>
      <c r="V273" s="62" t="str">
        <f t="shared" si="657"/>
        <v/>
      </c>
      <c r="W273" s="61" t="str">
        <f t="shared" si="658"/>
        <v/>
      </c>
    </row>
    <row r="274" spans="2:23">
      <c r="B274" s="8"/>
      <c r="C274" s="99" t="s">
        <v>309</v>
      </c>
      <c r="D274" s="100"/>
      <c r="E274" s="11" t="s">
        <v>297</v>
      </c>
      <c r="F274" s="14" t="s">
        <v>123</v>
      </c>
      <c r="G274" s="85">
        <v>0</v>
      </c>
      <c r="H274" s="59" t="str">
        <f t="shared" si="647"/>
        <v>m2</v>
      </c>
      <c r="I274" s="60">
        <v>61.45</v>
      </c>
      <c r="J274" s="62">
        <f t="shared" si="648"/>
        <v>0</v>
      </c>
      <c r="K274" s="61">
        <f t="shared" si="649"/>
        <v>0</v>
      </c>
      <c r="L274" s="59" t="str">
        <f t="shared" si="650"/>
        <v/>
      </c>
      <c r="M274" s="60" t="s">
        <v>16</v>
      </c>
      <c r="N274" s="62" t="str">
        <f t="shared" si="651"/>
        <v/>
      </c>
      <c r="O274" s="61" t="str">
        <f t="shared" si="652"/>
        <v/>
      </c>
      <c r="P274" s="59" t="str">
        <f t="shared" si="653"/>
        <v/>
      </c>
      <c r="Q274" s="60" t="s">
        <v>16</v>
      </c>
      <c r="R274" s="62" t="str">
        <f t="shared" si="654"/>
        <v/>
      </c>
      <c r="S274" s="61" t="str">
        <f t="shared" si="655"/>
        <v/>
      </c>
      <c r="T274" s="59" t="str">
        <f t="shared" si="656"/>
        <v/>
      </c>
      <c r="U274" s="60" t="s">
        <v>16</v>
      </c>
      <c r="V274" s="62" t="str">
        <f t="shared" si="657"/>
        <v/>
      </c>
      <c r="W274" s="61" t="str">
        <f t="shared" si="658"/>
        <v/>
      </c>
    </row>
    <row r="275" spans="2:23">
      <c r="B275" s="8"/>
      <c r="C275" s="99" t="s">
        <v>310</v>
      </c>
      <c r="D275" s="100"/>
      <c r="E275" s="11" t="s">
        <v>299</v>
      </c>
      <c r="F275" s="14" t="s">
        <v>123</v>
      </c>
      <c r="G275" s="85">
        <v>0</v>
      </c>
      <c r="H275" s="59" t="str">
        <f t="shared" si="647"/>
        <v>m2</v>
      </c>
      <c r="I275" s="60">
        <v>129.19999999999999</v>
      </c>
      <c r="J275" s="62">
        <f t="shared" si="648"/>
        <v>0</v>
      </c>
      <c r="K275" s="61">
        <f t="shared" si="649"/>
        <v>0</v>
      </c>
      <c r="L275" s="59" t="str">
        <f t="shared" si="650"/>
        <v/>
      </c>
      <c r="M275" s="60" t="s">
        <v>16</v>
      </c>
      <c r="N275" s="62" t="str">
        <f t="shared" si="651"/>
        <v/>
      </c>
      <c r="O275" s="61" t="str">
        <f t="shared" si="652"/>
        <v/>
      </c>
      <c r="P275" s="59" t="str">
        <f t="shared" si="653"/>
        <v/>
      </c>
      <c r="Q275" s="60" t="s">
        <v>16</v>
      </c>
      <c r="R275" s="62" t="str">
        <f t="shared" si="654"/>
        <v/>
      </c>
      <c r="S275" s="61" t="str">
        <f t="shared" si="655"/>
        <v/>
      </c>
      <c r="T275" s="59" t="str">
        <f t="shared" si="656"/>
        <v/>
      </c>
      <c r="U275" s="60" t="s">
        <v>16</v>
      </c>
      <c r="V275" s="62" t="str">
        <f t="shared" si="657"/>
        <v/>
      </c>
      <c r="W275" s="61" t="str">
        <f t="shared" si="658"/>
        <v/>
      </c>
    </row>
    <row r="276" spans="2:23">
      <c r="B276" s="8"/>
      <c r="C276" s="99" t="s">
        <v>311</v>
      </c>
      <c r="D276" s="100"/>
      <c r="E276" s="11" t="s">
        <v>139</v>
      </c>
      <c r="F276" s="14" t="s">
        <v>136</v>
      </c>
      <c r="G276" s="85">
        <v>0</v>
      </c>
      <c r="H276" s="59" t="str">
        <f t="shared" ref="H276:H279" si="659">IF(I276="","",$F276)</f>
        <v>m1</v>
      </c>
      <c r="I276" s="60">
        <v>1.5</v>
      </c>
      <c r="J276" s="62">
        <f t="shared" ref="J276:J279" si="660">IF(I276="","",$G276)</f>
        <v>0</v>
      </c>
      <c r="K276" s="61">
        <f t="shared" ref="K276:K279" si="661">IF(I276="","",I276*J276)</f>
        <v>0</v>
      </c>
      <c r="L276" s="59" t="str">
        <f t="shared" ref="L276:L279" si="662">IF(M276="","",$F276)</f>
        <v/>
      </c>
      <c r="M276" s="60" t="s">
        <v>16</v>
      </c>
      <c r="N276" s="62" t="str">
        <f t="shared" ref="N276:N279" si="663">IF(M276="","",$G276)</f>
        <v/>
      </c>
      <c r="O276" s="61" t="str">
        <f t="shared" ref="O276:O279" si="664">IF(M276="","",M276*N276)</f>
        <v/>
      </c>
      <c r="P276" s="59" t="str">
        <f t="shared" ref="P276:P279" si="665">IF(Q276="","",$F276)</f>
        <v/>
      </c>
      <c r="Q276" s="60" t="s">
        <v>16</v>
      </c>
      <c r="R276" s="62" t="str">
        <f t="shared" ref="R276:R279" si="666">IF(Q276="","",$G276)</f>
        <v/>
      </c>
      <c r="S276" s="61" t="str">
        <f t="shared" ref="S276:S279" si="667">IF(Q276="","",Q276*R276)</f>
        <v/>
      </c>
      <c r="T276" s="59" t="str">
        <f t="shared" ref="T276:T279" si="668">IF(U276="","",$F276)</f>
        <v/>
      </c>
      <c r="U276" s="60" t="s">
        <v>16</v>
      </c>
      <c r="V276" s="62" t="str">
        <f t="shared" ref="V276:V279" si="669">IF(U276="","",$G276)</f>
        <v/>
      </c>
      <c r="W276" s="61" t="str">
        <f t="shared" ref="W276:W279" si="670">IF(U276="","",U276*V276)</f>
        <v/>
      </c>
    </row>
    <row r="277" spans="2:23">
      <c r="B277" s="8"/>
      <c r="C277" s="99" t="s">
        <v>312</v>
      </c>
      <c r="D277" s="100"/>
      <c r="E277" s="7" t="s">
        <v>139</v>
      </c>
      <c r="F277" s="14" t="s">
        <v>123</v>
      </c>
      <c r="G277" s="85">
        <v>0</v>
      </c>
      <c r="H277" s="59" t="str">
        <f t="shared" si="659"/>
        <v>m2</v>
      </c>
      <c r="I277" s="60">
        <v>5.7</v>
      </c>
      <c r="J277" s="62">
        <f t="shared" si="660"/>
        <v>0</v>
      </c>
      <c r="K277" s="61">
        <f t="shared" si="661"/>
        <v>0</v>
      </c>
      <c r="L277" s="59" t="str">
        <f t="shared" si="662"/>
        <v/>
      </c>
      <c r="M277" s="60" t="s">
        <v>16</v>
      </c>
      <c r="N277" s="62" t="str">
        <f t="shared" si="663"/>
        <v/>
      </c>
      <c r="O277" s="61" t="str">
        <f t="shared" si="664"/>
        <v/>
      </c>
      <c r="P277" s="59" t="str">
        <f t="shared" si="665"/>
        <v/>
      </c>
      <c r="Q277" s="60" t="s">
        <v>16</v>
      </c>
      <c r="R277" s="62" t="str">
        <f t="shared" si="666"/>
        <v/>
      </c>
      <c r="S277" s="61" t="str">
        <f t="shared" si="667"/>
        <v/>
      </c>
      <c r="T277" s="59" t="str">
        <f t="shared" si="668"/>
        <v/>
      </c>
      <c r="U277" s="60" t="s">
        <v>16</v>
      </c>
      <c r="V277" s="62" t="str">
        <f t="shared" si="669"/>
        <v/>
      </c>
      <c r="W277" s="61" t="str">
        <f t="shared" si="670"/>
        <v/>
      </c>
    </row>
    <row r="278" spans="2:23">
      <c r="B278" s="8"/>
      <c r="C278" s="99" t="s">
        <v>313</v>
      </c>
      <c r="D278" s="100"/>
      <c r="E278" s="11" t="s">
        <v>297</v>
      </c>
      <c r="F278" s="14" t="s">
        <v>123</v>
      </c>
      <c r="G278" s="85">
        <v>0</v>
      </c>
      <c r="H278" s="59" t="str">
        <f t="shared" si="659"/>
        <v/>
      </c>
      <c r="I278" s="60" t="s">
        <v>16</v>
      </c>
      <c r="J278" s="62" t="str">
        <f t="shared" si="660"/>
        <v/>
      </c>
      <c r="K278" s="61" t="str">
        <f t="shared" si="661"/>
        <v/>
      </c>
      <c r="L278" s="59" t="str">
        <f t="shared" si="662"/>
        <v/>
      </c>
      <c r="M278" s="60" t="s">
        <v>16</v>
      </c>
      <c r="N278" s="62" t="str">
        <f t="shared" si="663"/>
        <v/>
      </c>
      <c r="O278" s="61" t="str">
        <f t="shared" si="664"/>
        <v/>
      </c>
      <c r="P278" s="59" t="str">
        <f t="shared" si="665"/>
        <v/>
      </c>
      <c r="Q278" s="60" t="s">
        <v>16</v>
      </c>
      <c r="R278" s="62" t="str">
        <f t="shared" si="666"/>
        <v/>
      </c>
      <c r="S278" s="61" t="str">
        <f t="shared" si="667"/>
        <v/>
      </c>
      <c r="T278" s="59" t="str">
        <f t="shared" si="668"/>
        <v>m2</v>
      </c>
      <c r="U278" s="60">
        <v>24</v>
      </c>
      <c r="V278" s="62">
        <f t="shared" si="669"/>
        <v>0</v>
      </c>
      <c r="W278" s="61">
        <f t="shared" si="670"/>
        <v>0</v>
      </c>
    </row>
    <row r="279" spans="2:23">
      <c r="B279" s="8"/>
      <c r="C279" s="99" t="s">
        <v>314</v>
      </c>
      <c r="D279" s="100"/>
      <c r="E279" s="11" t="s">
        <v>299</v>
      </c>
      <c r="F279" s="14" t="s">
        <v>123</v>
      </c>
      <c r="G279" s="85">
        <v>0</v>
      </c>
      <c r="H279" s="59" t="str">
        <f t="shared" si="659"/>
        <v/>
      </c>
      <c r="I279" s="60" t="s">
        <v>16</v>
      </c>
      <c r="J279" s="62" t="str">
        <f t="shared" si="660"/>
        <v/>
      </c>
      <c r="K279" s="61" t="str">
        <f t="shared" si="661"/>
        <v/>
      </c>
      <c r="L279" s="59" t="str">
        <f t="shared" si="662"/>
        <v/>
      </c>
      <c r="M279" s="60" t="s">
        <v>16</v>
      </c>
      <c r="N279" s="62" t="str">
        <f t="shared" si="663"/>
        <v/>
      </c>
      <c r="O279" s="61" t="str">
        <f t="shared" si="664"/>
        <v/>
      </c>
      <c r="P279" s="59" t="str">
        <f t="shared" si="665"/>
        <v/>
      </c>
      <c r="Q279" s="60" t="s">
        <v>16</v>
      </c>
      <c r="R279" s="62" t="str">
        <f t="shared" si="666"/>
        <v/>
      </c>
      <c r="S279" s="61" t="str">
        <f t="shared" si="667"/>
        <v/>
      </c>
      <c r="T279" s="59" t="str">
        <f t="shared" si="668"/>
        <v>m2</v>
      </c>
      <c r="U279" s="60">
        <v>45</v>
      </c>
      <c r="V279" s="62">
        <f t="shared" si="669"/>
        <v>0</v>
      </c>
      <c r="W279" s="61">
        <f t="shared" si="670"/>
        <v>0</v>
      </c>
    </row>
    <row r="280" spans="2:23" ht="15.75" customHeight="1">
      <c r="B280" s="8"/>
      <c r="C280" s="135" t="s">
        <v>255</v>
      </c>
      <c r="D280" s="136"/>
      <c r="E280" s="9"/>
      <c r="F280" s="6"/>
      <c r="G280" s="85"/>
      <c r="H280" s="59" t="str">
        <f t="shared" si="647"/>
        <v/>
      </c>
      <c r="I280" s="60" t="s">
        <v>16</v>
      </c>
      <c r="J280" s="62" t="str">
        <f t="shared" si="648"/>
        <v/>
      </c>
      <c r="K280" s="61" t="str">
        <f t="shared" si="649"/>
        <v/>
      </c>
      <c r="L280" s="59" t="str">
        <f t="shared" si="650"/>
        <v/>
      </c>
      <c r="M280" s="60" t="s">
        <v>16</v>
      </c>
      <c r="N280" s="62" t="str">
        <f t="shared" si="651"/>
        <v/>
      </c>
      <c r="O280" s="61" t="str">
        <f t="shared" si="652"/>
        <v/>
      </c>
      <c r="P280" s="59" t="str">
        <f t="shared" si="653"/>
        <v/>
      </c>
      <c r="Q280" s="60" t="s">
        <v>16</v>
      </c>
      <c r="R280" s="62" t="str">
        <f t="shared" si="654"/>
        <v/>
      </c>
      <c r="S280" s="61" t="str">
        <f t="shared" si="655"/>
        <v/>
      </c>
      <c r="T280" s="59" t="str">
        <f t="shared" si="656"/>
        <v/>
      </c>
      <c r="U280" s="60" t="s">
        <v>16</v>
      </c>
      <c r="V280" s="62" t="str">
        <f t="shared" si="657"/>
        <v/>
      </c>
      <c r="W280" s="61" t="str">
        <f t="shared" si="658"/>
        <v/>
      </c>
    </row>
    <row r="281" spans="2:23">
      <c r="B281" s="8" t="s">
        <v>315</v>
      </c>
      <c r="C281" s="115" t="s">
        <v>316</v>
      </c>
      <c r="D281" s="116"/>
      <c r="E281" s="10"/>
      <c r="F281" s="3"/>
      <c r="G281" s="85"/>
      <c r="H281" s="59" t="str">
        <f t="shared" si="590"/>
        <v/>
      </c>
      <c r="I281" s="60" t="s">
        <v>16</v>
      </c>
      <c r="J281" s="62" t="str">
        <f t="shared" si="591"/>
        <v/>
      </c>
      <c r="K281" s="61" t="str">
        <f t="shared" si="592"/>
        <v/>
      </c>
      <c r="L281" s="59" t="str">
        <f t="shared" si="593"/>
        <v/>
      </c>
      <c r="M281" s="60" t="s">
        <v>16</v>
      </c>
      <c r="N281" s="62" t="str">
        <f t="shared" si="594"/>
        <v/>
      </c>
      <c r="O281" s="61" t="str">
        <f t="shared" si="595"/>
        <v/>
      </c>
      <c r="P281" s="59" t="str">
        <f t="shared" ref="P281:P360" si="671">IF(Q281="","",$F281)</f>
        <v/>
      </c>
      <c r="Q281" s="60" t="s">
        <v>16</v>
      </c>
      <c r="R281" s="62" t="str">
        <f t="shared" ref="R281:R360" si="672">IF(Q281="","",$G281)</f>
        <v/>
      </c>
      <c r="S281" s="61" t="str">
        <f t="shared" ref="S281:S360" si="673">IF(Q281="","",Q281*R281)</f>
        <v/>
      </c>
      <c r="T281" s="59" t="str">
        <f t="shared" si="596"/>
        <v/>
      </c>
      <c r="U281" s="60" t="s">
        <v>16</v>
      </c>
      <c r="V281" s="62" t="str">
        <f t="shared" si="597"/>
        <v/>
      </c>
      <c r="W281" s="61" t="str">
        <f t="shared" si="598"/>
        <v/>
      </c>
    </row>
    <row r="282" spans="2:23">
      <c r="B282" s="8"/>
      <c r="C282" s="99" t="s">
        <v>317</v>
      </c>
      <c r="D282" s="100"/>
      <c r="E282" s="7" t="s">
        <v>318</v>
      </c>
      <c r="F282" s="3" t="s">
        <v>123</v>
      </c>
      <c r="G282" s="85">
        <v>0</v>
      </c>
      <c r="H282" s="59" t="str">
        <f t="shared" si="590"/>
        <v/>
      </c>
      <c r="I282" s="60" t="s">
        <v>16</v>
      </c>
      <c r="J282" s="62" t="str">
        <f t="shared" si="591"/>
        <v/>
      </c>
      <c r="K282" s="61" t="str">
        <f t="shared" si="592"/>
        <v/>
      </c>
      <c r="L282" s="59" t="str">
        <f t="shared" si="593"/>
        <v/>
      </c>
      <c r="M282" s="60" t="s">
        <v>16</v>
      </c>
      <c r="N282" s="62" t="str">
        <f t="shared" si="594"/>
        <v/>
      </c>
      <c r="O282" s="61" t="str">
        <f t="shared" si="595"/>
        <v/>
      </c>
      <c r="P282" s="59" t="str">
        <f t="shared" si="671"/>
        <v/>
      </c>
      <c r="Q282" s="60" t="s">
        <v>16</v>
      </c>
      <c r="R282" s="62" t="str">
        <f t="shared" si="672"/>
        <v/>
      </c>
      <c r="S282" s="61" t="str">
        <f t="shared" si="673"/>
        <v/>
      </c>
      <c r="T282" s="59" t="str">
        <f t="shared" si="596"/>
        <v/>
      </c>
      <c r="U282" s="60" t="s">
        <v>16</v>
      </c>
      <c r="V282" s="62" t="str">
        <f t="shared" si="597"/>
        <v/>
      </c>
      <c r="W282" s="61" t="str">
        <f t="shared" si="598"/>
        <v/>
      </c>
    </row>
    <row r="283" spans="2:23">
      <c r="B283" s="8"/>
      <c r="C283" s="99" t="s">
        <v>319</v>
      </c>
      <c r="D283" s="100"/>
      <c r="E283" s="9" t="s">
        <v>167</v>
      </c>
      <c r="F283" s="3" t="s">
        <v>123</v>
      </c>
      <c r="G283" s="85">
        <v>0</v>
      </c>
      <c r="H283" s="59" t="str">
        <f t="shared" si="590"/>
        <v/>
      </c>
      <c r="I283" s="60" t="s">
        <v>16</v>
      </c>
      <c r="J283" s="62" t="str">
        <f t="shared" si="591"/>
        <v/>
      </c>
      <c r="K283" s="61" t="str">
        <f t="shared" si="592"/>
        <v/>
      </c>
      <c r="L283" s="59" t="str">
        <f t="shared" si="593"/>
        <v/>
      </c>
      <c r="M283" s="60" t="s">
        <v>16</v>
      </c>
      <c r="N283" s="62" t="str">
        <f t="shared" si="594"/>
        <v/>
      </c>
      <c r="O283" s="61" t="str">
        <f t="shared" si="595"/>
        <v/>
      </c>
      <c r="P283" s="59" t="str">
        <f t="shared" si="671"/>
        <v/>
      </c>
      <c r="Q283" s="60" t="s">
        <v>16</v>
      </c>
      <c r="R283" s="62" t="str">
        <f t="shared" si="672"/>
        <v/>
      </c>
      <c r="S283" s="61" t="str">
        <f t="shared" si="673"/>
        <v/>
      </c>
      <c r="T283" s="59" t="str">
        <f t="shared" si="596"/>
        <v/>
      </c>
      <c r="U283" s="60" t="s">
        <v>16</v>
      </c>
      <c r="V283" s="62" t="str">
        <f t="shared" si="597"/>
        <v/>
      </c>
      <c r="W283" s="61" t="str">
        <f t="shared" si="598"/>
        <v/>
      </c>
    </row>
    <row r="284" spans="2:23">
      <c r="B284" s="8"/>
      <c r="C284" s="99" t="s">
        <v>320</v>
      </c>
      <c r="D284" s="100"/>
      <c r="E284" s="7" t="s">
        <v>169</v>
      </c>
      <c r="F284" s="3" t="s">
        <v>123</v>
      </c>
      <c r="G284" s="85">
        <v>0</v>
      </c>
      <c r="H284" s="59" t="str">
        <f t="shared" si="590"/>
        <v/>
      </c>
      <c r="I284" s="60" t="s">
        <v>16</v>
      </c>
      <c r="J284" s="62" t="str">
        <f t="shared" si="591"/>
        <v/>
      </c>
      <c r="K284" s="61" t="str">
        <f t="shared" si="592"/>
        <v/>
      </c>
      <c r="L284" s="59" t="str">
        <f t="shared" si="593"/>
        <v/>
      </c>
      <c r="M284" s="60" t="s">
        <v>16</v>
      </c>
      <c r="N284" s="62" t="str">
        <f t="shared" si="594"/>
        <v/>
      </c>
      <c r="O284" s="61" t="str">
        <f t="shared" si="595"/>
        <v/>
      </c>
      <c r="P284" s="59" t="str">
        <f t="shared" si="671"/>
        <v/>
      </c>
      <c r="Q284" s="60" t="s">
        <v>16</v>
      </c>
      <c r="R284" s="62" t="str">
        <f t="shared" si="672"/>
        <v/>
      </c>
      <c r="S284" s="61" t="str">
        <f t="shared" si="673"/>
        <v/>
      </c>
      <c r="T284" s="59" t="str">
        <f t="shared" si="596"/>
        <v/>
      </c>
      <c r="U284" s="60" t="s">
        <v>16</v>
      </c>
      <c r="V284" s="62" t="str">
        <f t="shared" si="597"/>
        <v/>
      </c>
      <c r="W284" s="61" t="str">
        <f t="shared" si="598"/>
        <v/>
      </c>
    </row>
    <row r="285" spans="2:23">
      <c r="B285" s="8"/>
      <c r="C285" s="99" t="s">
        <v>321</v>
      </c>
      <c r="D285" s="100"/>
      <c r="E285" s="7" t="s">
        <v>318</v>
      </c>
      <c r="F285" s="3" t="s">
        <v>123</v>
      </c>
      <c r="G285" s="85">
        <v>0</v>
      </c>
      <c r="H285" s="59" t="str">
        <f t="shared" ref="H285:H295" si="674">IF(I285="","",$F285)</f>
        <v>m2</v>
      </c>
      <c r="I285" s="60">
        <v>45.3</v>
      </c>
      <c r="J285" s="62">
        <f t="shared" ref="J285:J295" si="675">IF(I285="","",$G285)</f>
        <v>0</v>
      </c>
      <c r="K285" s="61">
        <f t="shared" ref="K285:K295" si="676">IF(I285="","",I285*J285)</f>
        <v>0</v>
      </c>
      <c r="L285" s="59" t="str">
        <f t="shared" ref="L285:L295" si="677">IF(M285="","",$F285)</f>
        <v/>
      </c>
      <c r="M285" s="60" t="s">
        <v>16</v>
      </c>
      <c r="N285" s="62" t="str">
        <f t="shared" ref="N285:N295" si="678">IF(M285="","",$G285)</f>
        <v/>
      </c>
      <c r="O285" s="61" t="str">
        <f t="shared" ref="O285:O295" si="679">IF(M285="","",M285*N285)</f>
        <v/>
      </c>
      <c r="P285" s="59" t="str">
        <f t="shared" ref="P285:P295" si="680">IF(Q285="","",$F285)</f>
        <v>m2</v>
      </c>
      <c r="Q285" s="60">
        <v>50</v>
      </c>
      <c r="R285" s="62">
        <f t="shared" ref="R285:R295" si="681">IF(Q285="","",$G285)</f>
        <v>0</v>
      </c>
      <c r="S285" s="61">
        <f t="shared" ref="S285:S295" si="682">IF(Q285="","",Q285*R285)</f>
        <v>0</v>
      </c>
      <c r="T285" s="59" t="str">
        <f t="shared" ref="T285:T295" si="683">IF(U285="","",$F285)</f>
        <v>m2</v>
      </c>
      <c r="U285" s="60">
        <v>46.5</v>
      </c>
      <c r="V285" s="62">
        <f t="shared" ref="V285:V295" si="684">IF(U285="","",$G285)</f>
        <v>0</v>
      </c>
      <c r="W285" s="61">
        <f t="shared" ref="W285:W295" si="685">IF(U285="","",U285*V285)</f>
        <v>0</v>
      </c>
    </row>
    <row r="286" spans="2:23">
      <c r="B286" s="8"/>
      <c r="C286" s="99" t="s">
        <v>322</v>
      </c>
      <c r="D286" s="100"/>
      <c r="E286" s="9" t="s">
        <v>167</v>
      </c>
      <c r="F286" s="3" t="s">
        <v>123</v>
      </c>
      <c r="G286" s="85">
        <v>0</v>
      </c>
      <c r="H286" s="59" t="str">
        <f t="shared" si="674"/>
        <v>m2</v>
      </c>
      <c r="I286" s="60">
        <v>217.10000000000002</v>
      </c>
      <c r="J286" s="62">
        <f t="shared" si="675"/>
        <v>0</v>
      </c>
      <c r="K286" s="61">
        <f t="shared" si="676"/>
        <v>0</v>
      </c>
      <c r="L286" s="59" t="str">
        <f t="shared" si="677"/>
        <v/>
      </c>
      <c r="M286" s="60" t="s">
        <v>16</v>
      </c>
      <c r="N286" s="62" t="str">
        <f t="shared" si="678"/>
        <v/>
      </c>
      <c r="O286" s="61" t="str">
        <f t="shared" si="679"/>
        <v/>
      </c>
      <c r="P286" s="59" t="str">
        <f t="shared" si="680"/>
        <v>m2</v>
      </c>
      <c r="Q286" s="60">
        <v>313</v>
      </c>
      <c r="R286" s="62">
        <f t="shared" si="681"/>
        <v>0</v>
      </c>
      <c r="S286" s="61">
        <f t="shared" si="682"/>
        <v>0</v>
      </c>
      <c r="T286" s="59" t="str">
        <f t="shared" si="683"/>
        <v/>
      </c>
      <c r="U286" s="60" t="s">
        <v>16</v>
      </c>
      <c r="V286" s="62" t="str">
        <f t="shared" si="684"/>
        <v/>
      </c>
      <c r="W286" s="61" t="str">
        <f t="shared" si="685"/>
        <v/>
      </c>
    </row>
    <row r="287" spans="2:23">
      <c r="B287" s="8"/>
      <c r="C287" s="99" t="s">
        <v>323</v>
      </c>
      <c r="D287" s="100"/>
      <c r="E287" s="9" t="s">
        <v>180</v>
      </c>
      <c r="F287" s="3" t="s">
        <v>123</v>
      </c>
      <c r="G287" s="85">
        <v>0</v>
      </c>
      <c r="H287" s="59" t="str">
        <f t="shared" ref="H287" si="686">IF(I287="","",$F287)</f>
        <v/>
      </c>
      <c r="I287" s="60" t="s">
        <v>16</v>
      </c>
      <c r="J287" s="62" t="str">
        <f t="shared" ref="J287" si="687">IF(I287="","",$G287)</f>
        <v/>
      </c>
      <c r="K287" s="61" t="str">
        <f t="shared" ref="K287" si="688">IF(I287="","",I287*J287)</f>
        <v/>
      </c>
      <c r="L287" s="59" t="str">
        <f t="shared" ref="L287" si="689">IF(M287="","",$F287)</f>
        <v>m2</v>
      </c>
      <c r="M287" s="60">
        <v>140</v>
      </c>
      <c r="N287" s="62">
        <f t="shared" ref="N287" si="690">IF(M287="","",$G287)</f>
        <v>0</v>
      </c>
      <c r="O287" s="61">
        <f t="shared" ref="O287" si="691">IF(M287="","",M287*N287)</f>
        <v>0</v>
      </c>
      <c r="P287" s="59" t="str">
        <f t="shared" ref="P287" si="692">IF(Q287="","",$F287)</f>
        <v>m2</v>
      </c>
      <c r="Q287" s="60">
        <v>245.5</v>
      </c>
      <c r="R287" s="62">
        <f t="shared" ref="R287" si="693">IF(Q287="","",$G287)</f>
        <v>0</v>
      </c>
      <c r="S287" s="61">
        <f t="shared" ref="S287" si="694">IF(Q287="","",Q287*R287)</f>
        <v>0</v>
      </c>
      <c r="T287" s="59" t="str">
        <f t="shared" ref="T287" si="695">IF(U287="","",$F287)</f>
        <v/>
      </c>
      <c r="U287" s="60" t="s">
        <v>16</v>
      </c>
      <c r="V287" s="62" t="str">
        <f t="shared" ref="V287" si="696">IF(U287="","",$G287)</f>
        <v/>
      </c>
      <c r="W287" s="61" t="str">
        <f t="shared" ref="W287" si="697">IF(U287="","",U287*V287)</f>
        <v/>
      </c>
    </row>
    <row r="288" spans="2:23">
      <c r="B288" s="8"/>
      <c r="C288" s="99" t="s">
        <v>324</v>
      </c>
      <c r="D288" s="100"/>
      <c r="E288" s="7" t="s">
        <v>182</v>
      </c>
      <c r="F288" s="3" t="s">
        <v>123</v>
      </c>
      <c r="G288" s="85">
        <v>0</v>
      </c>
      <c r="H288" s="59" t="str">
        <f t="shared" si="674"/>
        <v>m2</v>
      </c>
      <c r="I288" s="60">
        <v>734</v>
      </c>
      <c r="J288" s="62">
        <f t="shared" si="675"/>
        <v>0</v>
      </c>
      <c r="K288" s="61">
        <f t="shared" si="676"/>
        <v>0</v>
      </c>
      <c r="L288" s="59" t="str">
        <f t="shared" si="677"/>
        <v/>
      </c>
      <c r="M288" s="60" t="s">
        <v>16</v>
      </c>
      <c r="N288" s="62" t="str">
        <f t="shared" si="678"/>
        <v/>
      </c>
      <c r="O288" s="61" t="str">
        <f t="shared" si="679"/>
        <v/>
      </c>
      <c r="P288" s="59" t="str">
        <f t="shared" si="680"/>
        <v>m2</v>
      </c>
      <c r="Q288" s="60">
        <v>275.2</v>
      </c>
      <c r="R288" s="62">
        <f t="shared" si="681"/>
        <v>0</v>
      </c>
      <c r="S288" s="61">
        <f t="shared" si="682"/>
        <v>0</v>
      </c>
      <c r="T288" s="59" t="str">
        <f t="shared" si="683"/>
        <v/>
      </c>
      <c r="U288" s="60" t="s">
        <v>16</v>
      </c>
      <c r="V288" s="62" t="str">
        <f t="shared" si="684"/>
        <v/>
      </c>
      <c r="W288" s="61" t="str">
        <f t="shared" si="685"/>
        <v/>
      </c>
    </row>
    <row r="289" spans="2:23">
      <c r="B289" s="8"/>
      <c r="C289" s="99" t="s">
        <v>325</v>
      </c>
      <c r="D289" s="100"/>
      <c r="E289" s="7" t="s">
        <v>318</v>
      </c>
      <c r="F289" s="3" t="s">
        <v>123</v>
      </c>
      <c r="G289" s="85">
        <v>0</v>
      </c>
      <c r="H289" s="59" t="str">
        <f t="shared" si="674"/>
        <v/>
      </c>
      <c r="I289" s="60" t="s">
        <v>16</v>
      </c>
      <c r="J289" s="62" t="str">
        <f t="shared" si="675"/>
        <v/>
      </c>
      <c r="K289" s="61" t="str">
        <f t="shared" si="676"/>
        <v/>
      </c>
      <c r="L289" s="59" t="str">
        <f t="shared" si="677"/>
        <v/>
      </c>
      <c r="M289" s="60" t="s">
        <v>16</v>
      </c>
      <c r="N289" s="62" t="str">
        <f t="shared" si="678"/>
        <v/>
      </c>
      <c r="O289" s="61" t="str">
        <f t="shared" si="679"/>
        <v/>
      </c>
      <c r="P289" s="59" t="str">
        <f t="shared" si="680"/>
        <v/>
      </c>
      <c r="Q289" s="60" t="s">
        <v>16</v>
      </c>
      <c r="R289" s="62" t="str">
        <f t="shared" si="681"/>
        <v/>
      </c>
      <c r="S289" s="61" t="str">
        <f t="shared" si="682"/>
        <v/>
      </c>
      <c r="T289" s="59" t="str">
        <f t="shared" si="683"/>
        <v>m2</v>
      </c>
      <c r="U289" s="60">
        <v>45</v>
      </c>
      <c r="V289" s="62">
        <f t="shared" si="684"/>
        <v>0</v>
      </c>
      <c r="W289" s="61">
        <f t="shared" si="685"/>
        <v>0</v>
      </c>
    </row>
    <row r="290" spans="2:23">
      <c r="B290" s="8"/>
      <c r="C290" s="99" t="s">
        <v>326</v>
      </c>
      <c r="D290" s="100"/>
      <c r="E290" s="9" t="s">
        <v>167</v>
      </c>
      <c r="F290" s="3" t="s">
        <v>123</v>
      </c>
      <c r="G290" s="85">
        <v>0</v>
      </c>
      <c r="H290" s="59" t="str">
        <f t="shared" si="674"/>
        <v>m2</v>
      </c>
      <c r="I290" s="60">
        <v>50.3</v>
      </c>
      <c r="J290" s="62">
        <f t="shared" si="675"/>
        <v>0</v>
      </c>
      <c r="K290" s="61">
        <f t="shared" si="676"/>
        <v>0</v>
      </c>
      <c r="L290" s="59" t="str">
        <f t="shared" si="677"/>
        <v/>
      </c>
      <c r="M290" s="60" t="s">
        <v>16</v>
      </c>
      <c r="N290" s="62" t="str">
        <f t="shared" si="678"/>
        <v/>
      </c>
      <c r="O290" s="61" t="str">
        <f t="shared" si="679"/>
        <v/>
      </c>
      <c r="P290" s="59" t="str">
        <f t="shared" si="680"/>
        <v/>
      </c>
      <c r="Q290" s="60" t="s">
        <v>16</v>
      </c>
      <c r="R290" s="62" t="str">
        <f t="shared" si="681"/>
        <v/>
      </c>
      <c r="S290" s="61" t="str">
        <f t="shared" si="682"/>
        <v/>
      </c>
      <c r="T290" s="59" t="str">
        <f t="shared" si="683"/>
        <v/>
      </c>
      <c r="U290" s="60" t="s">
        <v>16</v>
      </c>
      <c r="V290" s="62" t="str">
        <f t="shared" si="684"/>
        <v/>
      </c>
      <c r="W290" s="61" t="str">
        <f t="shared" si="685"/>
        <v/>
      </c>
    </row>
    <row r="291" spans="2:23">
      <c r="B291" s="8"/>
      <c r="C291" s="99" t="s">
        <v>327</v>
      </c>
      <c r="D291" s="100"/>
      <c r="E291" s="7" t="s">
        <v>169</v>
      </c>
      <c r="F291" s="3" t="s">
        <v>123</v>
      </c>
      <c r="G291" s="85">
        <v>0</v>
      </c>
      <c r="H291" s="59" t="str">
        <f t="shared" si="674"/>
        <v/>
      </c>
      <c r="I291" s="60" t="s">
        <v>16</v>
      </c>
      <c r="J291" s="62" t="str">
        <f t="shared" si="675"/>
        <v/>
      </c>
      <c r="K291" s="61" t="str">
        <f t="shared" si="676"/>
        <v/>
      </c>
      <c r="L291" s="59" t="str">
        <f t="shared" si="677"/>
        <v/>
      </c>
      <c r="M291" s="60" t="s">
        <v>16</v>
      </c>
      <c r="N291" s="62" t="str">
        <f t="shared" si="678"/>
        <v/>
      </c>
      <c r="O291" s="61" t="str">
        <f t="shared" si="679"/>
        <v/>
      </c>
      <c r="P291" s="59" t="str">
        <f t="shared" si="680"/>
        <v>m2</v>
      </c>
      <c r="Q291" s="60">
        <v>275.2</v>
      </c>
      <c r="R291" s="62">
        <f t="shared" si="681"/>
        <v>0</v>
      </c>
      <c r="S291" s="61">
        <f t="shared" si="682"/>
        <v>0</v>
      </c>
      <c r="T291" s="59" t="str">
        <f t="shared" si="683"/>
        <v/>
      </c>
      <c r="U291" s="60" t="s">
        <v>16</v>
      </c>
      <c r="V291" s="62" t="str">
        <f t="shared" si="684"/>
        <v/>
      </c>
      <c r="W291" s="61" t="str">
        <f t="shared" si="685"/>
        <v/>
      </c>
    </row>
    <row r="292" spans="2:23">
      <c r="B292" s="8"/>
      <c r="C292" s="99" t="s">
        <v>328</v>
      </c>
      <c r="D292" s="100"/>
      <c r="E292" s="7" t="s">
        <v>156</v>
      </c>
      <c r="F292" s="3" t="s">
        <v>136</v>
      </c>
      <c r="G292" s="85">
        <v>0</v>
      </c>
      <c r="H292" s="59" t="str">
        <f t="shared" si="674"/>
        <v/>
      </c>
      <c r="I292" s="60" t="s">
        <v>16</v>
      </c>
      <c r="J292" s="62" t="str">
        <f t="shared" si="675"/>
        <v/>
      </c>
      <c r="K292" s="61" t="str">
        <f t="shared" si="676"/>
        <v/>
      </c>
      <c r="L292" s="59" t="str">
        <f t="shared" si="677"/>
        <v/>
      </c>
      <c r="M292" s="60" t="s">
        <v>16</v>
      </c>
      <c r="N292" s="62" t="str">
        <f t="shared" si="678"/>
        <v/>
      </c>
      <c r="O292" s="61" t="str">
        <f t="shared" si="679"/>
        <v/>
      </c>
      <c r="P292" s="59" t="str">
        <f t="shared" si="680"/>
        <v/>
      </c>
      <c r="Q292" s="60" t="s">
        <v>16</v>
      </c>
      <c r="R292" s="62" t="str">
        <f t="shared" si="681"/>
        <v/>
      </c>
      <c r="S292" s="61" t="str">
        <f t="shared" si="682"/>
        <v/>
      </c>
      <c r="T292" s="59" t="str">
        <f t="shared" si="683"/>
        <v>m1</v>
      </c>
      <c r="U292" s="60">
        <v>25</v>
      </c>
      <c r="V292" s="62">
        <f t="shared" si="684"/>
        <v>0</v>
      </c>
      <c r="W292" s="61">
        <f t="shared" si="685"/>
        <v>0</v>
      </c>
    </row>
    <row r="293" spans="2:23">
      <c r="B293" s="8"/>
      <c r="C293" s="99" t="s">
        <v>329</v>
      </c>
      <c r="D293" s="100"/>
      <c r="E293" s="9" t="s">
        <v>158</v>
      </c>
      <c r="F293" s="3" t="s">
        <v>136</v>
      </c>
      <c r="G293" s="85">
        <v>0</v>
      </c>
      <c r="H293" s="59" t="str">
        <f t="shared" si="674"/>
        <v/>
      </c>
      <c r="I293" s="60" t="s">
        <v>16</v>
      </c>
      <c r="J293" s="62" t="str">
        <f t="shared" si="675"/>
        <v/>
      </c>
      <c r="K293" s="61" t="str">
        <f t="shared" si="676"/>
        <v/>
      </c>
      <c r="L293" s="59" t="str">
        <f t="shared" si="677"/>
        <v/>
      </c>
      <c r="M293" s="60" t="s">
        <v>16</v>
      </c>
      <c r="N293" s="62" t="str">
        <f t="shared" si="678"/>
        <v/>
      </c>
      <c r="O293" s="61" t="str">
        <f t="shared" si="679"/>
        <v/>
      </c>
      <c r="P293" s="59" t="str">
        <f t="shared" si="680"/>
        <v>m1</v>
      </c>
      <c r="Q293" s="60">
        <v>32.200000000000003</v>
      </c>
      <c r="R293" s="62">
        <f t="shared" si="681"/>
        <v>0</v>
      </c>
      <c r="S293" s="61">
        <f t="shared" si="682"/>
        <v>0</v>
      </c>
      <c r="T293" s="59" t="str">
        <f t="shared" si="683"/>
        <v/>
      </c>
      <c r="U293" s="60" t="s">
        <v>16</v>
      </c>
      <c r="V293" s="62" t="str">
        <f t="shared" si="684"/>
        <v/>
      </c>
      <c r="W293" s="61" t="str">
        <f t="shared" si="685"/>
        <v/>
      </c>
    </row>
    <row r="294" spans="2:23">
      <c r="B294" s="8"/>
      <c r="C294" s="99" t="s">
        <v>330</v>
      </c>
      <c r="D294" s="100"/>
      <c r="E294" s="7" t="s">
        <v>160</v>
      </c>
      <c r="F294" s="3" t="s">
        <v>136</v>
      </c>
      <c r="G294" s="85">
        <v>0</v>
      </c>
      <c r="H294" s="59" t="str">
        <f t="shared" si="674"/>
        <v/>
      </c>
      <c r="I294" s="60" t="s">
        <v>16</v>
      </c>
      <c r="J294" s="62" t="str">
        <f t="shared" si="675"/>
        <v/>
      </c>
      <c r="K294" s="61" t="str">
        <f t="shared" si="676"/>
        <v/>
      </c>
      <c r="L294" s="59" t="str">
        <f t="shared" si="677"/>
        <v/>
      </c>
      <c r="M294" s="60" t="s">
        <v>16</v>
      </c>
      <c r="N294" s="62" t="str">
        <f t="shared" si="678"/>
        <v/>
      </c>
      <c r="O294" s="61" t="str">
        <f t="shared" si="679"/>
        <v/>
      </c>
      <c r="P294" s="59" t="str">
        <f t="shared" si="680"/>
        <v/>
      </c>
      <c r="Q294" s="60" t="s">
        <v>16</v>
      </c>
      <c r="R294" s="62" t="str">
        <f t="shared" si="681"/>
        <v/>
      </c>
      <c r="S294" s="61" t="str">
        <f t="shared" si="682"/>
        <v/>
      </c>
      <c r="T294" s="59" t="str">
        <f t="shared" si="683"/>
        <v>m1</v>
      </c>
      <c r="U294" s="60">
        <v>75</v>
      </c>
      <c r="V294" s="62">
        <f t="shared" si="684"/>
        <v>0</v>
      </c>
      <c r="W294" s="61">
        <f t="shared" si="685"/>
        <v>0</v>
      </c>
    </row>
    <row r="295" spans="2:23">
      <c r="B295" s="8"/>
      <c r="C295" s="99" t="s">
        <v>255</v>
      </c>
      <c r="D295" s="100"/>
      <c r="E295" s="7"/>
      <c r="F295" s="14"/>
      <c r="G295" s="85"/>
      <c r="H295" s="59" t="str">
        <f t="shared" si="674"/>
        <v/>
      </c>
      <c r="I295" s="60" t="s">
        <v>16</v>
      </c>
      <c r="J295" s="62" t="str">
        <f t="shared" si="675"/>
        <v/>
      </c>
      <c r="K295" s="61" t="str">
        <f t="shared" si="676"/>
        <v/>
      </c>
      <c r="L295" s="59" t="str">
        <f t="shared" si="677"/>
        <v/>
      </c>
      <c r="M295" s="60" t="s">
        <v>16</v>
      </c>
      <c r="N295" s="62" t="str">
        <f t="shared" si="678"/>
        <v/>
      </c>
      <c r="O295" s="61" t="str">
        <f t="shared" si="679"/>
        <v/>
      </c>
      <c r="P295" s="59" t="str">
        <f t="shared" si="680"/>
        <v/>
      </c>
      <c r="Q295" s="60" t="s">
        <v>16</v>
      </c>
      <c r="R295" s="62" t="str">
        <f t="shared" si="681"/>
        <v/>
      </c>
      <c r="S295" s="61" t="str">
        <f t="shared" si="682"/>
        <v/>
      </c>
      <c r="T295" s="59" t="str">
        <f t="shared" si="683"/>
        <v/>
      </c>
      <c r="U295" s="60" t="s">
        <v>16</v>
      </c>
      <c r="V295" s="62" t="str">
        <f t="shared" si="684"/>
        <v/>
      </c>
      <c r="W295" s="61" t="str">
        <f t="shared" si="685"/>
        <v/>
      </c>
    </row>
    <row r="296" spans="2:23">
      <c r="B296" s="8" t="s">
        <v>331</v>
      </c>
      <c r="C296" s="115" t="s">
        <v>332</v>
      </c>
      <c r="D296" s="116"/>
      <c r="E296" s="7"/>
      <c r="F296" s="14"/>
      <c r="G296" s="85"/>
      <c r="H296" s="59" t="str">
        <f t="shared" ref="H296:H309" si="698">IF(I296="","",$F296)</f>
        <v/>
      </c>
      <c r="I296" s="60" t="s">
        <v>16</v>
      </c>
      <c r="J296" s="62" t="str">
        <f t="shared" ref="J296:J309" si="699">IF(I296="","",$G296)</f>
        <v/>
      </c>
      <c r="K296" s="61" t="str">
        <f t="shared" ref="K296:K309" si="700">IF(I296="","",I296*J296)</f>
        <v/>
      </c>
      <c r="L296" s="59" t="str">
        <f t="shared" ref="L296:L309" si="701">IF(M296="","",$F296)</f>
        <v/>
      </c>
      <c r="M296" s="60" t="s">
        <v>16</v>
      </c>
      <c r="N296" s="62" t="str">
        <f t="shared" ref="N296:N309" si="702">IF(M296="","",$G296)</f>
        <v/>
      </c>
      <c r="O296" s="61" t="str">
        <f t="shared" ref="O296:O309" si="703">IF(M296="","",M296*N296)</f>
        <v/>
      </c>
      <c r="P296" s="59" t="str">
        <f t="shared" ref="P296:P309" si="704">IF(Q296="","",$F296)</f>
        <v/>
      </c>
      <c r="Q296" s="60" t="s">
        <v>16</v>
      </c>
      <c r="R296" s="62" t="str">
        <f t="shared" ref="R296:R309" si="705">IF(Q296="","",$G296)</f>
        <v/>
      </c>
      <c r="S296" s="61" t="str">
        <f t="shared" ref="S296:S309" si="706">IF(Q296="","",Q296*R296)</f>
        <v/>
      </c>
      <c r="T296" s="59" t="str">
        <f t="shared" ref="T296:T309" si="707">IF(U296="","",$F296)</f>
        <v/>
      </c>
      <c r="U296" s="60" t="s">
        <v>16</v>
      </c>
      <c r="V296" s="62" t="str">
        <f t="shared" ref="V296:V309" si="708">IF(U296="","",$G296)</f>
        <v/>
      </c>
      <c r="W296" s="61" t="str">
        <f t="shared" ref="W296:W309" si="709">IF(U296="","",U296*V296)</f>
        <v/>
      </c>
    </row>
    <row r="297" spans="2:23">
      <c r="B297" s="8"/>
      <c r="C297" s="99" t="s">
        <v>333</v>
      </c>
      <c r="D297" s="100"/>
      <c r="E297" s="7" t="s">
        <v>139</v>
      </c>
      <c r="F297" s="14" t="s">
        <v>136</v>
      </c>
      <c r="G297" s="85">
        <v>0</v>
      </c>
      <c r="H297" s="59" t="str">
        <f t="shared" si="698"/>
        <v>m1</v>
      </c>
      <c r="I297" s="60">
        <v>32.1</v>
      </c>
      <c r="J297" s="62">
        <f t="shared" si="699"/>
        <v>0</v>
      </c>
      <c r="K297" s="61">
        <f t="shared" si="700"/>
        <v>0</v>
      </c>
      <c r="L297" s="59" t="str">
        <f t="shared" si="701"/>
        <v/>
      </c>
      <c r="M297" s="60" t="s">
        <v>16</v>
      </c>
      <c r="N297" s="62" t="str">
        <f t="shared" si="702"/>
        <v/>
      </c>
      <c r="O297" s="61" t="str">
        <f t="shared" si="703"/>
        <v/>
      </c>
      <c r="P297" s="59" t="str">
        <f t="shared" si="704"/>
        <v/>
      </c>
      <c r="Q297" s="60" t="s">
        <v>16</v>
      </c>
      <c r="R297" s="62" t="str">
        <f t="shared" si="705"/>
        <v/>
      </c>
      <c r="S297" s="61" t="str">
        <f t="shared" si="706"/>
        <v/>
      </c>
      <c r="T297" s="59" t="str">
        <f t="shared" si="707"/>
        <v/>
      </c>
      <c r="U297" s="60" t="s">
        <v>16</v>
      </c>
      <c r="V297" s="62" t="str">
        <f t="shared" si="708"/>
        <v/>
      </c>
      <c r="W297" s="61" t="str">
        <f t="shared" si="709"/>
        <v/>
      </c>
    </row>
    <row r="298" spans="2:23">
      <c r="B298" s="8"/>
      <c r="C298" s="99" t="s">
        <v>334</v>
      </c>
      <c r="D298" s="100"/>
      <c r="E298" s="11" t="s">
        <v>297</v>
      </c>
      <c r="F298" s="14" t="s">
        <v>136</v>
      </c>
      <c r="G298" s="85">
        <v>0</v>
      </c>
      <c r="H298" s="59" t="str">
        <f t="shared" si="698"/>
        <v>m1</v>
      </c>
      <c r="I298" s="60">
        <v>145.1</v>
      </c>
      <c r="J298" s="62">
        <f t="shared" si="699"/>
        <v>0</v>
      </c>
      <c r="K298" s="61">
        <f t="shared" si="700"/>
        <v>0</v>
      </c>
      <c r="L298" s="59" t="str">
        <f t="shared" si="701"/>
        <v>m1</v>
      </c>
      <c r="M298" s="60">
        <v>30.6</v>
      </c>
      <c r="N298" s="62">
        <f t="shared" si="702"/>
        <v>0</v>
      </c>
      <c r="O298" s="61">
        <f t="shared" si="703"/>
        <v>0</v>
      </c>
      <c r="P298" s="59" t="str">
        <f t="shared" si="704"/>
        <v/>
      </c>
      <c r="Q298" s="60" t="s">
        <v>16</v>
      </c>
      <c r="R298" s="62" t="str">
        <f t="shared" si="705"/>
        <v/>
      </c>
      <c r="S298" s="61" t="str">
        <f t="shared" si="706"/>
        <v/>
      </c>
      <c r="T298" s="59" t="str">
        <f t="shared" si="707"/>
        <v>m1</v>
      </c>
      <c r="U298" s="60">
        <v>4.5999999999999996</v>
      </c>
      <c r="V298" s="62">
        <f t="shared" si="708"/>
        <v>0</v>
      </c>
      <c r="W298" s="61">
        <f t="shared" si="709"/>
        <v>0</v>
      </c>
    </row>
    <row r="299" spans="2:23">
      <c r="B299" s="8"/>
      <c r="C299" s="99" t="s">
        <v>335</v>
      </c>
      <c r="D299" s="100"/>
      <c r="E299" s="11" t="s">
        <v>299</v>
      </c>
      <c r="F299" s="14" t="s">
        <v>136</v>
      </c>
      <c r="G299" s="85">
        <v>0</v>
      </c>
      <c r="H299" s="59" t="str">
        <f t="shared" si="698"/>
        <v>m1</v>
      </c>
      <c r="I299" s="60">
        <v>68.099999999999994</v>
      </c>
      <c r="J299" s="62">
        <f t="shared" si="699"/>
        <v>0</v>
      </c>
      <c r="K299" s="61">
        <f t="shared" si="700"/>
        <v>0</v>
      </c>
      <c r="L299" s="59" t="str">
        <f t="shared" si="701"/>
        <v>m1</v>
      </c>
      <c r="M299" s="60">
        <v>41.2</v>
      </c>
      <c r="N299" s="62">
        <f t="shared" si="702"/>
        <v>0</v>
      </c>
      <c r="O299" s="61">
        <f t="shared" si="703"/>
        <v>0</v>
      </c>
      <c r="P299" s="59" t="str">
        <f t="shared" si="704"/>
        <v>m1</v>
      </c>
      <c r="Q299" s="60">
        <v>82.6</v>
      </c>
      <c r="R299" s="62">
        <f t="shared" si="705"/>
        <v>0</v>
      </c>
      <c r="S299" s="61">
        <f t="shared" si="706"/>
        <v>0</v>
      </c>
      <c r="T299" s="59" t="str">
        <f t="shared" si="707"/>
        <v/>
      </c>
      <c r="U299" s="60" t="s">
        <v>16</v>
      </c>
      <c r="V299" s="62" t="str">
        <f t="shared" si="708"/>
        <v/>
      </c>
      <c r="W299" s="61" t="str">
        <f t="shared" si="709"/>
        <v/>
      </c>
    </row>
    <row r="300" spans="2:23">
      <c r="B300" s="8"/>
      <c r="C300" s="99" t="s">
        <v>336</v>
      </c>
      <c r="D300" s="100"/>
      <c r="E300" s="7" t="s">
        <v>139</v>
      </c>
      <c r="F300" s="14" t="s">
        <v>136</v>
      </c>
      <c r="G300" s="85">
        <v>0</v>
      </c>
      <c r="H300" s="59" t="str">
        <f t="shared" si="698"/>
        <v>m1</v>
      </c>
      <c r="I300" s="60">
        <v>13.8</v>
      </c>
      <c r="J300" s="62">
        <f t="shared" si="699"/>
        <v>0</v>
      </c>
      <c r="K300" s="61">
        <f t="shared" si="700"/>
        <v>0</v>
      </c>
      <c r="L300" s="59" t="str">
        <f t="shared" si="701"/>
        <v/>
      </c>
      <c r="M300" s="60" t="s">
        <v>16</v>
      </c>
      <c r="N300" s="62" t="str">
        <f t="shared" si="702"/>
        <v/>
      </c>
      <c r="O300" s="61" t="str">
        <f t="shared" si="703"/>
        <v/>
      </c>
      <c r="P300" s="59" t="str">
        <f t="shared" si="704"/>
        <v/>
      </c>
      <c r="Q300" s="60" t="s">
        <v>16</v>
      </c>
      <c r="R300" s="62" t="str">
        <f t="shared" si="705"/>
        <v/>
      </c>
      <c r="S300" s="61" t="str">
        <f t="shared" si="706"/>
        <v/>
      </c>
      <c r="T300" s="59" t="str">
        <f t="shared" si="707"/>
        <v>m1</v>
      </c>
      <c r="U300" s="60">
        <v>7.8</v>
      </c>
      <c r="V300" s="62">
        <f t="shared" si="708"/>
        <v>0</v>
      </c>
      <c r="W300" s="61">
        <f t="shared" si="709"/>
        <v>0</v>
      </c>
    </row>
    <row r="301" spans="2:23">
      <c r="B301" s="8"/>
      <c r="C301" s="99" t="s">
        <v>337</v>
      </c>
      <c r="D301" s="100"/>
      <c r="E301" s="11" t="s">
        <v>297</v>
      </c>
      <c r="F301" s="14" t="s">
        <v>136</v>
      </c>
      <c r="G301" s="85">
        <v>0</v>
      </c>
      <c r="H301" s="59" t="str">
        <f t="shared" si="698"/>
        <v>m1</v>
      </c>
      <c r="I301" s="60">
        <v>16.399999999999999</v>
      </c>
      <c r="J301" s="62">
        <f t="shared" si="699"/>
        <v>0</v>
      </c>
      <c r="K301" s="61">
        <f t="shared" si="700"/>
        <v>0</v>
      </c>
      <c r="L301" s="59" t="str">
        <f t="shared" si="701"/>
        <v/>
      </c>
      <c r="M301" s="60" t="s">
        <v>16</v>
      </c>
      <c r="N301" s="62" t="str">
        <f t="shared" si="702"/>
        <v/>
      </c>
      <c r="O301" s="61" t="str">
        <f t="shared" si="703"/>
        <v/>
      </c>
      <c r="P301" s="59" t="str">
        <f t="shared" si="704"/>
        <v/>
      </c>
      <c r="Q301" s="60" t="s">
        <v>16</v>
      </c>
      <c r="R301" s="62" t="str">
        <f t="shared" si="705"/>
        <v/>
      </c>
      <c r="S301" s="61" t="str">
        <f t="shared" si="706"/>
        <v/>
      </c>
      <c r="T301" s="59" t="str">
        <f t="shared" si="707"/>
        <v>m1</v>
      </c>
      <c r="U301" s="60">
        <v>26.9</v>
      </c>
      <c r="V301" s="62">
        <f t="shared" si="708"/>
        <v>0</v>
      </c>
      <c r="W301" s="61">
        <f t="shared" si="709"/>
        <v>0</v>
      </c>
    </row>
    <row r="302" spans="2:23">
      <c r="B302" s="8"/>
      <c r="C302" s="99" t="s">
        <v>338</v>
      </c>
      <c r="D302" s="100"/>
      <c r="E302" s="11" t="s">
        <v>299</v>
      </c>
      <c r="F302" s="14" t="s">
        <v>136</v>
      </c>
      <c r="G302" s="85">
        <v>0</v>
      </c>
      <c r="H302" s="59" t="str">
        <f t="shared" si="698"/>
        <v>m1</v>
      </c>
      <c r="I302" s="60">
        <v>44.8</v>
      </c>
      <c r="J302" s="62">
        <f t="shared" si="699"/>
        <v>0</v>
      </c>
      <c r="K302" s="61">
        <f t="shared" si="700"/>
        <v>0</v>
      </c>
      <c r="L302" s="59" t="str">
        <f t="shared" si="701"/>
        <v>m1</v>
      </c>
      <c r="M302" s="60">
        <v>47.2</v>
      </c>
      <c r="N302" s="62">
        <f t="shared" si="702"/>
        <v>0</v>
      </c>
      <c r="O302" s="61">
        <f t="shared" si="703"/>
        <v>0</v>
      </c>
      <c r="P302" s="59" t="str">
        <f t="shared" si="704"/>
        <v/>
      </c>
      <c r="Q302" s="60" t="s">
        <v>16</v>
      </c>
      <c r="R302" s="62" t="str">
        <f t="shared" si="705"/>
        <v/>
      </c>
      <c r="S302" s="61" t="str">
        <f t="shared" si="706"/>
        <v/>
      </c>
      <c r="T302" s="59" t="str">
        <f t="shared" si="707"/>
        <v>m1</v>
      </c>
      <c r="U302" s="60">
        <v>65</v>
      </c>
      <c r="V302" s="62">
        <f t="shared" si="708"/>
        <v>0</v>
      </c>
      <c r="W302" s="61">
        <f t="shared" si="709"/>
        <v>0</v>
      </c>
    </row>
    <row r="303" spans="2:23">
      <c r="B303" s="8"/>
      <c r="C303" s="99" t="s">
        <v>339</v>
      </c>
      <c r="D303" s="100"/>
      <c r="E303" s="7" t="s">
        <v>139</v>
      </c>
      <c r="F303" s="14" t="s">
        <v>136</v>
      </c>
      <c r="G303" s="85">
        <v>0</v>
      </c>
      <c r="H303" s="59" t="str">
        <f t="shared" si="698"/>
        <v>m1</v>
      </c>
      <c r="I303" s="60">
        <v>33.799999999999997</v>
      </c>
      <c r="J303" s="62">
        <f t="shared" si="699"/>
        <v>0</v>
      </c>
      <c r="K303" s="61">
        <f t="shared" si="700"/>
        <v>0</v>
      </c>
      <c r="L303" s="59" t="str">
        <f t="shared" si="701"/>
        <v/>
      </c>
      <c r="M303" s="60" t="s">
        <v>16</v>
      </c>
      <c r="N303" s="62" t="str">
        <f t="shared" si="702"/>
        <v/>
      </c>
      <c r="O303" s="61" t="str">
        <f t="shared" si="703"/>
        <v/>
      </c>
      <c r="P303" s="59" t="str">
        <f t="shared" si="704"/>
        <v/>
      </c>
      <c r="Q303" s="60" t="s">
        <v>16</v>
      </c>
      <c r="R303" s="62" t="str">
        <f t="shared" si="705"/>
        <v/>
      </c>
      <c r="S303" s="61" t="str">
        <f t="shared" si="706"/>
        <v/>
      </c>
      <c r="T303" s="59" t="str">
        <f t="shared" si="707"/>
        <v/>
      </c>
      <c r="U303" s="60" t="s">
        <v>16</v>
      </c>
      <c r="V303" s="62" t="str">
        <f t="shared" si="708"/>
        <v/>
      </c>
      <c r="W303" s="61" t="str">
        <f t="shared" si="709"/>
        <v/>
      </c>
    </row>
    <row r="304" spans="2:23">
      <c r="B304" s="8"/>
      <c r="C304" s="99" t="s">
        <v>340</v>
      </c>
      <c r="D304" s="100"/>
      <c r="E304" s="11" t="s">
        <v>297</v>
      </c>
      <c r="F304" s="14" t="s">
        <v>136</v>
      </c>
      <c r="G304" s="85">
        <v>0</v>
      </c>
      <c r="H304" s="59" t="str">
        <f t="shared" si="698"/>
        <v>m1</v>
      </c>
      <c r="I304" s="60">
        <v>65.599999999999994</v>
      </c>
      <c r="J304" s="62">
        <f t="shared" si="699"/>
        <v>0</v>
      </c>
      <c r="K304" s="61">
        <f t="shared" si="700"/>
        <v>0</v>
      </c>
      <c r="L304" s="59" t="str">
        <f t="shared" si="701"/>
        <v/>
      </c>
      <c r="M304" s="60" t="s">
        <v>16</v>
      </c>
      <c r="N304" s="62" t="str">
        <f t="shared" si="702"/>
        <v/>
      </c>
      <c r="O304" s="61" t="str">
        <f t="shared" si="703"/>
        <v/>
      </c>
      <c r="P304" s="59" t="str">
        <f t="shared" si="704"/>
        <v/>
      </c>
      <c r="Q304" s="60" t="s">
        <v>16</v>
      </c>
      <c r="R304" s="62" t="str">
        <f t="shared" si="705"/>
        <v/>
      </c>
      <c r="S304" s="61" t="str">
        <f t="shared" si="706"/>
        <v/>
      </c>
      <c r="T304" s="59" t="str">
        <f t="shared" si="707"/>
        <v/>
      </c>
      <c r="U304" s="60" t="s">
        <v>16</v>
      </c>
      <c r="V304" s="62" t="str">
        <f t="shared" si="708"/>
        <v/>
      </c>
      <c r="W304" s="61" t="str">
        <f t="shared" si="709"/>
        <v/>
      </c>
    </row>
    <row r="305" spans="2:23">
      <c r="B305" s="8"/>
      <c r="C305" s="99" t="s">
        <v>341</v>
      </c>
      <c r="D305" s="100"/>
      <c r="E305" s="11" t="s">
        <v>299</v>
      </c>
      <c r="F305" s="14" t="s">
        <v>136</v>
      </c>
      <c r="G305" s="85">
        <v>0</v>
      </c>
      <c r="H305" s="59" t="str">
        <f t="shared" si="698"/>
        <v/>
      </c>
      <c r="I305" s="60" t="s">
        <v>16</v>
      </c>
      <c r="J305" s="62" t="str">
        <f t="shared" si="699"/>
        <v/>
      </c>
      <c r="K305" s="61" t="str">
        <f t="shared" si="700"/>
        <v/>
      </c>
      <c r="L305" s="59" t="str">
        <f t="shared" si="701"/>
        <v/>
      </c>
      <c r="M305" s="60" t="s">
        <v>16</v>
      </c>
      <c r="N305" s="62" t="str">
        <f t="shared" si="702"/>
        <v/>
      </c>
      <c r="O305" s="61" t="str">
        <f t="shared" si="703"/>
        <v/>
      </c>
      <c r="P305" s="59" t="str">
        <f t="shared" si="704"/>
        <v/>
      </c>
      <c r="Q305" s="60" t="s">
        <v>16</v>
      </c>
      <c r="R305" s="62" t="str">
        <f t="shared" si="705"/>
        <v/>
      </c>
      <c r="S305" s="61" t="str">
        <f t="shared" si="706"/>
        <v/>
      </c>
      <c r="T305" s="59" t="str">
        <f t="shared" si="707"/>
        <v>m1</v>
      </c>
      <c r="U305" s="60">
        <v>60</v>
      </c>
      <c r="V305" s="62">
        <f t="shared" si="708"/>
        <v>0</v>
      </c>
      <c r="W305" s="61">
        <f t="shared" si="709"/>
        <v>0</v>
      </c>
    </row>
    <row r="306" spans="2:23">
      <c r="B306" s="8"/>
      <c r="C306" s="99" t="s">
        <v>342</v>
      </c>
      <c r="D306" s="100"/>
      <c r="E306" s="7" t="s">
        <v>139</v>
      </c>
      <c r="F306" s="14" t="s">
        <v>136</v>
      </c>
      <c r="G306" s="85">
        <v>0</v>
      </c>
      <c r="H306" s="59" t="str">
        <f t="shared" ref="H306:H308" si="710">IF(I306="","",$F306)</f>
        <v/>
      </c>
      <c r="I306" s="60" t="s">
        <v>16</v>
      </c>
      <c r="J306" s="62" t="str">
        <f t="shared" ref="J306:J308" si="711">IF(I306="","",$G306)</f>
        <v/>
      </c>
      <c r="K306" s="61" t="str">
        <f t="shared" ref="K306:K308" si="712">IF(I306="","",I306*J306)</f>
        <v/>
      </c>
      <c r="L306" s="59" t="str">
        <f t="shared" ref="L306:L308" si="713">IF(M306="","",$F306)</f>
        <v/>
      </c>
      <c r="M306" s="60" t="s">
        <v>16</v>
      </c>
      <c r="N306" s="62" t="str">
        <f t="shared" ref="N306:N308" si="714">IF(M306="","",$G306)</f>
        <v/>
      </c>
      <c r="O306" s="61" t="str">
        <f t="shared" ref="O306:O308" si="715">IF(M306="","",M306*N306)</f>
        <v/>
      </c>
      <c r="P306" s="59" t="str">
        <f t="shared" ref="P306:P308" si="716">IF(Q306="","",$F306)</f>
        <v/>
      </c>
      <c r="Q306" s="60" t="s">
        <v>16</v>
      </c>
      <c r="R306" s="62" t="str">
        <f t="shared" ref="R306:R308" si="717">IF(Q306="","",$G306)</f>
        <v/>
      </c>
      <c r="S306" s="61" t="str">
        <f t="shared" ref="S306:S308" si="718">IF(Q306="","",Q306*R306)</f>
        <v/>
      </c>
      <c r="T306" s="59" t="str">
        <f t="shared" ref="T306:T308" si="719">IF(U306="","",$F306)</f>
        <v>m1</v>
      </c>
      <c r="U306" s="60">
        <v>7.5</v>
      </c>
      <c r="V306" s="62">
        <f t="shared" ref="V306:V308" si="720">IF(U306="","",$G306)</f>
        <v>0</v>
      </c>
      <c r="W306" s="61">
        <f t="shared" ref="W306:W308" si="721">IF(U306="","",U306*V306)</f>
        <v>0</v>
      </c>
    </row>
    <row r="307" spans="2:23">
      <c r="B307" s="8"/>
      <c r="C307" s="99" t="s">
        <v>343</v>
      </c>
      <c r="D307" s="100"/>
      <c r="E307" s="11" t="s">
        <v>297</v>
      </c>
      <c r="F307" s="14" t="s">
        <v>136</v>
      </c>
      <c r="G307" s="85">
        <v>0</v>
      </c>
      <c r="H307" s="59" t="str">
        <f t="shared" si="710"/>
        <v>m1</v>
      </c>
      <c r="I307" s="60">
        <v>10.199999999999999</v>
      </c>
      <c r="J307" s="62">
        <f t="shared" si="711"/>
        <v>0</v>
      </c>
      <c r="K307" s="61">
        <f t="shared" si="712"/>
        <v>0</v>
      </c>
      <c r="L307" s="59" t="str">
        <f t="shared" si="713"/>
        <v/>
      </c>
      <c r="M307" s="60" t="s">
        <v>16</v>
      </c>
      <c r="N307" s="62" t="str">
        <f t="shared" si="714"/>
        <v/>
      </c>
      <c r="O307" s="61" t="str">
        <f t="shared" si="715"/>
        <v/>
      </c>
      <c r="P307" s="59" t="str">
        <f t="shared" si="716"/>
        <v/>
      </c>
      <c r="Q307" s="60" t="s">
        <v>16</v>
      </c>
      <c r="R307" s="62" t="str">
        <f t="shared" si="717"/>
        <v/>
      </c>
      <c r="S307" s="61" t="str">
        <f t="shared" si="718"/>
        <v/>
      </c>
      <c r="T307" s="59" t="str">
        <f t="shared" si="719"/>
        <v/>
      </c>
      <c r="U307" s="60" t="s">
        <v>16</v>
      </c>
      <c r="V307" s="62" t="str">
        <f t="shared" si="720"/>
        <v/>
      </c>
      <c r="W307" s="61" t="str">
        <f t="shared" si="721"/>
        <v/>
      </c>
    </row>
    <row r="308" spans="2:23">
      <c r="B308" s="8"/>
      <c r="C308" s="99" t="s">
        <v>344</v>
      </c>
      <c r="D308" s="100"/>
      <c r="E308" s="11" t="s">
        <v>299</v>
      </c>
      <c r="F308" s="14" t="s">
        <v>136</v>
      </c>
      <c r="G308" s="85">
        <v>0</v>
      </c>
      <c r="H308" s="59" t="str">
        <f t="shared" si="710"/>
        <v/>
      </c>
      <c r="I308" s="60" t="s">
        <v>16</v>
      </c>
      <c r="J308" s="62" t="str">
        <f t="shared" si="711"/>
        <v/>
      </c>
      <c r="K308" s="61" t="str">
        <f t="shared" si="712"/>
        <v/>
      </c>
      <c r="L308" s="59" t="str">
        <f t="shared" si="713"/>
        <v/>
      </c>
      <c r="M308" s="60" t="s">
        <v>16</v>
      </c>
      <c r="N308" s="62" t="str">
        <f t="shared" si="714"/>
        <v/>
      </c>
      <c r="O308" s="61" t="str">
        <f t="shared" si="715"/>
        <v/>
      </c>
      <c r="P308" s="59" t="str">
        <f t="shared" si="716"/>
        <v/>
      </c>
      <c r="Q308" s="60" t="s">
        <v>16</v>
      </c>
      <c r="R308" s="62" t="str">
        <f t="shared" si="717"/>
        <v/>
      </c>
      <c r="S308" s="61" t="str">
        <f t="shared" si="718"/>
        <v/>
      </c>
      <c r="T308" s="59" t="str">
        <f t="shared" si="719"/>
        <v>m1</v>
      </c>
      <c r="U308" s="60">
        <v>30</v>
      </c>
      <c r="V308" s="62">
        <f t="shared" si="720"/>
        <v>0</v>
      </c>
      <c r="W308" s="61">
        <f t="shared" si="721"/>
        <v>0</v>
      </c>
    </row>
    <row r="309" spans="2:23">
      <c r="B309" s="8"/>
      <c r="C309" s="99" t="s">
        <v>255</v>
      </c>
      <c r="D309" s="100"/>
      <c r="E309" s="7"/>
      <c r="F309" s="14"/>
      <c r="G309" s="85"/>
      <c r="H309" s="59" t="str">
        <f t="shared" si="698"/>
        <v/>
      </c>
      <c r="I309" s="60" t="s">
        <v>16</v>
      </c>
      <c r="J309" s="62" t="str">
        <f t="shared" si="699"/>
        <v/>
      </c>
      <c r="K309" s="61" t="str">
        <f t="shared" si="700"/>
        <v/>
      </c>
      <c r="L309" s="59" t="str">
        <f t="shared" si="701"/>
        <v/>
      </c>
      <c r="M309" s="60" t="s">
        <v>16</v>
      </c>
      <c r="N309" s="62" t="str">
        <f t="shared" si="702"/>
        <v/>
      </c>
      <c r="O309" s="61" t="str">
        <f t="shared" si="703"/>
        <v/>
      </c>
      <c r="P309" s="59" t="str">
        <f t="shared" si="704"/>
        <v/>
      </c>
      <c r="Q309" s="60" t="s">
        <v>16</v>
      </c>
      <c r="R309" s="62" t="str">
        <f t="shared" si="705"/>
        <v/>
      </c>
      <c r="S309" s="61" t="str">
        <f t="shared" si="706"/>
        <v/>
      </c>
      <c r="T309" s="59" t="str">
        <f t="shared" si="707"/>
        <v/>
      </c>
      <c r="U309" s="60" t="s">
        <v>16</v>
      </c>
      <c r="V309" s="62" t="str">
        <f t="shared" si="708"/>
        <v/>
      </c>
      <c r="W309" s="61" t="str">
        <f t="shared" si="709"/>
        <v/>
      </c>
    </row>
    <row r="310" spans="2:23">
      <c r="B310" s="8" t="s">
        <v>345</v>
      </c>
      <c r="C310" s="115" t="s">
        <v>346</v>
      </c>
      <c r="D310" s="116"/>
      <c r="E310" s="7"/>
      <c r="F310" s="14"/>
      <c r="G310" s="85"/>
      <c r="H310" s="59" t="str">
        <f t="shared" si="590"/>
        <v/>
      </c>
      <c r="I310" s="60" t="s">
        <v>16</v>
      </c>
      <c r="J310" s="62" t="str">
        <f t="shared" si="591"/>
        <v/>
      </c>
      <c r="K310" s="61" t="str">
        <f t="shared" si="592"/>
        <v/>
      </c>
      <c r="L310" s="59" t="str">
        <f t="shared" si="593"/>
        <v/>
      </c>
      <c r="M310" s="60" t="s">
        <v>16</v>
      </c>
      <c r="N310" s="62" t="str">
        <f t="shared" si="594"/>
        <v/>
      </c>
      <c r="O310" s="61" t="str">
        <f t="shared" si="595"/>
        <v/>
      </c>
      <c r="P310" s="59" t="str">
        <f t="shared" si="671"/>
        <v/>
      </c>
      <c r="Q310" s="60" t="s">
        <v>16</v>
      </c>
      <c r="R310" s="62" t="str">
        <f t="shared" si="672"/>
        <v/>
      </c>
      <c r="S310" s="61" t="str">
        <f t="shared" si="673"/>
        <v/>
      </c>
      <c r="T310" s="59" t="str">
        <f t="shared" si="596"/>
        <v/>
      </c>
      <c r="U310" s="60" t="s">
        <v>16</v>
      </c>
      <c r="V310" s="62" t="str">
        <f t="shared" si="597"/>
        <v/>
      </c>
      <c r="W310" s="61" t="str">
        <f t="shared" si="598"/>
        <v/>
      </c>
    </row>
    <row r="311" spans="2:23">
      <c r="B311" s="8"/>
      <c r="C311" s="111" t="s">
        <v>347</v>
      </c>
      <c r="D311" s="112"/>
      <c r="E311" s="9" t="s">
        <v>19</v>
      </c>
      <c r="F311" s="14" t="s">
        <v>20</v>
      </c>
      <c r="G311" s="85">
        <v>0</v>
      </c>
      <c r="H311" s="59" t="str">
        <f t="shared" si="590"/>
        <v>EUR</v>
      </c>
      <c r="I311" s="60">
        <v>4</v>
      </c>
      <c r="J311" s="62">
        <f t="shared" si="591"/>
        <v>0</v>
      </c>
      <c r="K311" s="61">
        <f t="shared" si="592"/>
        <v>0</v>
      </c>
      <c r="L311" s="59" t="str">
        <f t="shared" si="593"/>
        <v>EUR</v>
      </c>
      <c r="M311" s="60">
        <v>10</v>
      </c>
      <c r="N311" s="62">
        <f t="shared" si="594"/>
        <v>0</v>
      </c>
      <c r="O311" s="61">
        <f t="shared" si="595"/>
        <v>0</v>
      </c>
      <c r="P311" s="59" t="str">
        <f t="shared" si="671"/>
        <v/>
      </c>
      <c r="Q311" s="60" t="s">
        <v>16</v>
      </c>
      <c r="R311" s="62" t="str">
        <f t="shared" si="672"/>
        <v/>
      </c>
      <c r="S311" s="61" t="str">
        <f t="shared" si="673"/>
        <v/>
      </c>
      <c r="T311" s="59" t="str">
        <f t="shared" si="596"/>
        <v/>
      </c>
      <c r="U311" s="60" t="s">
        <v>16</v>
      </c>
      <c r="V311" s="62" t="str">
        <f t="shared" si="597"/>
        <v/>
      </c>
      <c r="W311" s="61" t="str">
        <f t="shared" si="598"/>
        <v/>
      </c>
    </row>
    <row r="312" spans="2:23">
      <c r="B312" s="8"/>
      <c r="C312" s="111" t="s">
        <v>348</v>
      </c>
      <c r="D312" s="112"/>
      <c r="E312" s="9" t="s">
        <v>19</v>
      </c>
      <c r="F312" s="14" t="s">
        <v>20</v>
      </c>
      <c r="G312" s="85">
        <v>0</v>
      </c>
      <c r="H312" s="59" t="str">
        <f t="shared" ref="H312" si="722">IF(I312="","",$F312)</f>
        <v>EUR</v>
      </c>
      <c r="I312" s="60">
        <v>4</v>
      </c>
      <c r="J312" s="62">
        <f t="shared" ref="J312" si="723">IF(I312="","",$G312)</f>
        <v>0</v>
      </c>
      <c r="K312" s="61">
        <f t="shared" ref="K312" si="724">IF(I312="","",I312*J312)</f>
        <v>0</v>
      </c>
      <c r="L312" s="59" t="str">
        <f t="shared" ref="L312" si="725">IF(M312="","",$F312)</f>
        <v>EUR</v>
      </c>
      <c r="M312" s="60">
        <v>10</v>
      </c>
      <c r="N312" s="62">
        <f t="shared" ref="N312" si="726">IF(M312="","",$G312)</f>
        <v>0</v>
      </c>
      <c r="O312" s="61">
        <f t="shared" ref="O312" si="727">IF(M312="","",M312*N312)</f>
        <v>0</v>
      </c>
      <c r="P312" s="59" t="str">
        <f t="shared" ref="P312" si="728">IF(Q312="","",$F312)</f>
        <v/>
      </c>
      <c r="Q312" s="60" t="s">
        <v>16</v>
      </c>
      <c r="R312" s="62" t="str">
        <f t="shared" ref="R312" si="729">IF(Q312="","",$G312)</f>
        <v/>
      </c>
      <c r="S312" s="61" t="str">
        <f t="shared" ref="S312" si="730">IF(Q312="","",Q312*R312)</f>
        <v/>
      </c>
      <c r="T312" s="59" t="str">
        <f t="shared" ref="T312" si="731">IF(U312="","",$F312)</f>
        <v/>
      </c>
      <c r="U312" s="60" t="s">
        <v>16</v>
      </c>
      <c r="V312" s="62" t="str">
        <f t="shared" ref="V312" si="732">IF(U312="","",$G312)</f>
        <v/>
      </c>
      <c r="W312" s="61" t="str">
        <f t="shared" ref="W312" si="733">IF(U312="","",U312*V312)</f>
        <v/>
      </c>
    </row>
    <row r="313" spans="2:23">
      <c r="B313" s="8"/>
      <c r="C313" s="99" t="s">
        <v>349</v>
      </c>
      <c r="D313" s="100"/>
      <c r="E313" s="7" t="s">
        <v>139</v>
      </c>
      <c r="F313" s="14" t="s">
        <v>136</v>
      </c>
      <c r="G313" s="85">
        <v>0</v>
      </c>
      <c r="H313" s="59" t="str">
        <f t="shared" si="590"/>
        <v/>
      </c>
      <c r="I313" s="60" t="s">
        <v>16</v>
      </c>
      <c r="J313" s="62" t="str">
        <f t="shared" si="591"/>
        <v/>
      </c>
      <c r="K313" s="61" t="str">
        <f t="shared" si="592"/>
        <v/>
      </c>
      <c r="L313" s="59" t="str">
        <f t="shared" si="593"/>
        <v>m1</v>
      </c>
      <c r="M313" s="60">
        <v>18</v>
      </c>
      <c r="N313" s="62">
        <f t="shared" si="594"/>
        <v>0</v>
      </c>
      <c r="O313" s="61">
        <f t="shared" si="595"/>
        <v>0</v>
      </c>
      <c r="P313" s="59" t="str">
        <f t="shared" si="671"/>
        <v/>
      </c>
      <c r="Q313" s="60" t="s">
        <v>16</v>
      </c>
      <c r="R313" s="62" t="str">
        <f t="shared" si="672"/>
        <v/>
      </c>
      <c r="S313" s="61" t="str">
        <f t="shared" si="673"/>
        <v/>
      </c>
      <c r="T313" s="59" t="str">
        <f t="shared" si="596"/>
        <v/>
      </c>
      <c r="U313" s="60" t="s">
        <v>16</v>
      </c>
      <c r="V313" s="62" t="str">
        <f t="shared" si="597"/>
        <v/>
      </c>
      <c r="W313" s="61" t="str">
        <f t="shared" si="598"/>
        <v/>
      </c>
    </row>
    <row r="314" spans="2:23">
      <c r="B314" s="8"/>
      <c r="C314" s="99" t="s">
        <v>350</v>
      </c>
      <c r="D314" s="100"/>
      <c r="E314" s="11" t="s">
        <v>297</v>
      </c>
      <c r="F314" s="14" t="s">
        <v>136</v>
      </c>
      <c r="G314" s="85">
        <v>0</v>
      </c>
      <c r="H314" s="59" t="str">
        <f t="shared" si="590"/>
        <v/>
      </c>
      <c r="I314" s="60" t="s">
        <v>16</v>
      </c>
      <c r="J314" s="62" t="str">
        <f t="shared" si="591"/>
        <v/>
      </c>
      <c r="K314" s="61" t="str">
        <f t="shared" si="592"/>
        <v/>
      </c>
      <c r="L314" s="59" t="str">
        <f t="shared" si="593"/>
        <v/>
      </c>
      <c r="M314" s="60" t="s">
        <v>16</v>
      </c>
      <c r="N314" s="62" t="str">
        <f t="shared" si="594"/>
        <v/>
      </c>
      <c r="O314" s="61" t="str">
        <f t="shared" si="595"/>
        <v/>
      </c>
      <c r="P314" s="59" t="str">
        <f t="shared" si="671"/>
        <v/>
      </c>
      <c r="Q314" s="60" t="s">
        <v>16</v>
      </c>
      <c r="R314" s="62" t="str">
        <f t="shared" si="672"/>
        <v/>
      </c>
      <c r="S314" s="61" t="str">
        <f t="shared" si="673"/>
        <v/>
      </c>
      <c r="T314" s="59" t="str">
        <f t="shared" si="596"/>
        <v>m1</v>
      </c>
      <c r="U314" s="60">
        <v>20</v>
      </c>
      <c r="V314" s="62">
        <f t="shared" si="597"/>
        <v>0</v>
      </c>
      <c r="W314" s="61">
        <f t="shared" si="598"/>
        <v>0</v>
      </c>
    </row>
    <row r="315" spans="2:23">
      <c r="B315" s="8"/>
      <c r="C315" s="99" t="s">
        <v>351</v>
      </c>
      <c r="D315" s="100"/>
      <c r="E315" s="11" t="s">
        <v>299</v>
      </c>
      <c r="F315" s="14" t="s">
        <v>136</v>
      </c>
      <c r="G315" s="85">
        <v>0</v>
      </c>
      <c r="H315" s="59" t="str">
        <f t="shared" si="590"/>
        <v/>
      </c>
      <c r="I315" s="60" t="s">
        <v>16</v>
      </c>
      <c r="J315" s="62" t="str">
        <f t="shared" si="591"/>
        <v/>
      </c>
      <c r="K315" s="61" t="str">
        <f t="shared" si="592"/>
        <v/>
      </c>
      <c r="L315" s="59" t="str">
        <f t="shared" si="593"/>
        <v/>
      </c>
      <c r="M315" s="60" t="s">
        <v>16</v>
      </c>
      <c r="N315" s="62" t="str">
        <f t="shared" si="594"/>
        <v/>
      </c>
      <c r="O315" s="61" t="str">
        <f t="shared" si="595"/>
        <v/>
      </c>
      <c r="P315" s="59" t="str">
        <f t="shared" si="671"/>
        <v/>
      </c>
      <c r="Q315" s="60" t="s">
        <v>16</v>
      </c>
      <c r="R315" s="62" t="str">
        <f t="shared" si="672"/>
        <v/>
      </c>
      <c r="S315" s="61" t="str">
        <f t="shared" si="673"/>
        <v/>
      </c>
      <c r="T315" s="59" t="str">
        <f t="shared" si="596"/>
        <v>m1</v>
      </c>
      <c r="U315" s="60">
        <v>40</v>
      </c>
      <c r="V315" s="62">
        <f t="shared" si="597"/>
        <v>0</v>
      </c>
      <c r="W315" s="61">
        <f t="shared" si="598"/>
        <v>0</v>
      </c>
    </row>
    <row r="316" spans="2:23">
      <c r="B316" s="8"/>
      <c r="C316" s="99" t="s">
        <v>352</v>
      </c>
      <c r="D316" s="100"/>
      <c r="E316" s="7" t="s">
        <v>139</v>
      </c>
      <c r="F316" s="14" t="s">
        <v>136</v>
      </c>
      <c r="G316" s="85">
        <v>0</v>
      </c>
      <c r="H316" s="59" t="str">
        <f t="shared" ref="H316:H318" si="734">IF(I316="","",$F316)</f>
        <v/>
      </c>
      <c r="I316" s="60" t="s">
        <v>16</v>
      </c>
      <c r="J316" s="62" t="str">
        <f t="shared" ref="J316:J318" si="735">IF(I316="","",$G316)</f>
        <v/>
      </c>
      <c r="K316" s="61" t="str">
        <f t="shared" ref="K316:K318" si="736">IF(I316="","",I316*J316)</f>
        <v/>
      </c>
      <c r="L316" s="59" t="str">
        <f t="shared" ref="L316:L318" si="737">IF(M316="","",$F316)</f>
        <v/>
      </c>
      <c r="M316" s="60" t="s">
        <v>16</v>
      </c>
      <c r="N316" s="62" t="str">
        <f t="shared" ref="N316:N318" si="738">IF(M316="","",$G316)</f>
        <v/>
      </c>
      <c r="O316" s="61" t="str">
        <f t="shared" ref="O316:O318" si="739">IF(M316="","",M316*N316)</f>
        <v/>
      </c>
      <c r="P316" s="59" t="str">
        <f t="shared" ref="P316:P318" si="740">IF(Q316="","",$F316)</f>
        <v/>
      </c>
      <c r="Q316" s="60" t="s">
        <v>16</v>
      </c>
      <c r="R316" s="62" t="str">
        <f t="shared" ref="R316:R318" si="741">IF(Q316="","",$G316)</f>
        <v/>
      </c>
      <c r="S316" s="61" t="str">
        <f t="shared" ref="S316:S318" si="742">IF(Q316="","",Q316*R316)</f>
        <v/>
      </c>
      <c r="T316" s="59" t="str">
        <f t="shared" ref="T316:T318" si="743">IF(U316="","",$F316)</f>
        <v>m1</v>
      </c>
      <c r="U316" s="60">
        <v>25</v>
      </c>
      <c r="V316" s="62">
        <f t="shared" ref="V316:V318" si="744">IF(U316="","",$G316)</f>
        <v>0</v>
      </c>
      <c r="W316" s="61">
        <f t="shared" ref="W316:W318" si="745">IF(U316="","",U316*V316)</f>
        <v>0</v>
      </c>
    </row>
    <row r="317" spans="2:23">
      <c r="B317" s="8"/>
      <c r="C317" s="99" t="s">
        <v>353</v>
      </c>
      <c r="D317" s="100"/>
      <c r="E317" s="11" t="s">
        <v>297</v>
      </c>
      <c r="F317" s="14" t="s">
        <v>136</v>
      </c>
      <c r="G317" s="85">
        <v>0</v>
      </c>
      <c r="H317" s="59" t="str">
        <f t="shared" si="734"/>
        <v>m1</v>
      </c>
      <c r="I317" s="60">
        <v>51.5</v>
      </c>
      <c r="J317" s="62">
        <f t="shared" si="735"/>
        <v>0</v>
      </c>
      <c r="K317" s="61">
        <f t="shared" si="736"/>
        <v>0</v>
      </c>
      <c r="L317" s="59" t="str">
        <f t="shared" si="737"/>
        <v>m1</v>
      </c>
      <c r="M317" s="60">
        <v>37.599999999999994</v>
      </c>
      <c r="N317" s="62">
        <f t="shared" si="738"/>
        <v>0</v>
      </c>
      <c r="O317" s="61">
        <f t="shared" si="739"/>
        <v>0</v>
      </c>
      <c r="P317" s="59" t="str">
        <f t="shared" si="740"/>
        <v/>
      </c>
      <c r="Q317" s="60" t="s">
        <v>16</v>
      </c>
      <c r="R317" s="62" t="str">
        <f t="shared" si="741"/>
        <v/>
      </c>
      <c r="S317" s="61" t="str">
        <f t="shared" si="742"/>
        <v/>
      </c>
      <c r="T317" s="59" t="str">
        <f t="shared" si="743"/>
        <v/>
      </c>
      <c r="U317" s="60" t="s">
        <v>16</v>
      </c>
      <c r="V317" s="62" t="str">
        <f t="shared" si="744"/>
        <v/>
      </c>
      <c r="W317" s="61" t="str">
        <f t="shared" si="745"/>
        <v/>
      </c>
    </row>
    <row r="318" spans="2:23">
      <c r="B318" s="8"/>
      <c r="C318" s="99" t="s">
        <v>354</v>
      </c>
      <c r="D318" s="100"/>
      <c r="E318" s="11" t="s">
        <v>299</v>
      </c>
      <c r="F318" s="14" t="s">
        <v>136</v>
      </c>
      <c r="G318" s="85">
        <v>0</v>
      </c>
      <c r="H318" s="59" t="str">
        <f t="shared" si="734"/>
        <v/>
      </c>
      <c r="I318" s="60" t="s">
        <v>16</v>
      </c>
      <c r="J318" s="62" t="str">
        <f t="shared" si="735"/>
        <v/>
      </c>
      <c r="K318" s="61" t="str">
        <f t="shared" si="736"/>
        <v/>
      </c>
      <c r="L318" s="59" t="str">
        <f t="shared" si="737"/>
        <v>m1</v>
      </c>
      <c r="M318" s="60">
        <v>153.80000000000001</v>
      </c>
      <c r="N318" s="62">
        <f t="shared" si="738"/>
        <v>0</v>
      </c>
      <c r="O318" s="61">
        <f t="shared" si="739"/>
        <v>0</v>
      </c>
      <c r="P318" s="59" t="str">
        <f t="shared" si="740"/>
        <v/>
      </c>
      <c r="Q318" s="60" t="s">
        <v>16</v>
      </c>
      <c r="R318" s="62" t="str">
        <f t="shared" si="741"/>
        <v/>
      </c>
      <c r="S318" s="61" t="str">
        <f t="shared" si="742"/>
        <v/>
      </c>
      <c r="T318" s="59" t="str">
        <f t="shared" si="743"/>
        <v/>
      </c>
      <c r="U318" s="60" t="s">
        <v>16</v>
      </c>
      <c r="V318" s="62" t="str">
        <f t="shared" si="744"/>
        <v/>
      </c>
      <c r="W318" s="61" t="str">
        <f t="shared" si="745"/>
        <v/>
      </c>
    </row>
    <row r="319" spans="2:23">
      <c r="B319" s="8"/>
      <c r="C319" s="99" t="s">
        <v>355</v>
      </c>
      <c r="D319" s="100"/>
      <c r="E319" s="7" t="s">
        <v>139</v>
      </c>
      <c r="F319" s="14" t="s">
        <v>136</v>
      </c>
      <c r="G319" s="85">
        <v>0</v>
      </c>
      <c r="H319" s="59" t="str">
        <f t="shared" ref="H319:H321" si="746">IF(I319="","",$F319)</f>
        <v/>
      </c>
      <c r="I319" s="60" t="s">
        <v>16</v>
      </c>
      <c r="J319" s="62" t="str">
        <f t="shared" ref="J319:J321" si="747">IF(I319="","",$G319)</f>
        <v/>
      </c>
      <c r="K319" s="61" t="str">
        <f t="shared" ref="K319:K321" si="748">IF(I319="","",I319*J319)</f>
        <v/>
      </c>
      <c r="L319" s="59" t="str">
        <f t="shared" ref="L319:L321" si="749">IF(M319="","",$F319)</f>
        <v/>
      </c>
      <c r="M319" s="60" t="s">
        <v>16</v>
      </c>
      <c r="N319" s="62" t="str">
        <f t="shared" ref="N319:N321" si="750">IF(M319="","",$G319)</f>
        <v/>
      </c>
      <c r="O319" s="61" t="str">
        <f t="shared" ref="O319:O321" si="751">IF(M319="","",M319*N319)</f>
        <v/>
      </c>
      <c r="P319" s="59" t="str">
        <f t="shared" ref="P319:P321" si="752">IF(Q319="","",$F319)</f>
        <v/>
      </c>
      <c r="Q319" s="60" t="s">
        <v>16</v>
      </c>
      <c r="R319" s="62" t="str">
        <f t="shared" ref="R319:R321" si="753">IF(Q319="","",$G319)</f>
        <v/>
      </c>
      <c r="S319" s="61" t="str">
        <f t="shared" ref="S319:S321" si="754">IF(Q319="","",Q319*R319)</f>
        <v/>
      </c>
      <c r="T319" s="59" t="str">
        <f t="shared" ref="T319:T321" si="755">IF(U319="","",$F319)</f>
        <v>m1</v>
      </c>
      <c r="U319" s="60">
        <v>25</v>
      </c>
      <c r="V319" s="62">
        <f t="shared" ref="V319:V321" si="756">IF(U319="","",$G319)</f>
        <v>0</v>
      </c>
      <c r="W319" s="61">
        <f t="shared" ref="W319:W321" si="757">IF(U319="","",U319*V319)</f>
        <v>0</v>
      </c>
    </row>
    <row r="320" spans="2:23">
      <c r="B320" s="8"/>
      <c r="C320" s="99" t="s">
        <v>356</v>
      </c>
      <c r="D320" s="100"/>
      <c r="E320" s="11" t="s">
        <v>297</v>
      </c>
      <c r="F320" s="14" t="s">
        <v>136</v>
      </c>
      <c r="G320" s="85">
        <v>0</v>
      </c>
      <c r="H320" s="59" t="str">
        <f t="shared" si="746"/>
        <v/>
      </c>
      <c r="I320" s="60" t="s">
        <v>16</v>
      </c>
      <c r="J320" s="62" t="str">
        <f t="shared" si="747"/>
        <v/>
      </c>
      <c r="K320" s="61" t="str">
        <f t="shared" si="748"/>
        <v/>
      </c>
      <c r="L320" s="59" t="str">
        <f t="shared" si="749"/>
        <v/>
      </c>
      <c r="M320" s="60" t="s">
        <v>16</v>
      </c>
      <c r="N320" s="62" t="str">
        <f t="shared" si="750"/>
        <v/>
      </c>
      <c r="O320" s="61" t="str">
        <f t="shared" si="751"/>
        <v/>
      </c>
      <c r="P320" s="59" t="str">
        <f t="shared" si="752"/>
        <v/>
      </c>
      <c r="Q320" s="60" t="s">
        <v>16</v>
      </c>
      <c r="R320" s="62" t="str">
        <f t="shared" si="753"/>
        <v/>
      </c>
      <c r="S320" s="61" t="str">
        <f t="shared" si="754"/>
        <v/>
      </c>
      <c r="T320" s="59" t="str">
        <f t="shared" si="755"/>
        <v>m1</v>
      </c>
      <c r="U320" s="60">
        <v>25</v>
      </c>
      <c r="V320" s="62">
        <f t="shared" si="756"/>
        <v>0</v>
      </c>
      <c r="W320" s="61">
        <f t="shared" si="757"/>
        <v>0</v>
      </c>
    </row>
    <row r="321" spans="2:23">
      <c r="B321" s="8"/>
      <c r="C321" s="99" t="s">
        <v>357</v>
      </c>
      <c r="D321" s="100"/>
      <c r="E321" s="11" t="s">
        <v>299</v>
      </c>
      <c r="F321" s="14" t="s">
        <v>136</v>
      </c>
      <c r="G321" s="85">
        <v>0</v>
      </c>
      <c r="H321" s="59" t="str">
        <f t="shared" si="746"/>
        <v>m1</v>
      </c>
      <c r="I321" s="60">
        <v>35.4</v>
      </c>
      <c r="J321" s="62">
        <f t="shared" si="747"/>
        <v>0</v>
      </c>
      <c r="K321" s="61">
        <f t="shared" si="748"/>
        <v>0</v>
      </c>
      <c r="L321" s="59" t="str">
        <f t="shared" si="749"/>
        <v/>
      </c>
      <c r="M321" s="60" t="s">
        <v>16</v>
      </c>
      <c r="N321" s="62" t="str">
        <f t="shared" si="750"/>
        <v/>
      </c>
      <c r="O321" s="61" t="str">
        <f t="shared" si="751"/>
        <v/>
      </c>
      <c r="P321" s="59" t="str">
        <f t="shared" si="752"/>
        <v>m1</v>
      </c>
      <c r="Q321" s="60">
        <v>26.2</v>
      </c>
      <c r="R321" s="62">
        <f t="shared" si="753"/>
        <v>0</v>
      </c>
      <c r="S321" s="61">
        <f t="shared" si="754"/>
        <v>0</v>
      </c>
      <c r="T321" s="59" t="str">
        <f t="shared" si="755"/>
        <v/>
      </c>
      <c r="U321" s="60" t="s">
        <v>16</v>
      </c>
      <c r="V321" s="62" t="str">
        <f t="shared" si="756"/>
        <v/>
      </c>
      <c r="W321" s="61" t="str">
        <f t="shared" si="757"/>
        <v/>
      </c>
    </row>
    <row r="322" spans="2:23">
      <c r="B322" s="8"/>
      <c r="C322" s="101" t="s">
        <v>255</v>
      </c>
      <c r="D322" s="102"/>
      <c r="E322" s="71"/>
      <c r="F322" s="3"/>
      <c r="G322" s="85"/>
      <c r="H322" s="59" t="str">
        <f t="shared" ref="H322" si="758">IF(I322="","",$F322)</f>
        <v/>
      </c>
      <c r="I322" s="60" t="s">
        <v>16</v>
      </c>
      <c r="J322" s="62" t="str">
        <f t="shared" ref="J322" si="759">IF(I322="","",$G322)</f>
        <v/>
      </c>
      <c r="K322" s="61" t="str">
        <f t="shared" ref="K322" si="760">IF(I322="","",I322*J322)</f>
        <v/>
      </c>
      <c r="L322" s="59" t="str">
        <f t="shared" ref="L322" si="761">IF(M322="","",$F322)</f>
        <v/>
      </c>
      <c r="M322" s="60" t="s">
        <v>16</v>
      </c>
      <c r="N322" s="62" t="str">
        <f t="shared" ref="N322" si="762">IF(M322="","",$G322)</f>
        <v/>
      </c>
      <c r="O322" s="61" t="str">
        <f t="shared" ref="O322" si="763">IF(M322="","",M322*N322)</f>
        <v/>
      </c>
      <c r="P322" s="59" t="str">
        <f t="shared" ref="P322" si="764">IF(Q322="","",$F322)</f>
        <v/>
      </c>
      <c r="Q322" s="60" t="s">
        <v>16</v>
      </c>
      <c r="R322" s="62" t="str">
        <f t="shared" ref="R322" si="765">IF(Q322="","",$G322)</f>
        <v/>
      </c>
      <c r="S322" s="61" t="str">
        <f t="shared" ref="S322" si="766">IF(Q322="","",Q322*R322)</f>
        <v/>
      </c>
      <c r="T322" s="59" t="str">
        <f t="shared" ref="T322" si="767">IF(U322="","",$F322)</f>
        <v/>
      </c>
      <c r="U322" s="60" t="s">
        <v>16</v>
      </c>
      <c r="V322" s="62" t="str">
        <f t="shared" ref="V322" si="768">IF(U322="","",$G322)</f>
        <v/>
      </c>
      <c r="W322" s="61" t="str">
        <f t="shared" ref="W322" si="769">IF(U322="","",U322*V322)</f>
        <v/>
      </c>
    </row>
    <row r="323" spans="2:23">
      <c r="B323" s="8" t="s">
        <v>358</v>
      </c>
      <c r="C323" s="115" t="s">
        <v>359</v>
      </c>
      <c r="D323" s="116"/>
      <c r="E323" s="7"/>
      <c r="F323" s="14"/>
      <c r="G323" s="85"/>
      <c r="H323" s="59" t="str">
        <f t="shared" ref="H323:H341" si="770">IF(I323="","",$F323)</f>
        <v/>
      </c>
      <c r="I323" s="60" t="s">
        <v>16</v>
      </c>
      <c r="J323" s="62" t="str">
        <f t="shared" ref="J323:J341" si="771">IF(I323="","",$G323)</f>
        <v/>
      </c>
      <c r="K323" s="61" t="str">
        <f t="shared" ref="K323:K341" si="772">IF(I323="","",I323*J323)</f>
        <v/>
      </c>
      <c r="L323" s="59" t="str">
        <f t="shared" ref="L323:L341" si="773">IF(M323="","",$F323)</f>
        <v/>
      </c>
      <c r="M323" s="60" t="s">
        <v>16</v>
      </c>
      <c r="N323" s="62" t="str">
        <f t="shared" ref="N323:N341" si="774">IF(M323="","",$G323)</f>
        <v/>
      </c>
      <c r="O323" s="61" t="str">
        <f t="shared" ref="O323:O341" si="775">IF(M323="","",M323*N323)</f>
        <v/>
      </c>
      <c r="P323" s="59" t="str">
        <f t="shared" ref="P323:P341" si="776">IF(Q323="","",$F323)</f>
        <v/>
      </c>
      <c r="Q323" s="60" t="s">
        <v>16</v>
      </c>
      <c r="R323" s="62" t="str">
        <f t="shared" ref="R323:R341" si="777">IF(Q323="","",$G323)</f>
        <v/>
      </c>
      <c r="S323" s="61" t="str">
        <f t="shared" ref="S323:S341" si="778">IF(Q323="","",Q323*R323)</f>
        <v/>
      </c>
      <c r="T323" s="59" t="str">
        <f t="shared" ref="T323:T341" si="779">IF(U323="","",$F323)</f>
        <v/>
      </c>
      <c r="U323" s="60" t="s">
        <v>16</v>
      </c>
      <c r="V323" s="62" t="str">
        <f t="shared" ref="V323:V341" si="780">IF(U323="","",$G323)</f>
        <v/>
      </c>
      <c r="W323" s="61" t="str">
        <f t="shared" ref="W323:W341" si="781">IF(U323="","",U323*V323)</f>
        <v/>
      </c>
    </row>
    <row r="324" spans="2:23">
      <c r="B324" s="8"/>
      <c r="C324" s="99" t="s">
        <v>360</v>
      </c>
      <c r="D324" s="100"/>
      <c r="E324" s="7" t="s">
        <v>156</v>
      </c>
      <c r="F324" s="14" t="s">
        <v>40</v>
      </c>
      <c r="G324" s="85">
        <v>0</v>
      </c>
      <c r="H324" s="59" t="str">
        <f t="shared" si="770"/>
        <v>stk</v>
      </c>
      <c r="I324" s="60">
        <v>98</v>
      </c>
      <c r="J324" s="62">
        <f t="shared" si="771"/>
        <v>0</v>
      </c>
      <c r="K324" s="61">
        <f t="shared" si="772"/>
        <v>0</v>
      </c>
      <c r="L324" s="59" t="str">
        <f t="shared" si="773"/>
        <v/>
      </c>
      <c r="M324" s="60" t="s">
        <v>16</v>
      </c>
      <c r="N324" s="62" t="str">
        <f t="shared" si="774"/>
        <v/>
      </c>
      <c r="O324" s="61" t="str">
        <f t="shared" si="775"/>
        <v/>
      </c>
      <c r="P324" s="59" t="str">
        <f t="shared" si="776"/>
        <v/>
      </c>
      <c r="Q324" s="60" t="s">
        <v>16</v>
      </c>
      <c r="R324" s="62" t="str">
        <f t="shared" si="777"/>
        <v/>
      </c>
      <c r="S324" s="61" t="str">
        <f t="shared" si="778"/>
        <v/>
      </c>
      <c r="T324" s="59" t="str">
        <f t="shared" si="779"/>
        <v/>
      </c>
      <c r="U324" s="60" t="s">
        <v>16</v>
      </c>
      <c r="V324" s="62" t="str">
        <f t="shared" si="780"/>
        <v/>
      </c>
      <c r="W324" s="61" t="str">
        <f t="shared" si="781"/>
        <v/>
      </c>
    </row>
    <row r="325" spans="2:23">
      <c r="B325" s="8"/>
      <c r="C325" s="99" t="s">
        <v>361</v>
      </c>
      <c r="D325" s="100"/>
      <c r="E325" s="7" t="s">
        <v>299</v>
      </c>
      <c r="F325" s="14" t="s">
        <v>40</v>
      </c>
      <c r="G325" s="85">
        <v>0</v>
      </c>
      <c r="H325" s="59" t="str">
        <f t="shared" si="770"/>
        <v>stk</v>
      </c>
      <c r="I325" s="60">
        <v>97</v>
      </c>
      <c r="J325" s="62">
        <f t="shared" si="771"/>
        <v>0</v>
      </c>
      <c r="K325" s="61">
        <f t="shared" si="772"/>
        <v>0</v>
      </c>
      <c r="L325" s="59" t="str">
        <f t="shared" si="773"/>
        <v/>
      </c>
      <c r="M325" s="60" t="s">
        <v>16</v>
      </c>
      <c r="N325" s="62" t="str">
        <f t="shared" si="774"/>
        <v/>
      </c>
      <c r="O325" s="61" t="str">
        <f t="shared" si="775"/>
        <v/>
      </c>
      <c r="P325" s="59" t="str">
        <f t="shared" si="776"/>
        <v/>
      </c>
      <c r="Q325" s="60" t="s">
        <v>16</v>
      </c>
      <c r="R325" s="62" t="str">
        <f t="shared" si="777"/>
        <v/>
      </c>
      <c r="S325" s="61" t="str">
        <f t="shared" si="778"/>
        <v/>
      </c>
      <c r="T325" s="59" t="str">
        <f t="shared" si="779"/>
        <v/>
      </c>
      <c r="U325" s="60" t="s">
        <v>16</v>
      </c>
      <c r="V325" s="62" t="str">
        <f t="shared" si="780"/>
        <v/>
      </c>
      <c r="W325" s="61" t="str">
        <f t="shared" si="781"/>
        <v/>
      </c>
    </row>
    <row r="326" spans="2:23">
      <c r="B326" s="8"/>
      <c r="C326" s="135" t="s">
        <v>255</v>
      </c>
      <c r="D326" s="136"/>
      <c r="E326" s="9"/>
      <c r="F326" s="6"/>
      <c r="G326" s="85"/>
      <c r="H326" s="59" t="str">
        <f t="shared" si="770"/>
        <v/>
      </c>
      <c r="I326" s="60" t="s">
        <v>16</v>
      </c>
      <c r="J326" s="62" t="str">
        <f t="shared" si="771"/>
        <v/>
      </c>
      <c r="K326" s="61" t="str">
        <f t="shared" si="772"/>
        <v/>
      </c>
      <c r="L326" s="59" t="str">
        <f t="shared" si="773"/>
        <v/>
      </c>
      <c r="M326" s="60" t="s">
        <v>16</v>
      </c>
      <c r="N326" s="62" t="str">
        <f t="shared" si="774"/>
        <v/>
      </c>
      <c r="O326" s="61" t="str">
        <f t="shared" si="775"/>
        <v/>
      </c>
      <c r="P326" s="59" t="str">
        <f t="shared" si="776"/>
        <v/>
      </c>
      <c r="Q326" s="60" t="s">
        <v>16</v>
      </c>
      <c r="R326" s="62" t="str">
        <f t="shared" si="777"/>
        <v/>
      </c>
      <c r="S326" s="61" t="str">
        <f t="shared" si="778"/>
        <v/>
      </c>
      <c r="T326" s="59" t="str">
        <f t="shared" si="779"/>
        <v/>
      </c>
      <c r="U326" s="60" t="s">
        <v>16</v>
      </c>
      <c r="V326" s="62" t="str">
        <f t="shared" si="780"/>
        <v/>
      </c>
      <c r="W326" s="61" t="str">
        <f t="shared" si="781"/>
        <v/>
      </c>
    </row>
    <row r="327" spans="2:23">
      <c r="B327" s="8" t="s">
        <v>362</v>
      </c>
      <c r="C327" s="115" t="s">
        <v>363</v>
      </c>
      <c r="D327" s="116"/>
      <c r="E327" s="7"/>
      <c r="F327" s="14"/>
      <c r="G327" s="85"/>
      <c r="H327" s="59" t="str">
        <f t="shared" si="770"/>
        <v/>
      </c>
      <c r="I327" s="60" t="s">
        <v>16</v>
      </c>
      <c r="J327" s="62" t="str">
        <f t="shared" si="771"/>
        <v/>
      </c>
      <c r="K327" s="61" t="str">
        <f t="shared" si="772"/>
        <v/>
      </c>
      <c r="L327" s="59" t="str">
        <f t="shared" si="773"/>
        <v/>
      </c>
      <c r="M327" s="60" t="s">
        <v>16</v>
      </c>
      <c r="N327" s="62" t="str">
        <f t="shared" si="774"/>
        <v/>
      </c>
      <c r="O327" s="61" t="str">
        <f t="shared" si="775"/>
        <v/>
      </c>
      <c r="P327" s="59" t="str">
        <f t="shared" si="776"/>
        <v/>
      </c>
      <c r="Q327" s="60" t="s">
        <v>16</v>
      </c>
      <c r="R327" s="62" t="str">
        <f t="shared" si="777"/>
        <v/>
      </c>
      <c r="S327" s="61" t="str">
        <f t="shared" si="778"/>
        <v/>
      </c>
      <c r="T327" s="59" t="str">
        <f t="shared" si="779"/>
        <v/>
      </c>
      <c r="U327" s="60" t="s">
        <v>16</v>
      </c>
      <c r="V327" s="62" t="str">
        <f t="shared" si="780"/>
        <v/>
      </c>
      <c r="W327" s="61" t="str">
        <f t="shared" si="781"/>
        <v/>
      </c>
    </row>
    <row r="328" spans="2:23">
      <c r="B328" s="8"/>
      <c r="C328" s="111" t="s">
        <v>364</v>
      </c>
      <c r="D328" s="112"/>
      <c r="E328" s="9" t="s">
        <v>19</v>
      </c>
      <c r="F328" s="14" t="s">
        <v>20</v>
      </c>
      <c r="G328" s="85">
        <v>0</v>
      </c>
      <c r="H328" s="59" t="str">
        <f t="shared" ref="H328" si="782">IF(I328="","",$F328)</f>
        <v>EUR</v>
      </c>
      <c r="I328" s="60">
        <v>3</v>
      </c>
      <c r="J328" s="62">
        <f t="shared" ref="J328" si="783">IF(I328="","",$G328)</f>
        <v>0</v>
      </c>
      <c r="K328" s="61">
        <f t="shared" ref="K328" si="784">IF(I328="","",I328*J328)</f>
        <v>0</v>
      </c>
      <c r="L328" s="59" t="str">
        <f t="shared" ref="L328" si="785">IF(M328="","",$F328)</f>
        <v>EUR</v>
      </c>
      <c r="M328" s="60">
        <v>3</v>
      </c>
      <c r="N328" s="62">
        <f t="shared" ref="N328" si="786">IF(M328="","",$G328)</f>
        <v>0</v>
      </c>
      <c r="O328" s="61">
        <f t="shared" ref="O328" si="787">IF(M328="","",M328*N328)</f>
        <v>0</v>
      </c>
      <c r="P328" s="59" t="str">
        <f t="shared" ref="P328" si="788">IF(Q328="","",$F328)</f>
        <v/>
      </c>
      <c r="Q328" s="60" t="s">
        <v>16</v>
      </c>
      <c r="R328" s="62" t="str">
        <f t="shared" ref="R328" si="789">IF(Q328="","",$G328)</f>
        <v/>
      </c>
      <c r="S328" s="61" t="str">
        <f t="shared" ref="S328" si="790">IF(Q328="","",Q328*R328)</f>
        <v/>
      </c>
      <c r="T328" s="59" t="str">
        <f t="shared" ref="T328" si="791">IF(U328="","",$F328)</f>
        <v/>
      </c>
      <c r="U328" s="60" t="s">
        <v>16</v>
      </c>
      <c r="V328" s="62" t="str">
        <f t="shared" ref="V328" si="792">IF(U328="","",$G328)</f>
        <v/>
      </c>
      <c r="W328" s="61" t="str">
        <f t="shared" ref="W328" si="793">IF(U328="","",U328*V328)</f>
        <v/>
      </c>
    </row>
    <row r="329" spans="2:23">
      <c r="B329" s="8"/>
      <c r="C329" s="99" t="s">
        <v>365</v>
      </c>
      <c r="D329" s="100"/>
      <c r="E329" s="7" t="s">
        <v>156</v>
      </c>
      <c r="F329" s="14" t="s">
        <v>136</v>
      </c>
      <c r="G329" s="85">
        <v>0</v>
      </c>
      <c r="H329" s="59" t="str">
        <f t="shared" si="770"/>
        <v>m1</v>
      </c>
      <c r="I329" s="60">
        <v>40</v>
      </c>
      <c r="J329" s="62">
        <f t="shared" si="771"/>
        <v>0</v>
      </c>
      <c r="K329" s="61">
        <f t="shared" si="772"/>
        <v>0</v>
      </c>
      <c r="L329" s="59" t="str">
        <f t="shared" si="773"/>
        <v/>
      </c>
      <c r="M329" s="60" t="s">
        <v>16</v>
      </c>
      <c r="N329" s="62" t="str">
        <f t="shared" si="774"/>
        <v/>
      </c>
      <c r="O329" s="61" t="str">
        <f t="shared" si="775"/>
        <v/>
      </c>
      <c r="P329" s="59" t="str">
        <f t="shared" si="776"/>
        <v/>
      </c>
      <c r="Q329" s="60" t="s">
        <v>16</v>
      </c>
      <c r="R329" s="62" t="str">
        <f t="shared" si="777"/>
        <v/>
      </c>
      <c r="S329" s="61" t="str">
        <f t="shared" si="778"/>
        <v/>
      </c>
      <c r="T329" s="59" t="str">
        <f t="shared" si="779"/>
        <v/>
      </c>
      <c r="U329" s="60" t="s">
        <v>16</v>
      </c>
      <c r="V329" s="62" t="str">
        <f t="shared" si="780"/>
        <v/>
      </c>
      <c r="W329" s="61" t="str">
        <f t="shared" si="781"/>
        <v/>
      </c>
    </row>
    <row r="330" spans="2:23">
      <c r="B330" s="8"/>
      <c r="C330" s="99" t="s">
        <v>366</v>
      </c>
      <c r="D330" s="100"/>
      <c r="E330" s="7" t="s">
        <v>158</v>
      </c>
      <c r="F330" s="14" t="s">
        <v>136</v>
      </c>
      <c r="G330" s="85">
        <v>0</v>
      </c>
      <c r="H330" s="59" t="str">
        <f t="shared" si="770"/>
        <v/>
      </c>
      <c r="I330" s="60" t="s">
        <v>16</v>
      </c>
      <c r="J330" s="62" t="str">
        <f t="shared" si="771"/>
        <v/>
      </c>
      <c r="K330" s="61" t="str">
        <f t="shared" si="772"/>
        <v/>
      </c>
      <c r="L330" s="59" t="str">
        <f t="shared" si="773"/>
        <v>m1</v>
      </c>
      <c r="M330" s="60">
        <v>121.4</v>
      </c>
      <c r="N330" s="62">
        <f t="shared" si="774"/>
        <v>0</v>
      </c>
      <c r="O330" s="61">
        <f t="shared" si="775"/>
        <v>0</v>
      </c>
      <c r="P330" s="59" t="str">
        <f t="shared" si="776"/>
        <v/>
      </c>
      <c r="Q330" s="60" t="s">
        <v>16</v>
      </c>
      <c r="R330" s="62" t="str">
        <f t="shared" si="777"/>
        <v/>
      </c>
      <c r="S330" s="61" t="str">
        <f t="shared" si="778"/>
        <v/>
      </c>
      <c r="T330" s="59" t="str">
        <f t="shared" si="779"/>
        <v>m1</v>
      </c>
      <c r="U330" s="60">
        <v>137.6</v>
      </c>
      <c r="V330" s="62">
        <f t="shared" si="780"/>
        <v>0</v>
      </c>
      <c r="W330" s="61">
        <f t="shared" si="781"/>
        <v>0</v>
      </c>
    </row>
    <row r="331" spans="2:23">
      <c r="B331" s="8"/>
      <c r="C331" s="99" t="s">
        <v>367</v>
      </c>
      <c r="D331" s="100"/>
      <c r="E331" s="7" t="s">
        <v>160</v>
      </c>
      <c r="F331" s="14" t="s">
        <v>136</v>
      </c>
      <c r="G331" s="85">
        <v>0</v>
      </c>
      <c r="H331" s="59" t="str">
        <f t="shared" si="770"/>
        <v/>
      </c>
      <c r="I331" s="60" t="s">
        <v>16</v>
      </c>
      <c r="J331" s="62" t="str">
        <f t="shared" si="771"/>
        <v/>
      </c>
      <c r="K331" s="61" t="str">
        <f t="shared" si="772"/>
        <v/>
      </c>
      <c r="L331" s="59" t="str">
        <f t="shared" si="773"/>
        <v>m1</v>
      </c>
      <c r="M331" s="60">
        <v>314</v>
      </c>
      <c r="N331" s="62">
        <f t="shared" si="774"/>
        <v>0</v>
      </c>
      <c r="O331" s="61">
        <f t="shared" si="775"/>
        <v>0</v>
      </c>
      <c r="P331" s="59" t="str">
        <f t="shared" si="776"/>
        <v/>
      </c>
      <c r="Q331" s="60" t="s">
        <v>16</v>
      </c>
      <c r="R331" s="62" t="str">
        <f t="shared" si="777"/>
        <v/>
      </c>
      <c r="S331" s="61" t="str">
        <f t="shared" si="778"/>
        <v/>
      </c>
      <c r="T331" s="59" t="str">
        <f t="shared" si="779"/>
        <v/>
      </c>
      <c r="U331" s="60" t="s">
        <v>16</v>
      </c>
      <c r="V331" s="62" t="str">
        <f t="shared" si="780"/>
        <v/>
      </c>
      <c r="W331" s="61" t="str">
        <f t="shared" si="781"/>
        <v/>
      </c>
    </row>
    <row r="332" spans="2:23">
      <c r="B332" s="8"/>
      <c r="C332" s="135" t="s">
        <v>255</v>
      </c>
      <c r="D332" s="136"/>
      <c r="E332" s="9"/>
      <c r="F332" s="6"/>
      <c r="G332" s="85"/>
      <c r="H332" s="59" t="str">
        <f t="shared" ref="H332:H336" si="794">IF(I332="","",$F332)</f>
        <v/>
      </c>
      <c r="I332" s="60" t="s">
        <v>16</v>
      </c>
      <c r="J332" s="62" t="str">
        <f t="shared" ref="J332:J336" si="795">IF(I332="","",$G332)</f>
        <v/>
      </c>
      <c r="K332" s="61" t="str">
        <f t="shared" ref="K332:K336" si="796">IF(I332="","",I332*J332)</f>
        <v/>
      </c>
      <c r="L332" s="59" t="str">
        <f t="shared" ref="L332:L336" si="797">IF(M332="","",$F332)</f>
        <v/>
      </c>
      <c r="M332" s="60" t="s">
        <v>16</v>
      </c>
      <c r="N332" s="62" t="str">
        <f t="shared" ref="N332:N336" si="798">IF(M332="","",$G332)</f>
        <v/>
      </c>
      <c r="O332" s="61" t="str">
        <f t="shared" ref="O332:O336" si="799">IF(M332="","",M332*N332)</f>
        <v/>
      </c>
      <c r="P332" s="59" t="str">
        <f t="shared" ref="P332:P336" si="800">IF(Q332="","",$F332)</f>
        <v/>
      </c>
      <c r="Q332" s="60" t="s">
        <v>16</v>
      </c>
      <c r="R332" s="62" t="str">
        <f t="shared" ref="R332:R336" si="801">IF(Q332="","",$G332)</f>
        <v/>
      </c>
      <c r="S332" s="61" t="str">
        <f t="shared" ref="S332:S336" si="802">IF(Q332="","",Q332*R332)</f>
        <v/>
      </c>
      <c r="T332" s="59" t="str">
        <f t="shared" ref="T332:T336" si="803">IF(U332="","",$F332)</f>
        <v/>
      </c>
      <c r="U332" s="60" t="s">
        <v>16</v>
      </c>
      <c r="V332" s="62" t="str">
        <f t="shared" ref="V332:V336" si="804">IF(U332="","",$G332)</f>
        <v/>
      </c>
      <c r="W332" s="61" t="str">
        <f t="shared" ref="W332:W336" si="805">IF(U332="","",U332*V332)</f>
        <v/>
      </c>
    </row>
    <row r="333" spans="2:23">
      <c r="B333" s="8" t="s">
        <v>368</v>
      </c>
      <c r="C333" s="115" t="s">
        <v>369</v>
      </c>
      <c r="D333" s="116"/>
      <c r="E333" s="7"/>
      <c r="F333" s="3"/>
      <c r="G333" s="85"/>
      <c r="H333" s="59" t="str">
        <f t="shared" si="794"/>
        <v/>
      </c>
      <c r="I333" s="60" t="s">
        <v>16</v>
      </c>
      <c r="J333" s="62" t="str">
        <f t="shared" si="795"/>
        <v/>
      </c>
      <c r="K333" s="61" t="str">
        <f t="shared" si="796"/>
        <v/>
      </c>
      <c r="L333" s="59" t="str">
        <f t="shared" si="797"/>
        <v/>
      </c>
      <c r="M333" s="60" t="s">
        <v>16</v>
      </c>
      <c r="N333" s="62" t="str">
        <f t="shared" si="798"/>
        <v/>
      </c>
      <c r="O333" s="61" t="str">
        <f t="shared" si="799"/>
        <v/>
      </c>
      <c r="P333" s="59" t="str">
        <f t="shared" si="800"/>
        <v/>
      </c>
      <c r="Q333" s="60" t="s">
        <v>16</v>
      </c>
      <c r="R333" s="62" t="str">
        <f t="shared" si="801"/>
        <v/>
      </c>
      <c r="S333" s="61" t="str">
        <f t="shared" si="802"/>
        <v/>
      </c>
      <c r="T333" s="59" t="str">
        <f t="shared" si="803"/>
        <v/>
      </c>
      <c r="U333" s="60" t="s">
        <v>16</v>
      </c>
      <c r="V333" s="62" t="str">
        <f t="shared" si="804"/>
        <v/>
      </c>
      <c r="W333" s="61" t="str">
        <f t="shared" si="805"/>
        <v/>
      </c>
    </row>
    <row r="334" spans="2:23">
      <c r="B334" s="8"/>
      <c r="C334" s="99" t="s">
        <v>370</v>
      </c>
      <c r="D334" s="100"/>
      <c r="E334" s="63" t="s">
        <v>19</v>
      </c>
      <c r="F334" s="3" t="s">
        <v>136</v>
      </c>
      <c r="G334" s="85">
        <v>0</v>
      </c>
      <c r="H334" s="59" t="str">
        <f t="shared" si="794"/>
        <v>m1</v>
      </c>
      <c r="I334" s="60">
        <v>300</v>
      </c>
      <c r="J334" s="62">
        <f t="shared" si="795"/>
        <v>0</v>
      </c>
      <c r="K334" s="61">
        <f t="shared" si="796"/>
        <v>0</v>
      </c>
      <c r="L334" s="59" t="str">
        <f t="shared" si="797"/>
        <v>m1</v>
      </c>
      <c r="M334" s="60">
        <v>300</v>
      </c>
      <c r="N334" s="62">
        <f t="shared" si="798"/>
        <v>0</v>
      </c>
      <c r="O334" s="61">
        <f t="shared" si="799"/>
        <v>0</v>
      </c>
      <c r="P334" s="59" t="str">
        <f t="shared" si="800"/>
        <v>m1</v>
      </c>
      <c r="Q334" s="60">
        <v>300</v>
      </c>
      <c r="R334" s="62">
        <f t="shared" si="801"/>
        <v>0</v>
      </c>
      <c r="S334" s="61">
        <f t="shared" si="802"/>
        <v>0</v>
      </c>
      <c r="T334" s="59" t="str">
        <f t="shared" si="803"/>
        <v>m1</v>
      </c>
      <c r="U334" s="60">
        <v>300</v>
      </c>
      <c r="V334" s="62">
        <f t="shared" si="804"/>
        <v>0</v>
      </c>
      <c r="W334" s="61">
        <f t="shared" si="805"/>
        <v>0</v>
      </c>
    </row>
    <row r="335" spans="2:23">
      <c r="B335" s="8"/>
      <c r="C335" s="99" t="s">
        <v>371</v>
      </c>
      <c r="D335" s="100"/>
      <c r="E335" s="63" t="s">
        <v>19</v>
      </c>
      <c r="F335" s="3" t="s">
        <v>123</v>
      </c>
      <c r="G335" s="85">
        <v>0</v>
      </c>
      <c r="H335" s="59" t="str">
        <f t="shared" si="794"/>
        <v>m2</v>
      </c>
      <c r="I335" s="60">
        <v>400</v>
      </c>
      <c r="J335" s="62">
        <f t="shared" si="795"/>
        <v>0</v>
      </c>
      <c r="K335" s="61">
        <f t="shared" si="796"/>
        <v>0</v>
      </c>
      <c r="L335" s="59" t="str">
        <f t="shared" si="797"/>
        <v>m2</v>
      </c>
      <c r="M335" s="60">
        <v>400</v>
      </c>
      <c r="N335" s="62">
        <f t="shared" si="798"/>
        <v>0</v>
      </c>
      <c r="O335" s="61">
        <f t="shared" si="799"/>
        <v>0</v>
      </c>
      <c r="P335" s="59" t="str">
        <f t="shared" si="800"/>
        <v>m2</v>
      </c>
      <c r="Q335" s="60">
        <v>400</v>
      </c>
      <c r="R335" s="62">
        <f t="shared" si="801"/>
        <v>0</v>
      </c>
      <c r="S335" s="61">
        <f t="shared" si="802"/>
        <v>0</v>
      </c>
      <c r="T335" s="59" t="str">
        <f t="shared" si="803"/>
        <v>m2</v>
      </c>
      <c r="U335" s="60">
        <v>400</v>
      </c>
      <c r="V335" s="62">
        <f t="shared" si="804"/>
        <v>0</v>
      </c>
      <c r="W335" s="61">
        <f t="shared" si="805"/>
        <v>0</v>
      </c>
    </row>
    <row r="336" spans="2:23">
      <c r="B336" s="8"/>
      <c r="C336" s="99" t="s">
        <v>372</v>
      </c>
      <c r="D336" s="100"/>
      <c r="E336" s="63" t="s">
        <v>19</v>
      </c>
      <c r="F336" s="3" t="s">
        <v>40</v>
      </c>
      <c r="G336" s="85">
        <v>0</v>
      </c>
      <c r="H336" s="59" t="str">
        <f t="shared" si="794"/>
        <v>stk</v>
      </c>
      <c r="I336" s="60">
        <v>201</v>
      </c>
      <c r="J336" s="62">
        <f t="shared" si="795"/>
        <v>0</v>
      </c>
      <c r="K336" s="61">
        <f t="shared" si="796"/>
        <v>0</v>
      </c>
      <c r="L336" s="59" t="str">
        <f t="shared" si="797"/>
        <v/>
      </c>
      <c r="M336" s="60" t="s">
        <v>16</v>
      </c>
      <c r="N336" s="62" t="str">
        <f t="shared" si="798"/>
        <v/>
      </c>
      <c r="O336" s="61" t="str">
        <f t="shared" si="799"/>
        <v/>
      </c>
      <c r="P336" s="59" t="str">
        <f t="shared" si="800"/>
        <v/>
      </c>
      <c r="Q336" s="60" t="s">
        <v>16</v>
      </c>
      <c r="R336" s="62" t="str">
        <f t="shared" si="801"/>
        <v/>
      </c>
      <c r="S336" s="61" t="str">
        <f t="shared" si="802"/>
        <v/>
      </c>
      <c r="T336" s="59" t="str">
        <f t="shared" si="803"/>
        <v/>
      </c>
      <c r="U336" s="60" t="s">
        <v>16</v>
      </c>
      <c r="V336" s="62" t="str">
        <f t="shared" si="804"/>
        <v/>
      </c>
      <c r="W336" s="61" t="str">
        <f t="shared" si="805"/>
        <v/>
      </c>
    </row>
    <row r="337" spans="2:23">
      <c r="B337" s="8"/>
      <c r="C337" s="99" t="s">
        <v>373</v>
      </c>
      <c r="D337" s="100"/>
      <c r="E337" s="63" t="s">
        <v>19</v>
      </c>
      <c r="F337" s="3" t="s">
        <v>40</v>
      </c>
      <c r="G337" s="85">
        <v>0</v>
      </c>
      <c r="H337" s="59" t="str">
        <f t="shared" ref="H337" si="806">IF(I337="","",$F337)</f>
        <v>stk</v>
      </c>
      <c r="I337" s="60">
        <v>73</v>
      </c>
      <c r="J337" s="62">
        <f t="shared" ref="J337" si="807">IF(I337="","",$G337)</f>
        <v>0</v>
      </c>
      <c r="K337" s="61">
        <f t="shared" ref="K337" si="808">IF(I337="","",I337*J337)</f>
        <v>0</v>
      </c>
      <c r="L337" s="59" t="str">
        <f t="shared" ref="L337" si="809">IF(M337="","",$F337)</f>
        <v/>
      </c>
      <c r="M337" s="60" t="s">
        <v>16</v>
      </c>
      <c r="N337" s="62" t="str">
        <f t="shared" ref="N337" si="810">IF(M337="","",$G337)</f>
        <v/>
      </c>
      <c r="O337" s="61" t="str">
        <f t="shared" ref="O337" si="811">IF(M337="","",M337*N337)</f>
        <v/>
      </c>
      <c r="P337" s="59" t="str">
        <f t="shared" ref="P337" si="812">IF(Q337="","",$F337)</f>
        <v/>
      </c>
      <c r="Q337" s="60" t="s">
        <v>16</v>
      </c>
      <c r="R337" s="62" t="str">
        <f t="shared" ref="R337" si="813">IF(Q337="","",$G337)</f>
        <v/>
      </c>
      <c r="S337" s="61" t="str">
        <f t="shared" ref="S337" si="814">IF(Q337="","",Q337*R337)</f>
        <v/>
      </c>
      <c r="T337" s="59" t="str">
        <f t="shared" ref="T337" si="815">IF(U337="","",$F337)</f>
        <v/>
      </c>
      <c r="U337" s="60" t="s">
        <v>16</v>
      </c>
      <c r="V337" s="62" t="str">
        <f t="shared" ref="V337" si="816">IF(U337="","",$G337)</f>
        <v/>
      </c>
      <c r="W337" s="61" t="str">
        <f t="shared" ref="W337" si="817">IF(U337="","",U337*V337)</f>
        <v/>
      </c>
    </row>
    <row r="338" spans="2:23">
      <c r="B338" s="8"/>
      <c r="C338" s="99" t="s">
        <v>374</v>
      </c>
      <c r="D338" s="100"/>
      <c r="E338" s="63" t="s">
        <v>19</v>
      </c>
      <c r="F338" s="3" t="s">
        <v>40</v>
      </c>
      <c r="G338" s="85">
        <v>0</v>
      </c>
      <c r="H338" s="59" t="str">
        <f t="shared" ref="H338:H339" si="818">IF(I338="","",$F338)</f>
        <v>stk</v>
      </c>
      <c r="I338" s="60">
        <v>30</v>
      </c>
      <c r="J338" s="62">
        <f t="shared" ref="J338:J339" si="819">IF(I338="","",$G338)</f>
        <v>0</v>
      </c>
      <c r="K338" s="61">
        <f t="shared" ref="K338:K339" si="820">IF(I338="","",I338*J338)</f>
        <v>0</v>
      </c>
      <c r="L338" s="59" t="str">
        <f t="shared" ref="L338:L339" si="821">IF(M338="","",$F338)</f>
        <v/>
      </c>
      <c r="M338" s="60" t="s">
        <v>16</v>
      </c>
      <c r="N338" s="62" t="str">
        <f t="shared" ref="N338:N339" si="822">IF(M338="","",$G338)</f>
        <v/>
      </c>
      <c r="O338" s="61" t="str">
        <f t="shared" ref="O338:O339" si="823">IF(M338="","",M338*N338)</f>
        <v/>
      </c>
      <c r="P338" s="59" t="str">
        <f t="shared" ref="P338:P339" si="824">IF(Q338="","",$F338)</f>
        <v/>
      </c>
      <c r="Q338" s="60" t="s">
        <v>16</v>
      </c>
      <c r="R338" s="62" t="str">
        <f t="shared" ref="R338:R339" si="825">IF(Q338="","",$G338)</f>
        <v/>
      </c>
      <c r="S338" s="61" t="str">
        <f t="shared" ref="S338:S339" si="826">IF(Q338="","",Q338*R338)</f>
        <v/>
      </c>
      <c r="T338" s="59" t="str">
        <f t="shared" ref="T338:T339" si="827">IF(U338="","",$F338)</f>
        <v/>
      </c>
      <c r="U338" s="60" t="s">
        <v>16</v>
      </c>
      <c r="V338" s="62" t="str">
        <f t="shared" ref="V338:V339" si="828">IF(U338="","",$G338)</f>
        <v/>
      </c>
      <c r="W338" s="61" t="str">
        <f t="shared" ref="W338:W339" si="829">IF(U338="","",U338*V338)</f>
        <v/>
      </c>
    </row>
    <row r="339" spans="2:23">
      <c r="B339" s="8"/>
      <c r="C339" s="99" t="s">
        <v>375</v>
      </c>
      <c r="D339" s="100"/>
      <c r="E339" s="63" t="s">
        <v>19</v>
      </c>
      <c r="F339" s="3" t="s">
        <v>123</v>
      </c>
      <c r="G339" s="85">
        <v>0</v>
      </c>
      <c r="H339" s="59" t="str">
        <f t="shared" si="818"/>
        <v>m2</v>
      </c>
      <c r="I339" s="60">
        <v>200</v>
      </c>
      <c r="J339" s="62">
        <f t="shared" si="819"/>
        <v>0</v>
      </c>
      <c r="K339" s="61">
        <f t="shared" si="820"/>
        <v>0</v>
      </c>
      <c r="L339" s="59" t="str">
        <f t="shared" si="821"/>
        <v>m2</v>
      </c>
      <c r="M339" s="60">
        <v>200</v>
      </c>
      <c r="N339" s="62">
        <f t="shared" si="822"/>
        <v>0</v>
      </c>
      <c r="O339" s="61">
        <f t="shared" si="823"/>
        <v>0</v>
      </c>
      <c r="P339" s="59" t="str">
        <f t="shared" si="824"/>
        <v>m2</v>
      </c>
      <c r="Q339" s="60">
        <v>200</v>
      </c>
      <c r="R339" s="62">
        <f t="shared" si="825"/>
        <v>0</v>
      </c>
      <c r="S339" s="61">
        <f t="shared" si="826"/>
        <v>0</v>
      </c>
      <c r="T339" s="59" t="str">
        <f t="shared" si="827"/>
        <v>m2</v>
      </c>
      <c r="U339" s="60">
        <v>200</v>
      </c>
      <c r="V339" s="62">
        <f t="shared" si="828"/>
        <v>0</v>
      </c>
      <c r="W339" s="61">
        <f t="shared" si="829"/>
        <v>0</v>
      </c>
    </row>
    <row r="340" spans="2:23">
      <c r="B340" s="8"/>
      <c r="C340" s="99" t="s">
        <v>376</v>
      </c>
      <c r="D340" s="100"/>
      <c r="E340" s="63" t="s">
        <v>19</v>
      </c>
      <c r="F340" s="3" t="s">
        <v>136</v>
      </c>
      <c r="G340" s="85">
        <v>0</v>
      </c>
      <c r="H340" s="59" t="str">
        <f t="shared" ref="H340" si="830">IF(I340="","",$F340)</f>
        <v>m1</v>
      </c>
      <c r="I340" s="60">
        <v>250</v>
      </c>
      <c r="J340" s="62">
        <f t="shared" ref="J340" si="831">IF(I340="","",$G340)</f>
        <v>0</v>
      </c>
      <c r="K340" s="61">
        <f t="shared" ref="K340" si="832">IF(I340="","",I340*J340)</f>
        <v>0</v>
      </c>
      <c r="L340" s="59" t="str">
        <f t="shared" ref="L340" si="833">IF(M340="","",$F340)</f>
        <v>m1</v>
      </c>
      <c r="M340" s="60">
        <v>250</v>
      </c>
      <c r="N340" s="62">
        <f t="shared" ref="N340" si="834">IF(M340="","",$G340)</f>
        <v>0</v>
      </c>
      <c r="O340" s="61">
        <f t="shared" ref="O340" si="835">IF(M340="","",M340*N340)</f>
        <v>0</v>
      </c>
      <c r="P340" s="59" t="str">
        <f t="shared" ref="P340" si="836">IF(Q340="","",$F340)</f>
        <v>m1</v>
      </c>
      <c r="Q340" s="60">
        <v>250</v>
      </c>
      <c r="R340" s="62">
        <f t="shared" ref="R340" si="837">IF(Q340="","",$G340)</f>
        <v>0</v>
      </c>
      <c r="S340" s="61">
        <f t="shared" ref="S340" si="838">IF(Q340="","",Q340*R340)</f>
        <v>0</v>
      </c>
      <c r="T340" s="59" t="str">
        <f t="shared" ref="T340" si="839">IF(U340="","",$F340)</f>
        <v>m1</v>
      </c>
      <c r="U340" s="60">
        <v>250</v>
      </c>
      <c r="V340" s="62">
        <f t="shared" ref="V340" si="840">IF(U340="","",$G340)</f>
        <v>0</v>
      </c>
      <c r="W340" s="61">
        <f t="shared" ref="W340" si="841">IF(U340="","",U340*V340)</f>
        <v>0</v>
      </c>
    </row>
    <row r="341" spans="2:23">
      <c r="B341" s="8"/>
      <c r="C341" s="135" t="s">
        <v>255</v>
      </c>
      <c r="D341" s="136"/>
      <c r="E341" s="9"/>
      <c r="F341" s="6"/>
      <c r="G341" s="85"/>
      <c r="H341" s="59" t="str">
        <f t="shared" si="770"/>
        <v/>
      </c>
      <c r="I341" s="60" t="s">
        <v>16</v>
      </c>
      <c r="J341" s="62" t="str">
        <f t="shared" si="771"/>
        <v/>
      </c>
      <c r="K341" s="61" t="str">
        <f t="shared" si="772"/>
        <v/>
      </c>
      <c r="L341" s="59" t="str">
        <f t="shared" si="773"/>
        <v/>
      </c>
      <c r="M341" s="60" t="s">
        <v>16</v>
      </c>
      <c r="N341" s="62" t="str">
        <f t="shared" si="774"/>
        <v/>
      </c>
      <c r="O341" s="61" t="str">
        <f t="shared" si="775"/>
        <v/>
      </c>
      <c r="P341" s="59" t="str">
        <f t="shared" si="776"/>
        <v/>
      </c>
      <c r="Q341" s="60" t="s">
        <v>16</v>
      </c>
      <c r="R341" s="62" t="str">
        <f t="shared" si="777"/>
        <v/>
      </c>
      <c r="S341" s="61" t="str">
        <f t="shared" si="778"/>
        <v/>
      </c>
      <c r="T341" s="59" t="str">
        <f t="shared" si="779"/>
        <v/>
      </c>
      <c r="U341" s="60" t="s">
        <v>16</v>
      </c>
      <c r="V341" s="62" t="str">
        <f t="shared" si="780"/>
        <v/>
      </c>
      <c r="W341" s="61" t="str">
        <f t="shared" si="781"/>
        <v/>
      </c>
    </row>
    <row r="342" spans="2:23">
      <c r="B342" s="8" t="s">
        <v>377</v>
      </c>
      <c r="C342" s="115" t="s">
        <v>378</v>
      </c>
      <c r="D342" s="116"/>
      <c r="E342" s="7"/>
      <c r="F342" s="3"/>
      <c r="G342" s="85"/>
      <c r="H342" s="59" t="str">
        <f t="shared" si="590"/>
        <v/>
      </c>
      <c r="I342" s="60" t="s">
        <v>16</v>
      </c>
      <c r="J342" s="62" t="str">
        <f t="shared" si="591"/>
        <v/>
      </c>
      <c r="K342" s="61" t="str">
        <f t="shared" si="592"/>
        <v/>
      </c>
      <c r="L342" s="59" t="str">
        <f t="shared" si="593"/>
        <v/>
      </c>
      <c r="M342" s="60" t="s">
        <v>16</v>
      </c>
      <c r="N342" s="62" t="str">
        <f t="shared" si="594"/>
        <v/>
      </c>
      <c r="O342" s="61" t="str">
        <f t="shared" si="595"/>
        <v/>
      </c>
      <c r="P342" s="59" t="str">
        <f t="shared" si="671"/>
        <v/>
      </c>
      <c r="Q342" s="60" t="s">
        <v>16</v>
      </c>
      <c r="R342" s="62" t="str">
        <f t="shared" si="672"/>
        <v/>
      </c>
      <c r="S342" s="61" t="str">
        <f t="shared" si="673"/>
        <v/>
      </c>
      <c r="T342" s="59" t="str">
        <f t="shared" si="596"/>
        <v/>
      </c>
      <c r="U342" s="60" t="s">
        <v>16</v>
      </c>
      <c r="V342" s="62" t="str">
        <f t="shared" si="597"/>
        <v/>
      </c>
      <c r="W342" s="61" t="str">
        <f t="shared" si="598"/>
        <v/>
      </c>
    </row>
    <row r="343" spans="2:23">
      <c r="B343" s="8"/>
      <c r="C343" s="99" t="s">
        <v>379</v>
      </c>
      <c r="D343" s="100"/>
      <c r="E343" s="63" t="s">
        <v>19</v>
      </c>
      <c r="F343" s="3" t="s">
        <v>380</v>
      </c>
      <c r="G343" s="85">
        <v>0</v>
      </c>
      <c r="H343" s="59" t="str">
        <f t="shared" si="590"/>
        <v>m3</v>
      </c>
      <c r="I343" s="60">
        <v>11.7</v>
      </c>
      <c r="J343" s="62">
        <f t="shared" si="591"/>
        <v>0</v>
      </c>
      <c r="K343" s="61">
        <f t="shared" si="592"/>
        <v>0</v>
      </c>
      <c r="L343" s="59" t="str">
        <f t="shared" si="593"/>
        <v/>
      </c>
      <c r="M343" s="60" t="s">
        <v>16</v>
      </c>
      <c r="N343" s="62" t="str">
        <f t="shared" si="594"/>
        <v/>
      </c>
      <c r="O343" s="61" t="str">
        <f t="shared" si="595"/>
        <v/>
      </c>
      <c r="P343" s="59" t="str">
        <f t="shared" si="671"/>
        <v/>
      </c>
      <c r="Q343" s="60" t="s">
        <v>16</v>
      </c>
      <c r="R343" s="62" t="str">
        <f t="shared" si="672"/>
        <v/>
      </c>
      <c r="S343" s="61" t="str">
        <f t="shared" si="673"/>
        <v/>
      </c>
      <c r="T343" s="59" t="str">
        <f t="shared" si="596"/>
        <v/>
      </c>
      <c r="U343" s="60" t="s">
        <v>16</v>
      </c>
      <c r="V343" s="62" t="str">
        <f t="shared" si="597"/>
        <v/>
      </c>
      <c r="W343" s="61" t="str">
        <f t="shared" si="598"/>
        <v/>
      </c>
    </row>
    <row r="344" spans="2:23">
      <c r="B344" s="8"/>
      <c r="C344" s="99" t="s">
        <v>381</v>
      </c>
      <c r="D344" s="100"/>
      <c r="E344" s="63" t="s">
        <v>19</v>
      </c>
      <c r="F344" s="3" t="s">
        <v>136</v>
      </c>
      <c r="G344" s="85">
        <v>0</v>
      </c>
      <c r="H344" s="59" t="str">
        <f t="shared" ref="H344" si="842">IF(I344="","",$F344)</f>
        <v>m1</v>
      </c>
      <c r="I344" s="60">
        <v>64</v>
      </c>
      <c r="J344" s="62">
        <f t="shared" ref="J344" si="843">IF(I344="","",$G344)</f>
        <v>0</v>
      </c>
      <c r="K344" s="61">
        <f t="shared" ref="K344" si="844">IF(I344="","",I344*J344)</f>
        <v>0</v>
      </c>
      <c r="L344" s="59" t="str">
        <f t="shared" ref="L344" si="845">IF(M344="","",$F344)</f>
        <v/>
      </c>
      <c r="M344" s="60" t="s">
        <v>16</v>
      </c>
      <c r="N344" s="62" t="str">
        <f t="shared" ref="N344" si="846">IF(M344="","",$G344)</f>
        <v/>
      </c>
      <c r="O344" s="61" t="str">
        <f t="shared" ref="O344" si="847">IF(M344="","",M344*N344)</f>
        <v/>
      </c>
      <c r="P344" s="59" t="str">
        <f t="shared" ref="P344" si="848">IF(Q344="","",$F344)</f>
        <v/>
      </c>
      <c r="Q344" s="60" t="s">
        <v>16</v>
      </c>
      <c r="R344" s="62" t="str">
        <f t="shared" ref="R344" si="849">IF(Q344="","",$G344)</f>
        <v/>
      </c>
      <c r="S344" s="61" t="str">
        <f t="shared" ref="S344" si="850">IF(Q344="","",Q344*R344)</f>
        <v/>
      </c>
      <c r="T344" s="59" t="str">
        <f t="shared" ref="T344" si="851">IF(U344="","",$F344)</f>
        <v/>
      </c>
      <c r="U344" s="60" t="s">
        <v>16</v>
      </c>
      <c r="V344" s="62" t="str">
        <f t="shared" ref="V344" si="852">IF(U344="","",$G344)</f>
        <v/>
      </c>
      <c r="W344" s="61" t="str">
        <f t="shared" ref="W344" si="853">IF(U344="","",U344*V344)</f>
        <v/>
      </c>
    </row>
    <row r="345" spans="2:23">
      <c r="B345" s="8"/>
      <c r="C345" s="99" t="s">
        <v>382</v>
      </c>
      <c r="D345" s="100"/>
      <c r="E345" s="63" t="s">
        <v>19</v>
      </c>
      <c r="F345" s="3" t="s">
        <v>40</v>
      </c>
      <c r="G345" s="85">
        <v>0</v>
      </c>
      <c r="H345" s="59" t="str">
        <f t="shared" ref="H345" si="854">IF(I345="","",$F345)</f>
        <v>stk</v>
      </c>
      <c r="I345" s="60">
        <v>8</v>
      </c>
      <c r="J345" s="62">
        <f t="shared" ref="J345" si="855">IF(I345="","",$G345)</f>
        <v>0</v>
      </c>
      <c r="K345" s="61">
        <f t="shared" ref="K345" si="856">IF(I345="","",I345*J345)</f>
        <v>0</v>
      </c>
      <c r="L345" s="59" t="str">
        <f t="shared" ref="L345" si="857">IF(M345="","",$F345)</f>
        <v/>
      </c>
      <c r="M345" s="60" t="s">
        <v>16</v>
      </c>
      <c r="N345" s="62" t="str">
        <f t="shared" ref="N345" si="858">IF(M345="","",$G345)</f>
        <v/>
      </c>
      <c r="O345" s="61" t="str">
        <f t="shared" ref="O345" si="859">IF(M345="","",M345*N345)</f>
        <v/>
      </c>
      <c r="P345" s="59" t="str">
        <f t="shared" ref="P345:P346" si="860">IF(Q345="","",$F345)</f>
        <v/>
      </c>
      <c r="Q345" s="60" t="s">
        <v>16</v>
      </c>
      <c r="R345" s="62" t="str">
        <f t="shared" ref="R345:R346" si="861">IF(Q345="","",$G345)</f>
        <v/>
      </c>
      <c r="S345" s="61" t="str">
        <f t="shared" ref="S345:S346" si="862">IF(Q345="","",Q345*R345)</f>
        <v/>
      </c>
      <c r="T345" s="59" t="str">
        <f t="shared" ref="T345" si="863">IF(U345="","",$F345)</f>
        <v/>
      </c>
      <c r="U345" s="60" t="s">
        <v>16</v>
      </c>
      <c r="V345" s="62" t="str">
        <f t="shared" ref="V345" si="864">IF(U345="","",$G345)</f>
        <v/>
      </c>
      <c r="W345" s="61" t="str">
        <f t="shared" ref="W345" si="865">IF(U345="","",U345*V345)</f>
        <v/>
      </c>
    </row>
    <row r="346" spans="2:23">
      <c r="B346" s="8"/>
      <c r="C346" s="99" t="s">
        <v>383</v>
      </c>
      <c r="D346" s="100"/>
      <c r="E346" s="63" t="s">
        <v>19</v>
      </c>
      <c r="F346" s="3" t="s">
        <v>40</v>
      </c>
      <c r="G346" s="85">
        <v>0</v>
      </c>
      <c r="H346" s="59" t="str">
        <f t="shared" ref="H346" si="866">IF(I346="","",$F346)</f>
        <v>stk</v>
      </c>
      <c r="I346" s="60">
        <v>4</v>
      </c>
      <c r="J346" s="62">
        <f t="shared" ref="J346" si="867">IF(I346="","",$G346)</f>
        <v>0</v>
      </c>
      <c r="K346" s="61">
        <f t="shared" ref="K346" si="868">IF(I346="","",I346*J346)</f>
        <v>0</v>
      </c>
      <c r="L346" s="59" t="str">
        <f t="shared" ref="L346" si="869">IF(M346="","",$F346)</f>
        <v/>
      </c>
      <c r="M346" s="60" t="s">
        <v>16</v>
      </c>
      <c r="N346" s="62" t="str">
        <f t="shared" ref="N346" si="870">IF(M346="","",$G346)</f>
        <v/>
      </c>
      <c r="O346" s="61" t="str">
        <f t="shared" ref="O346" si="871">IF(M346="","",M346*N346)</f>
        <v/>
      </c>
      <c r="P346" s="59" t="str">
        <f t="shared" si="860"/>
        <v/>
      </c>
      <c r="Q346" s="60" t="s">
        <v>16</v>
      </c>
      <c r="R346" s="62" t="str">
        <f t="shared" si="861"/>
        <v/>
      </c>
      <c r="S346" s="61" t="str">
        <f t="shared" si="862"/>
        <v/>
      </c>
      <c r="T346" s="59" t="str">
        <f t="shared" ref="T346" si="872">IF(U346="","",$F346)</f>
        <v/>
      </c>
      <c r="U346" s="60" t="s">
        <v>16</v>
      </c>
      <c r="V346" s="62" t="str">
        <f t="shared" ref="V346" si="873">IF(U346="","",$G346)</f>
        <v/>
      </c>
      <c r="W346" s="61" t="str">
        <f t="shared" ref="W346" si="874">IF(U346="","",U346*V346)</f>
        <v/>
      </c>
    </row>
    <row r="347" spans="2:23">
      <c r="B347" s="8"/>
      <c r="C347" s="99" t="s">
        <v>384</v>
      </c>
      <c r="D347" s="100"/>
      <c r="E347" s="63" t="s">
        <v>19</v>
      </c>
      <c r="F347" s="3" t="s">
        <v>385</v>
      </c>
      <c r="G347" s="85">
        <v>0</v>
      </c>
      <c r="H347" s="59" t="str">
        <f t="shared" ref="H347" si="875">IF(I347="","",$F347)</f>
        <v>eur</v>
      </c>
      <c r="I347" s="60">
        <v>1</v>
      </c>
      <c r="J347" s="62">
        <f t="shared" ref="J347" si="876">IF(I347="","",$G347)</f>
        <v>0</v>
      </c>
      <c r="K347" s="61">
        <f t="shared" ref="K347" si="877">IF(I347="","",I347*J347)</f>
        <v>0</v>
      </c>
      <c r="L347" s="59" t="str">
        <f t="shared" ref="L347" si="878">IF(M347="","",$F347)</f>
        <v/>
      </c>
      <c r="M347" s="60" t="s">
        <v>16</v>
      </c>
      <c r="N347" s="62" t="str">
        <f t="shared" ref="N347" si="879">IF(M347="","",$G347)</f>
        <v/>
      </c>
      <c r="O347" s="61" t="str">
        <f t="shared" ref="O347" si="880">IF(M347="","",M347*N347)</f>
        <v/>
      </c>
      <c r="P347" s="59" t="str">
        <f t="shared" ref="P347" si="881">IF(Q347="","",$F347)</f>
        <v/>
      </c>
      <c r="Q347" s="60" t="s">
        <v>16</v>
      </c>
      <c r="R347" s="62" t="str">
        <f t="shared" ref="R347" si="882">IF(Q347="","",$G347)</f>
        <v/>
      </c>
      <c r="S347" s="61" t="str">
        <f t="shared" ref="S347" si="883">IF(Q347="","",Q347*R347)</f>
        <v/>
      </c>
      <c r="T347" s="59" t="str">
        <f t="shared" ref="T347" si="884">IF(U347="","",$F347)</f>
        <v/>
      </c>
      <c r="U347" s="60" t="s">
        <v>16</v>
      </c>
      <c r="V347" s="62" t="str">
        <f t="shared" ref="V347" si="885">IF(U347="","",$G347)</f>
        <v/>
      </c>
      <c r="W347" s="61" t="str">
        <f t="shared" ref="W347" si="886">IF(U347="","",U347*V347)</f>
        <v/>
      </c>
    </row>
    <row r="348" spans="2:23">
      <c r="B348" s="8"/>
      <c r="C348" s="99" t="s">
        <v>386</v>
      </c>
      <c r="D348" s="100"/>
      <c r="E348" s="63" t="s">
        <v>19</v>
      </c>
      <c r="F348" s="3" t="s">
        <v>136</v>
      </c>
      <c r="G348" s="85">
        <v>0</v>
      </c>
      <c r="H348" s="59" t="str">
        <f t="shared" ref="H348" si="887">IF(I348="","",$F348)</f>
        <v>m1</v>
      </c>
      <c r="I348" s="60">
        <v>3.1</v>
      </c>
      <c r="J348" s="62">
        <f t="shared" ref="J348" si="888">IF(I348="","",$G348)</f>
        <v>0</v>
      </c>
      <c r="K348" s="61">
        <f t="shared" ref="K348" si="889">IF(I348="","",I348*J348)</f>
        <v>0</v>
      </c>
      <c r="L348" s="59" t="str">
        <f t="shared" ref="L348" si="890">IF(M348="","",$F348)</f>
        <v/>
      </c>
      <c r="M348" s="60" t="s">
        <v>16</v>
      </c>
      <c r="N348" s="62" t="str">
        <f t="shared" ref="N348" si="891">IF(M348="","",$G348)</f>
        <v/>
      </c>
      <c r="O348" s="61" t="str">
        <f t="shared" ref="O348" si="892">IF(M348="","",M348*N348)</f>
        <v/>
      </c>
      <c r="P348" s="59" t="str">
        <f t="shared" ref="P348" si="893">IF(Q348="","",$F348)</f>
        <v/>
      </c>
      <c r="Q348" s="60" t="s">
        <v>16</v>
      </c>
      <c r="R348" s="62" t="str">
        <f t="shared" ref="R348" si="894">IF(Q348="","",$G348)</f>
        <v/>
      </c>
      <c r="S348" s="61" t="str">
        <f t="shared" ref="S348" si="895">IF(Q348="","",Q348*R348)</f>
        <v/>
      </c>
      <c r="T348" s="59" t="str">
        <f t="shared" ref="T348" si="896">IF(U348="","",$F348)</f>
        <v/>
      </c>
      <c r="U348" s="60" t="s">
        <v>16</v>
      </c>
      <c r="V348" s="62" t="str">
        <f t="shared" ref="V348" si="897">IF(U348="","",$G348)</f>
        <v/>
      </c>
      <c r="W348" s="61" t="str">
        <f t="shared" ref="W348" si="898">IF(U348="","",U348*V348)</f>
        <v/>
      </c>
    </row>
    <row r="349" spans="2:23">
      <c r="B349" s="8"/>
      <c r="C349" s="99" t="s">
        <v>387</v>
      </c>
      <c r="D349" s="100"/>
      <c r="E349" s="63" t="s">
        <v>19</v>
      </c>
      <c r="F349" s="3" t="s">
        <v>40</v>
      </c>
      <c r="G349" s="85">
        <v>0</v>
      </c>
      <c r="H349" s="59" t="str">
        <f t="shared" ref="H349" si="899">IF(I349="","",$F349)</f>
        <v>stk</v>
      </c>
      <c r="I349" s="60">
        <v>6</v>
      </c>
      <c r="J349" s="62">
        <f t="shared" ref="J349" si="900">IF(I349="","",$G349)</f>
        <v>0</v>
      </c>
      <c r="K349" s="61">
        <f t="shared" ref="K349" si="901">IF(I349="","",I349*J349)</f>
        <v>0</v>
      </c>
      <c r="L349" s="59" t="str">
        <f t="shared" ref="L349" si="902">IF(M349="","",$F349)</f>
        <v/>
      </c>
      <c r="M349" s="60" t="s">
        <v>16</v>
      </c>
      <c r="N349" s="62" t="str">
        <f t="shared" ref="N349" si="903">IF(M349="","",$G349)</f>
        <v/>
      </c>
      <c r="O349" s="61" t="str">
        <f t="shared" ref="O349" si="904">IF(M349="","",M349*N349)</f>
        <v/>
      </c>
      <c r="P349" s="59" t="str">
        <f t="shared" ref="P349" si="905">IF(Q349="","",$F349)</f>
        <v/>
      </c>
      <c r="Q349" s="60" t="s">
        <v>16</v>
      </c>
      <c r="R349" s="62" t="str">
        <f t="shared" ref="R349" si="906">IF(Q349="","",$G349)</f>
        <v/>
      </c>
      <c r="S349" s="61" t="str">
        <f t="shared" ref="S349" si="907">IF(Q349="","",Q349*R349)</f>
        <v/>
      </c>
      <c r="T349" s="59" t="str">
        <f t="shared" ref="T349" si="908">IF(U349="","",$F349)</f>
        <v/>
      </c>
      <c r="U349" s="60" t="s">
        <v>16</v>
      </c>
      <c r="V349" s="62" t="str">
        <f t="shared" ref="V349" si="909">IF(U349="","",$G349)</f>
        <v/>
      </c>
      <c r="W349" s="61" t="str">
        <f t="shared" ref="W349" si="910">IF(U349="","",U349*V349)</f>
        <v/>
      </c>
    </row>
    <row r="350" spans="2:23">
      <c r="B350" s="8"/>
      <c r="C350" s="99" t="s">
        <v>388</v>
      </c>
      <c r="D350" s="100"/>
      <c r="E350" s="63" t="s">
        <v>19</v>
      </c>
      <c r="F350" s="3" t="s">
        <v>136</v>
      </c>
      <c r="G350" s="85">
        <v>0</v>
      </c>
      <c r="H350" s="59" t="str">
        <f t="shared" ref="H350" si="911">IF(I350="","",$F350)</f>
        <v>m1</v>
      </c>
      <c r="I350" s="60">
        <v>4</v>
      </c>
      <c r="J350" s="62">
        <f t="shared" ref="J350" si="912">IF(I350="","",$G350)</f>
        <v>0</v>
      </c>
      <c r="K350" s="61">
        <f t="shared" ref="K350" si="913">IF(I350="","",I350*J350)</f>
        <v>0</v>
      </c>
      <c r="L350" s="59" t="str">
        <f t="shared" ref="L350" si="914">IF(M350="","",$F350)</f>
        <v>m1</v>
      </c>
      <c r="M350" s="60">
        <v>2</v>
      </c>
      <c r="N350" s="62">
        <f t="shared" ref="N350" si="915">IF(M350="","",$G350)</f>
        <v>0</v>
      </c>
      <c r="O350" s="61">
        <f t="shared" ref="O350" si="916">IF(M350="","",M350*N350)</f>
        <v>0</v>
      </c>
      <c r="P350" s="59" t="str">
        <f t="shared" ref="P350" si="917">IF(Q350="","",$F350)</f>
        <v/>
      </c>
      <c r="Q350" s="60" t="s">
        <v>16</v>
      </c>
      <c r="R350" s="62" t="str">
        <f t="shared" ref="R350" si="918">IF(Q350="","",$G350)</f>
        <v/>
      </c>
      <c r="S350" s="61" t="str">
        <f t="shared" ref="S350" si="919">IF(Q350="","",Q350*R350)</f>
        <v/>
      </c>
      <c r="T350" s="59" t="str">
        <f t="shared" ref="T350" si="920">IF(U350="","",$F350)</f>
        <v/>
      </c>
      <c r="U350" s="60" t="s">
        <v>16</v>
      </c>
      <c r="V350" s="62" t="str">
        <f t="shared" ref="V350" si="921">IF(U350="","",$G350)</f>
        <v/>
      </c>
      <c r="W350" s="61" t="str">
        <f t="shared" ref="W350" si="922">IF(U350="","",U350*V350)</f>
        <v/>
      </c>
    </row>
    <row r="351" spans="2:23">
      <c r="B351" s="8"/>
      <c r="C351" s="101" t="s">
        <v>255</v>
      </c>
      <c r="D351" s="102"/>
      <c r="E351" s="71"/>
      <c r="F351" s="3"/>
      <c r="G351" s="85"/>
      <c r="H351" s="59" t="str">
        <f t="shared" ref="H351" si="923">IF(I351="","",$F351)</f>
        <v/>
      </c>
      <c r="I351" s="60" t="s">
        <v>16</v>
      </c>
      <c r="J351" s="62" t="str">
        <f t="shared" ref="J351" si="924">IF(I351="","",$G351)</f>
        <v/>
      </c>
      <c r="K351" s="61" t="str">
        <f t="shared" ref="K351" si="925">IF(I351="","",I351*J351)</f>
        <v/>
      </c>
      <c r="L351" s="59" t="str">
        <f t="shared" ref="L351" si="926">IF(M351="","",$F351)</f>
        <v/>
      </c>
      <c r="M351" s="60" t="s">
        <v>16</v>
      </c>
      <c r="N351" s="62" t="str">
        <f t="shared" ref="N351" si="927">IF(M351="","",$G351)</f>
        <v/>
      </c>
      <c r="O351" s="61" t="str">
        <f t="shared" ref="O351" si="928">IF(M351="","",M351*N351)</f>
        <v/>
      </c>
      <c r="P351" s="59" t="str">
        <f t="shared" si="671"/>
        <v/>
      </c>
      <c r="Q351" s="60" t="s">
        <v>16</v>
      </c>
      <c r="R351" s="62" t="str">
        <f t="shared" si="672"/>
        <v/>
      </c>
      <c r="S351" s="61" t="str">
        <f t="shared" si="673"/>
        <v/>
      </c>
      <c r="T351" s="59" t="str">
        <f t="shared" ref="T351" si="929">IF(U351="","",$F351)</f>
        <v/>
      </c>
      <c r="U351" s="87" t="s">
        <v>16</v>
      </c>
      <c r="V351" s="62" t="str">
        <f t="shared" ref="V351" si="930">IF(U351="","",$G351)</f>
        <v/>
      </c>
      <c r="W351" s="61" t="str">
        <f t="shared" ref="W351" si="931">IF(U351="","",U351*V351)</f>
        <v/>
      </c>
    </row>
    <row r="352" spans="2:23">
      <c r="B352" s="8" t="s">
        <v>389</v>
      </c>
      <c r="C352" s="115" t="s">
        <v>390</v>
      </c>
      <c r="D352" s="116"/>
      <c r="E352" s="7"/>
      <c r="F352" s="14"/>
      <c r="G352" s="85"/>
      <c r="H352" s="59" t="str">
        <f t="shared" ref="H352:H359" si="932">IF(I352="","",$F352)</f>
        <v/>
      </c>
      <c r="I352" s="60" t="s">
        <v>16</v>
      </c>
      <c r="J352" s="62" t="str">
        <f t="shared" ref="J352:J359" si="933">IF(I352="","",$G352)</f>
        <v/>
      </c>
      <c r="K352" s="61" t="str">
        <f>IF(I352="","",I352*J352)</f>
        <v/>
      </c>
      <c r="L352" s="59" t="str">
        <f t="shared" ref="L352:L359" si="934">IF(M352="","",$F352)</f>
        <v/>
      </c>
      <c r="M352" s="60" t="s">
        <v>16</v>
      </c>
      <c r="N352" s="62" t="str">
        <f t="shared" ref="N352:N359" si="935">IF(M352="","",$G352)</f>
        <v/>
      </c>
      <c r="O352" s="61" t="str">
        <f>IF(M352="","",M352*N352)</f>
        <v/>
      </c>
      <c r="P352" s="59" t="str">
        <f t="shared" ref="P352:P359" si="936">IF(Q352="","",$F352)</f>
        <v/>
      </c>
      <c r="Q352" s="60" t="s">
        <v>16</v>
      </c>
      <c r="R352" s="62" t="str">
        <f t="shared" ref="R352:R359" si="937">IF(Q352="","",$G352)</f>
        <v/>
      </c>
      <c r="S352" s="61" t="str">
        <f>IF(Q352="","",Q352*R352)</f>
        <v/>
      </c>
      <c r="T352" s="59" t="str">
        <f t="shared" ref="T352:T359" si="938">IF(U352="","",$F352)</f>
        <v/>
      </c>
      <c r="U352" s="60" t="s">
        <v>16</v>
      </c>
      <c r="V352" s="62" t="str">
        <f t="shared" ref="V352:V359" si="939">IF(U352="","",$G352)</f>
        <v/>
      </c>
      <c r="W352" s="61" t="str">
        <f>IF(U352="","",U352*V352)</f>
        <v/>
      </c>
    </row>
    <row r="353" spans="1:23">
      <c r="B353" s="8"/>
      <c r="C353" s="158" t="s">
        <v>391</v>
      </c>
      <c r="D353" s="159"/>
      <c r="E353" s="9" t="s">
        <v>19</v>
      </c>
      <c r="F353" s="14" t="s">
        <v>40</v>
      </c>
      <c r="G353" s="85">
        <v>0</v>
      </c>
      <c r="H353" s="59" t="str">
        <f t="shared" si="932"/>
        <v>stk</v>
      </c>
      <c r="I353" s="60">
        <v>213</v>
      </c>
      <c r="J353" s="62">
        <f t="shared" si="933"/>
        <v>0</v>
      </c>
      <c r="K353" s="61">
        <f>IF(I353="","",I353*J353)</f>
        <v>0</v>
      </c>
      <c r="L353" s="59" t="str">
        <f t="shared" si="934"/>
        <v>stk</v>
      </c>
      <c r="M353" s="60">
        <v>39</v>
      </c>
      <c r="N353" s="62">
        <f t="shared" si="935"/>
        <v>0</v>
      </c>
      <c r="O353" s="61">
        <f>IF(M353="","",M353*N353)</f>
        <v>0</v>
      </c>
      <c r="P353" s="59" t="str">
        <f t="shared" si="936"/>
        <v/>
      </c>
      <c r="Q353" s="60" t="s">
        <v>16</v>
      </c>
      <c r="R353" s="62" t="str">
        <f t="shared" si="937"/>
        <v/>
      </c>
      <c r="S353" s="61" t="str">
        <f>IF(Q353="","",Q353*R353)</f>
        <v/>
      </c>
      <c r="T353" s="59" t="str">
        <f t="shared" si="938"/>
        <v/>
      </c>
      <c r="U353" s="60" t="s">
        <v>16</v>
      </c>
      <c r="V353" s="62" t="str">
        <f t="shared" si="939"/>
        <v/>
      </c>
      <c r="W353" s="61" t="str">
        <f>IF(U353="","",U353*V353)</f>
        <v/>
      </c>
    </row>
    <row r="354" spans="1:23">
      <c r="B354" s="8"/>
      <c r="C354" s="99"/>
      <c r="D354" s="100"/>
      <c r="E354" s="7"/>
      <c r="F354" s="3"/>
      <c r="G354" s="85"/>
      <c r="H354" s="59" t="str">
        <f t="shared" si="932"/>
        <v/>
      </c>
      <c r="I354" s="60" t="s">
        <v>16</v>
      </c>
      <c r="J354" s="62" t="str">
        <f t="shared" si="933"/>
        <v/>
      </c>
      <c r="K354" s="61" t="str">
        <f>IF(I354="","",I354*J354)</f>
        <v/>
      </c>
      <c r="L354" s="59" t="str">
        <f t="shared" si="934"/>
        <v/>
      </c>
      <c r="M354" s="60" t="s">
        <v>16</v>
      </c>
      <c r="N354" s="62" t="str">
        <f t="shared" si="935"/>
        <v/>
      </c>
      <c r="O354" s="61" t="str">
        <f>IF(M354="","",M354*N354)</f>
        <v/>
      </c>
      <c r="P354" s="59" t="str">
        <f t="shared" si="936"/>
        <v/>
      </c>
      <c r="Q354" s="60" t="s">
        <v>16</v>
      </c>
      <c r="R354" s="62" t="str">
        <f t="shared" si="937"/>
        <v/>
      </c>
      <c r="S354" s="61" t="str">
        <f>IF(Q354="","",Q354*R354)</f>
        <v/>
      </c>
      <c r="T354" s="59" t="str">
        <f t="shared" si="938"/>
        <v/>
      </c>
      <c r="U354" s="60" t="s">
        <v>16</v>
      </c>
      <c r="V354" s="62" t="str">
        <f t="shared" si="939"/>
        <v/>
      </c>
      <c r="W354" s="61" t="str">
        <f>IF(U354="","",U354*V354)</f>
        <v/>
      </c>
    </row>
    <row r="355" spans="1:23">
      <c r="B355" s="8" t="s">
        <v>392</v>
      </c>
      <c r="C355" s="115" t="s">
        <v>393</v>
      </c>
      <c r="D355" s="116"/>
      <c r="E355" s="7"/>
      <c r="F355" s="3"/>
      <c r="G355" s="85"/>
      <c r="H355" s="59" t="str">
        <f t="shared" si="932"/>
        <v/>
      </c>
      <c r="I355" s="60" t="s">
        <v>16</v>
      </c>
      <c r="J355" s="62" t="str">
        <f t="shared" si="933"/>
        <v/>
      </c>
      <c r="K355" s="61" t="str">
        <f>IF(I355="","",I355*J355)</f>
        <v/>
      </c>
      <c r="L355" s="59" t="str">
        <f t="shared" si="934"/>
        <v/>
      </c>
      <c r="M355" s="60" t="s">
        <v>16</v>
      </c>
      <c r="N355" s="62" t="str">
        <f t="shared" si="935"/>
        <v/>
      </c>
      <c r="O355" s="61" t="str">
        <f>IF(M355="","",M355*N355)</f>
        <v/>
      </c>
      <c r="P355" s="59" t="str">
        <f t="shared" si="936"/>
        <v/>
      </c>
      <c r="Q355" s="60" t="s">
        <v>16</v>
      </c>
      <c r="R355" s="62" t="str">
        <f t="shared" si="937"/>
        <v/>
      </c>
      <c r="S355" s="61" t="str">
        <f>IF(Q355="","",Q355*R355)</f>
        <v/>
      </c>
      <c r="T355" s="59" t="str">
        <f t="shared" si="938"/>
        <v/>
      </c>
      <c r="U355" s="60" t="s">
        <v>16</v>
      </c>
      <c r="V355" s="62" t="str">
        <f t="shared" si="939"/>
        <v/>
      </c>
      <c r="W355" s="61" t="str">
        <f>IF(U355="","",U355*V355)</f>
        <v/>
      </c>
    </row>
    <row r="356" spans="1:23">
      <c r="B356" s="8"/>
      <c r="C356" s="158" t="s">
        <v>394</v>
      </c>
      <c r="D356" s="159"/>
      <c r="E356" s="51" t="s">
        <v>395</v>
      </c>
      <c r="F356" s="4" t="s">
        <v>20</v>
      </c>
      <c r="G356" s="85">
        <v>0</v>
      </c>
      <c r="H356" s="59" t="str">
        <f t="shared" si="932"/>
        <v>EUR</v>
      </c>
      <c r="I356" s="87">
        <v>12</v>
      </c>
      <c r="J356" s="62">
        <f t="shared" si="933"/>
        <v>0</v>
      </c>
      <c r="K356" s="61">
        <f>IF(I356="","",I356*J356)</f>
        <v>0</v>
      </c>
      <c r="L356" s="59" t="str">
        <f t="shared" si="934"/>
        <v>EUR</v>
      </c>
      <c r="M356" s="87">
        <v>12</v>
      </c>
      <c r="N356" s="62">
        <f t="shared" si="935"/>
        <v>0</v>
      </c>
      <c r="O356" s="61">
        <f>IF(M356="","",M356*N356)</f>
        <v>0</v>
      </c>
      <c r="P356" s="59" t="str">
        <f t="shared" si="936"/>
        <v>EUR</v>
      </c>
      <c r="Q356" s="87">
        <v>12</v>
      </c>
      <c r="R356" s="62">
        <f t="shared" si="937"/>
        <v>0</v>
      </c>
      <c r="S356" s="61">
        <f>IF(Q356="","",Q356*R356)</f>
        <v>0</v>
      </c>
      <c r="T356" s="59" t="str">
        <f t="shared" si="938"/>
        <v>EUR</v>
      </c>
      <c r="U356" s="87">
        <v>12</v>
      </c>
      <c r="V356" s="62">
        <f t="shared" si="939"/>
        <v>0</v>
      </c>
      <c r="W356" s="61">
        <f>IF(U356="","",U356*V356)</f>
        <v>0</v>
      </c>
    </row>
    <row r="357" spans="1:23">
      <c r="B357" s="8"/>
      <c r="C357" s="158" t="s">
        <v>396</v>
      </c>
      <c r="D357" s="159"/>
      <c r="E357" s="51" t="s">
        <v>395</v>
      </c>
      <c r="F357" s="4" t="s">
        <v>20</v>
      </c>
      <c r="G357" s="85">
        <v>0</v>
      </c>
      <c r="H357" s="59" t="str">
        <f t="shared" si="932"/>
        <v>EUR</v>
      </c>
      <c r="I357" s="87">
        <v>12</v>
      </c>
      <c r="J357" s="62">
        <f t="shared" si="933"/>
        <v>0</v>
      </c>
      <c r="K357" s="61">
        <f t="shared" ref="K357" si="940">IF(I357="","",I357*J357)</f>
        <v>0</v>
      </c>
      <c r="L357" s="59" t="str">
        <f t="shared" si="934"/>
        <v>EUR</v>
      </c>
      <c r="M357" s="87">
        <v>12</v>
      </c>
      <c r="N357" s="62">
        <f t="shared" si="935"/>
        <v>0</v>
      </c>
      <c r="O357" s="61">
        <f t="shared" ref="O357" si="941">IF(M357="","",M357*N357)</f>
        <v>0</v>
      </c>
      <c r="P357" s="59" t="str">
        <f t="shared" si="936"/>
        <v>EUR</v>
      </c>
      <c r="Q357" s="87">
        <v>12</v>
      </c>
      <c r="R357" s="62">
        <f t="shared" si="937"/>
        <v>0</v>
      </c>
      <c r="S357" s="61">
        <f t="shared" ref="S357" si="942">IF(Q357="","",Q357*R357)</f>
        <v>0</v>
      </c>
      <c r="T357" s="59" t="str">
        <f t="shared" si="938"/>
        <v>EUR</v>
      </c>
      <c r="U357" s="87">
        <v>12</v>
      </c>
      <c r="V357" s="62">
        <f t="shared" si="939"/>
        <v>0</v>
      </c>
      <c r="W357" s="61">
        <f t="shared" ref="W357" si="943">IF(U357="","",U357*V357)</f>
        <v>0</v>
      </c>
    </row>
    <row r="358" spans="1:23">
      <c r="B358" s="8"/>
      <c r="C358" s="158" t="s">
        <v>397</v>
      </c>
      <c r="D358" s="159"/>
      <c r="E358" s="52" t="s">
        <v>395</v>
      </c>
      <c r="F358" s="3" t="s">
        <v>20</v>
      </c>
      <c r="G358" s="85">
        <v>0</v>
      </c>
      <c r="H358" s="59" t="str">
        <f t="shared" si="932"/>
        <v>EUR</v>
      </c>
      <c r="I358" s="87">
        <v>1</v>
      </c>
      <c r="J358" s="62">
        <f t="shared" si="933"/>
        <v>0</v>
      </c>
      <c r="K358" s="61">
        <f>IF(I358="","",I358*J358)</f>
        <v>0</v>
      </c>
      <c r="L358" s="59" t="str">
        <f t="shared" si="934"/>
        <v>EUR</v>
      </c>
      <c r="M358" s="87">
        <v>1</v>
      </c>
      <c r="N358" s="62">
        <f t="shared" si="935"/>
        <v>0</v>
      </c>
      <c r="O358" s="61">
        <f>IF(M358="","",M358*N358)</f>
        <v>0</v>
      </c>
      <c r="P358" s="59" t="str">
        <f t="shared" si="936"/>
        <v>EUR</v>
      </c>
      <c r="Q358" s="87">
        <v>1</v>
      </c>
      <c r="R358" s="62">
        <f t="shared" si="937"/>
        <v>0</v>
      </c>
      <c r="S358" s="61">
        <f>IF(Q358="","",Q358*R358)</f>
        <v>0</v>
      </c>
      <c r="T358" s="59" t="str">
        <f t="shared" si="938"/>
        <v>EUR</v>
      </c>
      <c r="U358" s="87">
        <v>1</v>
      </c>
      <c r="V358" s="62">
        <f t="shared" si="939"/>
        <v>0</v>
      </c>
      <c r="W358" s="61">
        <f>IF(U358="","",U358*V358)</f>
        <v>0</v>
      </c>
    </row>
    <row r="359" spans="1:23">
      <c r="B359" s="8"/>
      <c r="C359" s="160" t="s">
        <v>398</v>
      </c>
      <c r="D359" s="161"/>
      <c r="E359" s="52" t="s">
        <v>395</v>
      </c>
      <c r="F359" s="3" t="s">
        <v>20</v>
      </c>
      <c r="G359" s="85">
        <v>0</v>
      </c>
      <c r="H359" s="59" t="str">
        <f t="shared" si="932"/>
        <v>EUR</v>
      </c>
      <c r="I359" s="87">
        <v>1</v>
      </c>
      <c r="J359" s="62">
        <f t="shared" si="933"/>
        <v>0</v>
      </c>
      <c r="K359" s="61">
        <f>IF(I359="","",I359*J359)</f>
        <v>0</v>
      </c>
      <c r="L359" s="59" t="str">
        <f t="shared" si="934"/>
        <v>EUR</v>
      </c>
      <c r="M359" s="87">
        <v>1</v>
      </c>
      <c r="N359" s="62">
        <f t="shared" si="935"/>
        <v>0</v>
      </c>
      <c r="O359" s="61">
        <f>IF(M359="","",M359*N359)</f>
        <v>0</v>
      </c>
      <c r="P359" s="59" t="str">
        <f t="shared" si="936"/>
        <v>EUR</v>
      </c>
      <c r="Q359" s="87">
        <v>1</v>
      </c>
      <c r="R359" s="62">
        <f t="shared" si="937"/>
        <v>0</v>
      </c>
      <c r="S359" s="61">
        <f>IF(Q359="","",Q359*R359)</f>
        <v>0</v>
      </c>
      <c r="T359" s="59" t="str">
        <f t="shared" si="938"/>
        <v>EUR</v>
      </c>
      <c r="U359" s="87">
        <v>1</v>
      </c>
      <c r="V359" s="62">
        <f t="shared" si="939"/>
        <v>0</v>
      </c>
      <c r="W359" s="61">
        <f>IF(U359="","",U359*V359)</f>
        <v>0</v>
      </c>
    </row>
    <row r="360" spans="1:23" ht="15" thickBot="1">
      <c r="B360" s="20"/>
      <c r="C360" s="49"/>
      <c r="D360" s="50"/>
      <c r="E360" s="23"/>
      <c r="F360" s="23"/>
      <c r="G360" s="73"/>
      <c r="H360" s="74" t="str">
        <f t="shared" ref="H360" si="944">IF(I360="","",$F360)</f>
        <v/>
      </c>
      <c r="I360" s="60" t="s">
        <v>16</v>
      </c>
      <c r="J360" s="77" t="str">
        <f t="shared" ref="J360" si="945">IF(I360="","",$G360)</f>
        <v/>
      </c>
      <c r="K360" s="76" t="str">
        <f t="shared" ref="K360" si="946">IF(I360="","",I360*J360)</f>
        <v/>
      </c>
      <c r="L360" s="74" t="str">
        <f t="shared" ref="L360" si="947">IF(M360="","",$F360)</f>
        <v/>
      </c>
      <c r="M360" s="75" t="s">
        <v>16</v>
      </c>
      <c r="N360" s="77" t="str">
        <f t="shared" ref="N360" si="948">IF(M360="","",$G360)</f>
        <v/>
      </c>
      <c r="O360" s="76" t="str">
        <f t="shared" ref="O360" si="949">IF(M360="","",M360*N360)</f>
        <v/>
      </c>
      <c r="P360" s="74" t="str">
        <f t="shared" si="671"/>
        <v/>
      </c>
      <c r="Q360" s="60" t="s">
        <v>16</v>
      </c>
      <c r="R360" s="77" t="str">
        <f t="shared" si="672"/>
        <v/>
      </c>
      <c r="S360" s="76" t="str">
        <f t="shared" si="673"/>
        <v/>
      </c>
      <c r="T360" s="74" t="str">
        <f t="shared" ref="T360" si="950">IF(U360="","",$F360)</f>
        <v/>
      </c>
      <c r="U360" s="60" t="s">
        <v>16</v>
      </c>
      <c r="V360" s="77" t="str">
        <f t="shared" ref="V360" si="951">IF(U360="","",$G360)</f>
        <v/>
      </c>
      <c r="W360" s="76" t="str">
        <f t="shared" ref="W360" si="952">IF(U360="","",U360*V360)</f>
        <v/>
      </c>
    </row>
    <row r="361" spans="1:23" s="47" customFormat="1" ht="16.8" thickTop="1" thickBot="1">
      <c r="A361" s="48"/>
      <c r="B361" s="155" t="s">
        <v>399</v>
      </c>
      <c r="C361" s="156"/>
      <c r="D361" s="156"/>
      <c r="E361" s="156"/>
      <c r="F361" s="156"/>
      <c r="G361" s="156"/>
      <c r="H361" s="121">
        <f>SUM(K9:K360)</f>
        <v>0</v>
      </c>
      <c r="I361" s="122"/>
      <c r="J361" s="122"/>
      <c r="K361" s="123"/>
      <c r="L361" s="121">
        <f>SUM(O9:O360)</f>
        <v>0</v>
      </c>
      <c r="M361" s="122"/>
      <c r="N361" s="122"/>
      <c r="O361" s="123"/>
      <c r="P361" s="121">
        <f>SUM(S9:S360)</f>
        <v>0</v>
      </c>
      <c r="Q361" s="122"/>
      <c r="R361" s="122"/>
      <c r="S361" s="123"/>
      <c r="T361" s="121">
        <f>SUM(W9:W360)</f>
        <v>0</v>
      </c>
      <c r="U361" s="122"/>
      <c r="V361" s="122"/>
      <c r="W361" s="123"/>
    </row>
    <row r="362" spans="1:23" ht="15" thickBot="1"/>
    <row r="363" spans="1:23" ht="15" thickBot="1">
      <c r="B363" s="184" t="s">
        <v>400</v>
      </c>
      <c r="C363" s="185"/>
      <c r="D363" s="185"/>
      <c r="E363" s="185"/>
      <c r="F363" s="185"/>
      <c r="G363" s="186"/>
      <c r="H363" s="181" t="s">
        <v>5</v>
      </c>
      <c r="I363" s="182"/>
      <c r="J363" s="182"/>
      <c r="K363" s="183"/>
      <c r="L363" s="140" t="s">
        <v>6</v>
      </c>
      <c r="M363" s="141"/>
      <c r="N363" s="141"/>
      <c r="O363" s="142"/>
      <c r="P363" s="140" t="s">
        <v>7</v>
      </c>
      <c r="Q363" s="141"/>
      <c r="R363" s="141"/>
      <c r="S363" s="142"/>
      <c r="T363" s="140" t="s">
        <v>8</v>
      </c>
      <c r="U363" s="141"/>
      <c r="V363" s="141"/>
      <c r="W363" s="142"/>
    </row>
    <row r="364" spans="1:23" s="47" customFormat="1" ht="16.2" thickBot="1">
      <c r="A364" s="48"/>
      <c r="B364" s="168" t="s">
        <v>399</v>
      </c>
      <c r="C364" s="169"/>
      <c r="D364" s="169"/>
      <c r="E364" s="169"/>
      <c r="F364" s="169"/>
      <c r="G364" s="170"/>
      <c r="H364" s="143">
        <f t="shared" ref="H364" si="953">H361</f>
        <v>0</v>
      </c>
      <c r="I364" s="144"/>
      <c r="J364" s="144"/>
      <c r="K364" s="145"/>
      <c r="L364" s="143">
        <f t="shared" ref="L364" si="954">L361</f>
        <v>0</v>
      </c>
      <c r="M364" s="144"/>
      <c r="N364" s="144"/>
      <c r="O364" s="145"/>
      <c r="P364" s="143">
        <f t="shared" ref="P364" si="955">P361</f>
        <v>0</v>
      </c>
      <c r="Q364" s="144"/>
      <c r="R364" s="144"/>
      <c r="S364" s="145"/>
      <c r="T364" s="143">
        <f t="shared" ref="T364" si="956">T361</f>
        <v>0</v>
      </c>
      <c r="U364" s="144"/>
      <c r="V364" s="144"/>
      <c r="W364" s="145"/>
    </row>
    <row r="365" spans="1:23">
      <c r="B365" s="30"/>
      <c r="G365" s="25"/>
      <c r="H365" s="124"/>
      <c r="I365" s="125"/>
      <c r="J365" s="125"/>
      <c r="K365" s="126"/>
      <c r="L365" s="124"/>
      <c r="M365" s="125"/>
      <c r="N365" s="125"/>
      <c r="O365" s="126"/>
      <c r="P365" s="124"/>
      <c r="Q365" s="125"/>
      <c r="R365" s="125"/>
      <c r="S365" s="126"/>
      <c r="T365" s="124"/>
      <c r="U365" s="125"/>
      <c r="V365" s="125"/>
      <c r="W365" s="126"/>
    </row>
    <row r="366" spans="1:23" ht="15" thickBot="1">
      <c r="B366" s="31"/>
      <c r="C366" s="24"/>
      <c r="D366" s="24"/>
      <c r="E366" s="27"/>
      <c r="F366" s="27"/>
      <c r="G366" s="28"/>
      <c r="H366" s="130"/>
      <c r="I366" s="131"/>
      <c r="J366" s="131"/>
      <c r="K366" s="132"/>
      <c r="L366" s="130"/>
      <c r="M366" s="131"/>
      <c r="N366" s="131"/>
      <c r="O366" s="132"/>
      <c r="P366" s="130"/>
      <c r="Q366" s="131"/>
      <c r="R366" s="131"/>
      <c r="S366" s="132"/>
      <c r="T366" s="130"/>
      <c r="U366" s="131"/>
      <c r="V366" s="131"/>
      <c r="W366" s="132"/>
    </row>
    <row r="367" spans="1:23" s="48" customFormat="1" ht="16.2" thickBot="1">
      <c r="B367" s="155" t="s">
        <v>401</v>
      </c>
      <c r="C367" s="156"/>
      <c r="D367" s="156"/>
      <c r="E367" s="156"/>
      <c r="F367" s="156"/>
      <c r="G367" s="157"/>
      <c r="H367" s="121">
        <f>H364</f>
        <v>0</v>
      </c>
      <c r="I367" s="122"/>
      <c r="J367" s="122"/>
      <c r="K367" s="123"/>
      <c r="L367" s="121">
        <f>L364</f>
        <v>0</v>
      </c>
      <c r="M367" s="122"/>
      <c r="N367" s="122"/>
      <c r="O367" s="123"/>
      <c r="P367" s="121">
        <f>P364</f>
        <v>0</v>
      </c>
      <c r="Q367" s="122"/>
      <c r="R367" s="122"/>
      <c r="S367" s="123"/>
      <c r="T367" s="121">
        <f>T364</f>
        <v>0</v>
      </c>
      <c r="U367" s="122"/>
      <c r="V367" s="122"/>
      <c r="W367" s="123"/>
    </row>
    <row r="368" spans="1:23">
      <c r="B368" s="29"/>
      <c r="H368" s="124"/>
      <c r="I368" s="125"/>
      <c r="J368" s="125"/>
      <c r="K368" s="126"/>
      <c r="L368" s="124"/>
      <c r="M368" s="125"/>
      <c r="N368" s="125"/>
      <c r="O368" s="126"/>
      <c r="P368" s="124"/>
      <c r="Q368" s="125"/>
      <c r="R368" s="125"/>
      <c r="S368" s="126"/>
      <c r="T368" s="124"/>
      <c r="U368" s="125"/>
      <c r="V368" s="125"/>
      <c r="W368" s="126"/>
    </row>
    <row r="369" spans="2:23">
      <c r="B369" s="30"/>
      <c r="C369" s="2" t="s">
        <v>402</v>
      </c>
      <c r="D369" s="32" t="s">
        <v>403</v>
      </c>
      <c r="E369" s="44">
        <v>0</v>
      </c>
      <c r="F369" s="120" t="s">
        <v>404</v>
      </c>
      <c r="G369" s="120"/>
      <c r="H369" s="127">
        <f>H$367*$E369</f>
        <v>0</v>
      </c>
      <c r="I369" s="128"/>
      <c r="J369" s="128"/>
      <c r="K369" s="129"/>
      <c r="L369" s="127">
        <f>L$367*$E369</f>
        <v>0</v>
      </c>
      <c r="M369" s="128"/>
      <c r="N369" s="128"/>
      <c r="O369" s="129"/>
      <c r="P369" s="127">
        <f>P$367*$E369</f>
        <v>0</v>
      </c>
      <c r="Q369" s="128"/>
      <c r="R369" s="128"/>
      <c r="S369" s="129"/>
      <c r="T369" s="127">
        <f>T$367*$E369</f>
        <v>0</v>
      </c>
      <c r="U369" s="128"/>
      <c r="V369" s="128"/>
      <c r="W369" s="129"/>
    </row>
    <row r="370" spans="2:23">
      <c r="B370" s="30"/>
      <c r="C370" s="2" t="s">
        <v>405</v>
      </c>
      <c r="D370" s="32" t="s">
        <v>403</v>
      </c>
      <c r="E370" s="44">
        <v>0</v>
      </c>
      <c r="F370" s="120" t="s">
        <v>404</v>
      </c>
      <c r="G370" s="120"/>
      <c r="H370" s="127">
        <f t="shared" ref="H370:H371" si="957">H$367*$E370</f>
        <v>0</v>
      </c>
      <c r="I370" s="128"/>
      <c r="J370" s="128"/>
      <c r="K370" s="129"/>
      <c r="L370" s="127">
        <f t="shared" ref="L370:L371" si="958">L$367*$E370</f>
        <v>0</v>
      </c>
      <c r="M370" s="128"/>
      <c r="N370" s="128"/>
      <c r="O370" s="129"/>
      <c r="P370" s="127">
        <f t="shared" ref="P370:P371" si="959">P$367*$E370</f>
        <v>0</v>
      </c>
      <c r="Q370" s="128"/>
      <c r="R370" s="128"/>
      <c r="S370" s="129"/>
      <c r="T370" s="127">
        <f t="shared" ref="T370:T371" si="960">T$367*$E370</f>
        <v>0</v>
      </c>
      <c r="U370" s="128"/>
      <c r="V370" s="128"/>
      <c r="W370" s="129"/>
    </row>
    <row r="371" spans="2:23">
      <c r="B371" s="30"/>
      <c r="C371" s="2" t="s">
        <v>406</v>
      </c>
      <c r="D371" s="32" t="s">
        <v>403</v>
      </c>
      <c r="E371" s="44">
        <v>0</v>
      </c>
      <c r="F371" s="120" t="s">
        <v>404</v>
      </c>
      <c r="G371" s="120"/>
      <c r="H371" s="127">
        <f t="shared" si="957"/>
        <v>0</v>
      </c>
      <c r="I371" s="128"/>
      <c r="J371" s="128"/>
      <c r="K371" s="129"/>
      <c r="L371" s="127">
        <f t="shared" si="958"/>
        <v>0</v>
      </c>
      <c r="M371" s="128"/>
      <c r="N371" s="128"/>
      <c r="O371" s="129"/>
      <c r="P371" s="127">
        <f t="shared" si="959"/>
        <v>0</v>
      </c>
      <c r="Q371" s="128"/>
      <c r="R371" s="128"/>
      <c r="S371" s="129"/>
      <c r="T371" s="127">
        <f t="shared" si="960"/>
        <v>0</v>
      </c>
      <c r="U371" s="128"/>
      <c r="V371" s="128"/>
      <c r="W371" s="129"/>
    </row>
    <row r="372" spans="2:23" ht="15" thickBot="1">
      <c r="B372" s="31"/>
      <c r="C372" s="24"/>
      <c r="D372" s="24"/>
      <c r="E372" s="27"/>
      <c r="F372" s="27"/>
      <c r="G372" s="27"/>
      <c r="H372" s="146"/>
      <c r="I372" s="147"/>
      <c r="J372" s="147"/>
      <c r="K372" s="148"/>
      <c r="L372" s="146"/>
      <c r="M372" s="147"/>
      <c r="N372" s="147"/>
      <c r="O372" s="148"/>
      <c r="P372" s="146"/>
      <c r="Q372" s="147"/>
      <c r="R372" s="147"/>
      <c r="S372" s="148"/>
      <c r="T372" s="146"/>
      <c r="U372" s="147"/>
      <c r="V372" s="147"/>
      <c r="W372" s="148"/>
    </row>
    <row r="373" spans="2:23" s="48" customFormat="1" ht="16.2" thickBot="1">
      <c r="B373" s="155" t="s">
        <v>407</v>
      </c>
      <c r="C373" s="156"/>
      <c r="D373" s="156"/>
      <c r="E373" s="156"/>
      <c r="F373" s="156"/>
      <c r="G373" s="157"/>
      <c r="H373" s="121">
        <f>SUM(H367:K372)</f>
        <v>0</v>
      </c>
      <c r="I373" s="122"/>
      <c r="J373" s="122"/>
      <c r="K373" s="123"/>
      <c r="L373" s="121">
        <f>SUM(L367:O372)</f>
        <v>0</v>
      </c>
      <c r="M373" s="122"/>
      <c r="N373" s="122"/>
      <c r="O373" s="123"/>
      <c r="P373" s="121">
        <f>SUM(P367:S372)</f>
        <v>0</v>
      </c>
      <c r="Q373" s="122"/>
      <c r="R373" s="122"/>
      <c r="S373" s="123"/>
      <c r="T373" s="121">
        <f>SUM(T367:W372)</f>
        <v>0</v>
      </c>
      <c r="U373" s="122"/>
      <c r="V373" s="122"/>
      <c r="W373" s="123"/>
    </row>
    <row r="374" spans="2:23">
      <c r="B374" s="29"/>
      <c r="H374" s="162"/>
      <c r="I374" s="163"/>
      <c r="J374" s="163"/>
      <c r="K374" s="164"/>
      <c r="L374" s="162"/>
      <c r="M374" s="163"/>
      <c r="N374" s="163"/>
      <c r="O374" s="164"/>
      <c r="P374" s="162"/>
      <c r="Q374" s="163"/>
      <c r="R374" s="163"/>
      <c r="S374" s="164"/>
      <c r="T374" s="162"/>
      <c r="U374" s="163"/>
      <c r="V374" s="163"/>
      <c r="W374" s="164"/>
    </row>
    <row r="375" spans="2:23">
      <c r="B375" s="30"/>
      <c r="C375" s="17" t="s">
        <v>408</v>
      </c>
      <c r="H375" s="127">
        <v>200000</v>
      </c>
      <c r="I375" s="128"/>
      <c r="J375" s="128"/>
      <c r="K375" s="129"/>
      <c r="L375" s="127">
        <v>100000</v>
      </c>
      <c r="M375" s="128"/>
      <c r="N375" s="128"/>
      <c r="O375" s="129"/>
      <c r="P375" s="127">
        <v>100000</v>
      </c>
      <c r="Q375" s="128"/>
      <c r="R375" s="128"/>
      <c r="S375" s="129"/>
      <c r="T375" s="127">
        <v>100000</v>
      </c>
      <c r="U375" s="128"/>
      <c r="V375" s="128"/>
      <c r="W375" s="129"/>
    </row>
    <row r="376" spans="2:23" ht="15" thickBot="1">
      <c r="B376" s="31"/>
      <c r="C376" s="24"/>
      <c r="D376" s="24"/>
      <c r="E376" s="27"/>
      <c r="F376" s="27"/>
      <c r="G376" s="28"/>
      <c r="H376" s="130"/>
      <c r="I376" s="131"/>
      <c r="J376" s="131"/>
      <c r="K376" s="132"/>
      <c r="L376" s="130"/>
      <c r="M376" s="131"/>
      <c r="N376" s="131"/>
      <c r="O376" s="132"/>
      <c r="P376" s="130"/>
      <c r="Q376" s="131"/>
      <c r="R376" s="131"/>
      <c r="S376" s="132"/>
      <c r="T376" s="130"/>
      <c r="U376" s="131"/>
      <c r="V376" s="131"/>
      <c r="W376" s="132"/>
    </row>
    <row r="377" spans="2:23" s="33" customFormat="1" ht="16.2" thickBot="1">
      <c r="B377" s="155" t="s">
        <v>409</v>
      </c>
      <c r="C377" s="156"/>
      <c r="D377" s="156"/>
      <c r="E377" s="156"/>
      <c r="F377" s="156"/>
      <c r="G377" s="157"/>
      <c r="H377" s="121">
        <f t="shared" ref="H377" si="961">SUM(H373:K376)</f>
        <v>200000</v>
      </c>
      <c r="I377" s="122"/>
      <c r="J377" s="122"/>
      <c r="K377" s="123"/>
      <c r="L377" s="121">
        <f t="shared" ref="L377" si="962">SUM(L373:O376)</f>
        <v>100000</v>
      </c>
      <c r="M377" s="122"/>
      <c r="N377" s="122"/>
      <c r="O377" s="123"/>
      <c r="P377" s="121">
        <f t="shared" ref="P377" si="963">SUM(P373:S376)</f>
        <v>100000</v>
      </c>
      <c r="Q377" s="122"/>
      <c r="R377" s="122"/>
      <c r="S377" s="123"/>
      <c r="T377" s="121">
        <f t="shared" ref="T377" si="964">SUM(T373:W376)</f>
        <v>100000</v>
      </c>
      <c r="U377" s="122"/>
      <c r="V377" s="122"/>
      <c r="W377" s="123"/>
    </row>
    <row r="378" spans="2:23" ht="15" thickBot="1"/>
    <row r="379" spans="2:23" ht="15" thickBot="1">
      <c r="B379" s="152" t="s">
        <v>410</v>
      </c>
      <c r="C379" s="153"/>
      <c r="D379" s="153"/>
      <c r="E379" s="153"/>
      <c r="F379" s="153"/>
      <c r="G379" s="154"/>
    </row>
    <row r="380" spans="2:23">
      <c r="B380" s="36"/>
      <c r="C380" s="37"/>
      <c r="D380" s="38"/>
      <c r="E380" s="195"/>
      <c r="F380" s="195"/>
      <c r="G380" s="196"/>
    </row>
    <row r="381" spans="2:23">
      <c r="B381" s="22"/>
      <c r="C381" s="17" t="s">
        <v>411</v>
      </c>
      <c r="D381" s="34"/>
      <c r="E381" s="149">
        <f>H377</f>
        <v>200000</v>
      </c>
      <c r="F381" s="150"/>
      <c r="G381" s="151"/>
      <c r="I381" s="79"/>
      <c r="K381" s="78"/>
    </row>
    <row r="382" spans="2:23">
      <c r="B382" s="22"/>
      <c r="C382" s="17" t="s">
        <v>412</v>
      </c>
      <c r="D382" s="34"/>
      <c r="E382" s="149">
        <f>L377</f>
        <v>100000</v>
      </c>
      <c r="F382" s="150"/>
      <c r="G382" s="151"/>
      <c r="I382" s="79"/>
      <c r="K382" s="78"/>
    </row>
    <row r="383" spans="2:23">
      <c r="B383" s="22"/>
      <c r="C383" s="17" t="s">
        <v>413</v>
      </c>
      <c r="D383" s="34"/>
      <c r="E383" s="149">
        <f>P377</f>
        <v>100000</v>
      </c>
      <c r="F383" s="150"/>
      <c r="G383" s="151"/>
      <c r="I383" s="79"/>
      <c r="K383" s="78"/>
    </row>
    <row r="384" spans="2:23">
      <c r="B384" s="22"/>
      <c r="C384" s="17" t="s">
        <v>414</v>
      </c>
      <c r="D384" s="34"/>
      <c r="E384" s="149">
        <f>T377</f>
        <v>100000</v>
      </c>
      <c r="F384" s="150"/>
      <c r="G384" s="151"/>
      <c r="I384" s="79"/>
      <c r="K384" s="78"/>
    </row>
    <row r="385" spans="2:23" ht="15" thickBot="1">
      <c r="B385" s="26"/>
      <c r="C385" s="24"/>
      <c r="D385" s="35"/>
      <c r="E385" s="171"/>
      <c r="F385" s="171"/>
      <c r="G385" s="172"/>
    </row>
    <row r="386" spans="2:23" s="33" customFormat="1" ht="17.25" customHeight="1" thickTop="1" thickBot="1">
      <c r="B386" s="165" t="s">
        <v>415</v>
      </c>
      <c r="C386" s="166"/>
      <c r="D386" s="167"/>
      <c r="E386" s="194">
        <f>SUM(E380:G385)</f>
        <v>500000</v>
      </c>
      <c r="F386" s="122"/>
      <c r="G386" s="123"/>
      <c r="H386" s="45"/>
      <c r="I386" s="46"/>
      <c r="J386" s="45"/>
      <c r="K386" s="45"/>
      <c r="L386" s="45"/>
      <c r="M386" s="46"/>
      <c r="N386" s="45"/>
      <c r="O386" s="45"/>
      <c r="P386" s="45"/>
      <c r="Q386" s="46"/>
      <c r="R386" s="45"/>
      <c r="S386" s="45"/>
      <c r="T386" s="45"/>
      <c r="U386" s="46"/>
      <c r="V386" s="45"/>
      <c r="W386" s="45"/>
    </row>
    <row r="387" spans="2:23" ht="15" thickBot="1"/>
    <row r="388" spans="2:23" ht="15" customHeight="1">
      <c r="B388" s="39" t="s">
        <v>416</v>
      </c>
      <c r="C388" s="40"/>
      <c r="D388" s="43"/>
    </row>
    <row r="389" spans="2:23" ht="56.25" customHeight="1" thickBot="1">
      <c r="B389" s="41" t="s">
        <v>417</v>
      </c>
      <c r="C389" s="42"/>
      <c r="D389" s="80" t="s">
        <v>418</v>
      </c>
    </row>
    <row r="392" spans="2:23">
      <c r="B392" s="190" t="s">
        <v>419</v>
      </c>
      <c r="C392" s="191"/>
      <c r="D392" s="191"/>
      <c r="E392" s="192"/>
    </row>
    <row r="393" spans="2:23" ht="25.5" customHeight="1">
      <c r="B393" s="193" t="s">
        <v>420</v>
      </c>
      <c r="C393" s="97"/>
      <c r="D393" s="97"/>
      <c r="E393" s="98"/>
    </row>
    <row r="394" spans="2:23" ht="36.75" customHeight="1">
      <c r="B394" s="96" t="s">
        <v>421</v>
      </c>
      <c r="C394" s="97"/>
      <c r="D394" s="97"/>
      <c r="E394" s="98"/>
    </row>
    <row r="395" spans="2:23" ht="36.75" customHeight="1">
      <c r="B395" s="193" t="s">
        <v>422</v>
      </c>
      <c r="C395" s="97"/>
      <c r="D395" s="97"/>
      <c r="E395" s="98"/>
    </row>
    <row r="396" spans="2:23" ht="15.75" customHeight="1">
      <c r="B396" s="193" t="s">
        <v>423</v>
      </c>
      <c r="C396" s="97"/>
      <c r="D396" s="97"/>
      <c r="E396" s="98"/>
    </row>
    <row r="397" spans="2:23" ht="20.25" customHeight="1">
      <c r="B397" s="187" t="s">
        <v>424</v>
      </c>
      <c r="C397" s="188"/>
      <c r="D397" s="188"/>
      <c r="E397" s="189"/>
    </row>
  </sheetData>
  <sheetProtection algorithmName="SHA-512" hashValue="PosUSFzVieSUZrSfHXeI6EWKKFbI721L+qOpBZpXr6dQ/91njqQnfjGF6DDJsjli1yFw7QuUUuUwfvba1mOYFA==" saltValue="T5nGLsTPA2JSEv/o+xiGsg==" spinCount="100000" sheet="1" selectLockedCells="1"/>
  <mergeCells count="452">
    <mergeCell ref="C164:D164"/>
    <mergeCell ref="C140:D140"/>
    <mergeCell ref="C218:D218"/>
    <mergeCell ref="C175:D175"/>
    <mergeCell ref="C197:D197"/>
    <mergeCell ref="C98:D98"/>
    <mergeCell ref="C99:D99"/>
    <mergeCell ref="C100:D100"/>
    <mergeCell ref="C174:D174"/>
    <mergeCell ref="C167:D167"/>
    <mergeCell ref="C150:D150"/>
    <mergeCell ref="C136:D136"/>
    <mergeCell ref="C130:D130"/>
    <mergeCell ref="C188:D188"/>
    <mergeCell ref="C189:D189"/>
    <mergeCell ref="C190:D190"/>
    <mergeCell ref="C170:D170"/>
    <mergeCell ref="C168:D168"/>
    <mergeCell ref="C169:D169"/>
    <mergeCell ref="C138:D138"/>
    <mergeCell ref="C157:D157"/>
    <mergeCell ref="C154:D154"/>
    <mergeCell ref="C165:D165"/>
    <mergeCell ref="C148:D148"/>
    <mergeCell ref="C302:D302"/>
    <mergeCell ref="C303:D303"/>
    <mergeCell ref="C304:D304"/>
    <mergeCell ref="C280:D280"/>
    <mergeCell ref="C296:D296"/>
    <mergeCell ref="C282:D282"/>
    <mergeCell ref="C291:D291"/>
    <mergeCell ref="C292:D292"/>
    <mergeCell ref="C293:D293"/>
    <mergeCell ref="C294:D294"/>
    <mergeCell ref="C295:D295"/>
    <mergeCell ref="C286:D286"/>
    <mergeCell ref="C287:D287"/>
    <mergeCell ref="C300:D300"/>
    <mergeCell ref="C299:D299"/>
    <mergeCell ref="C283:D283"/>
    <mergeCell ref="B396:E396"/>
    <mergeCell ref="C10:D10"/>
    <mergeCell ref="C11:D11"/>
    <mergeCell ref="C12:D12"/>
    <mergeCell ref="C20:D20"/>
    <mergeCell ref="C21:D21"/>
    <mergeCell ref="C22:D22"/>
    <mergeCell ref="C81:D81"/>
    <mergeCell ref="C85:D85"/>
    <mergeCell ref="C18:D18"/>
    <mergeCell ref="C19:D19"/>
    <mergeCell ref="C23:D23"/>
    <mergeCell ref="C24:D24"/>
    <mergeCell ref="C25:D25"/>
    <mergeCell ref="C26:D26"/>
    <mergeCell ref="C28:D28"/>
    <mergeCell ref="C29:D29"/>
    <mergeCell ref="B395:E395"/>
    <mergeCell ref="C307:D307"/>
    <mergeCell ref="C272:D272"/>
    <mergeCell ref="C308:D308"/>
    <mergeCell ref="E386:G386"/>
    <mergeCell ref="E380:G380"/>
    <mergeCell ref="E384:G384"/>
    <mergeCell ref="T363:W363"/>
    <mergeCell ref="T364:W364"/>
    <mergeCell ref="C334:D334"/>
    <mergeCell ref="B397:E397"/>
    <mergeCell ref="B392:E392"/>
    <mergeCell ref="B393:E393"/>
    <mergeCell ref="C181:D181"/>
    <mergeCell ref="C182:D182"/>
    <mergeCell ref="C183:D183"/>
    <mergeCell ref="C184:D184"/>
    <mergeCell ref="C185:D185"/>
    <mergeCell ref="C186:D186"/>
    <mergeCell ref="C339:D339"/>
    <mergeCell ref="C281:D281"/>
    <mergeCell ref="C305:D305"/>
    <mergeCell ref="C316:D316"/>
    <mergeCell ref="C317:D317"/>
    <mergeCell ref="C318:D318"/>
    <mergeCell ref="C319:D319"/>
    <mergeCell ref="C315:D315"/>
    <mergeCell ref="C301:D301"/>
    <mergeCell ref="C312:D312"/>
    <mergeCell ref="C311:D311"/>
    <mergeCell ref="C340:D340"/>
    <mergeCell ref="L363:O363"/>
    <mergeCell ref="H365:K365"/>
    <mergeCell ref="L365:O365"/>
    <mergeCell ref="C357:D357"/>
    <mergeCell ref="C331:D331"/>
    <mergeCell ref="C349:D349"/>
    <mergeCell ref="C327:D327"/>
    <mergeCell ref="C329:D329"/>
    <mergeCell ref="C325:D325"/>
    <mergeCell ref="C350:D350"/>
    <mergeCell ref="C328:D328"/>
    <mergeCell ref="C338:D338"/>
    <mergeCell ref="H363:K363"/>
    <mergeCell ref="H364:K364"/>
    <mergeCell ref="C343:D343"/>
    <mergeCell ref="L361:O361"/>
    <mergeCell ref="C341:D341"/>
    <mergeCell ref="C348:D348"/>
    <mergeCell ref="B363:G363"/>
    <mergeCell ref="C356:D356"/>
    <mergeCell ref="C344:D344"/>
    <mergeCell ref="L364:O364"/>
    <mergeCell ref="H361:K361"/>
    <mergeCell ref="C342:D342"/>
    <mergeCell ref="C352:D352"/>
    <mergeCell ref="C353:D353"/>
    <mergeCell ref="T361:W361"/>
    <mergeCell ref="T1:W1"/>
    <mergeCell ref="B4:D4"/>
    <mergeCell ref="B5:D5"/>
    <mergeCell ref="C8:D8"/>
    <mergeCell ref="C51:D51"/>
    <mergeCell ref="C52:D52"/>
    <mergeCell ref="C53:D53"/>
    <mergeCell ref="L1:O1"/>
    <mergeCell ref="B1:G1"/>
    <mergeCell ref="H1:K1"/>
    <mergeCell ref="C9:D9"/>
    <mergeCell ref="P1:S1"/>
    <mergeCell ref="P7:S7"/>
    <mergeCell ref="T7:W7"/>
    <mergeCell ref="L7:O7"/>
    <mergeCell ref="C30:D30"/>
    <mergeCell ref="H7:K7"/>
    <mergeCell ref="C320:D320"/>
    <mergeCell ref="C321:D321"/>
    <mergeCell ref="C306:D306"/>
    <mergeCell ref="C297:D297"/>
    <mergeCell ref="C13:D13"/>
    <mergeCell ref="C14:D14"/>
    <mergeCell ref="C15:D15"/>
    <mergeCell ref="C48:D48"/>
    <mergeCell ref="C49:D49"/>
    <mergeCell ref="B7:G7"/>
    <mergeCell ref="B386:D386"/>
    <mergeCell ref="C354:D354"/>
    <mergeCell ref="C355:D355"/>
    <mergeCell ref="B364:G364"/>
    <mergeCell ref="B361:G361"/>
    <mergeCell ref="E383:G383"/>
    <mergeCell ref="E382:G382"/>
    <mergeCell ref="B367:G367"/>
    <mergeCell ref="C309:D309"/>
    <mergeCell ref="C310:D310"/>
    <mergeCell ref="C313:D313"/>
    <mergeCell ref="B373:G373"/>
    <mergeCell ref="F371:G371"/>
    <mergeCell ref="F369:G369"/>
    <mergeCell ref="C347:D347"/>
    <mergeCell ref="C345:D345"/>
    <mergeCell ref="E385:G385"/>
    <mergeCell ref="C322:D322"/>
    <mergeCell ref="T377:W377"/>
    <mergeCell ref="H374:K374"/>
    <mergeCell ref="L374:O374"/>
    <mergeCell ref="T374:W374"/>
    <mergeCell ref="H375:K375"/>
    <mergeCell ref="L375:O375"/>
    <mergeCell ref="T375:W375"/>
    <mergeCell ref="H376:K376"/>
    <mergeCell ref="L376:O376"/>
    <mergeCell ref="T376:W376"/>
    <mergeCell ref="H377:K377"/>
    <mergeCell ref="L377:O377"/>
    <mergeCell ref="P374:S374"/>
    <mergeCell ref="P375:S375"/>
    <mergeCell ref="P376:S376"/>
    <mergeCell ref="P377:S377"/>
    <mergeCell ref="T365:W365"/>
    <mergeCell ref="C326:D326"/>
    <mergeCell ref="C279:D279"/>
    <mergeCell ref="C254:D254"/>
    <mergeCell ref="C255:D255"/>
    <mergeCell ref="C256:D256"/>
    <mergeCell ref="C257:D257"/>
    <mergeCell ref="C271:D271"/>
    <mergeCell ref="E381:G381"/>
    <mergeCell ref="B379:G379"/>
    <mergeCell ref="B377:G377"/>
    <mergeCell ref="C358:D358"/>
    <mergeCell ref="C359:D359"/>
    <mergeCell ref="C273:D273"/>
    <mergeCell ref="C274:D274"/>
    <mergeCell ref="C276:D276"/>
    <mergeCell ref="C277:D277"/>
    <mergeCell ref="C278:D278"/>
    <mergeCell ref="C284:D284"/>
    <mergeCell ref="C275:D275"/>
    <mergeCell ref="C285:D285"/>
    <mergeCell ref="C288:D288"/>
    <mergeCell ref="C289:D289"/>
    <mergeCell ref="C290:D290"/>
    <mergeCell ref="T372:W372"/>
    <mergeCell ref="T373:W373"/>
    <mergeCell ref="H372:K372"/>
    <mergeCell ref="L372:O372"/>
    <mergeCell ref="H373:K373"/>
    <mergeCell ref="L373:O373"/>
    <mergeCell ref="L368:O368"/>
    <mergeCell ref="P368:S368"/>
    <mergeCell ref="P369:S369"/>
    <mergeCell ref="P370:S370"/>
    <mergeCell ref="P371:S371"/>
    <mergeCell ref="P372:S372"/>
    <mergeCell ref="P373:S373"/>
    <mergeCell ref="P363:S363"/>
    <mergeCell ref="P364:S364"/>
    <mergeCell ref="P365:S365"/>
    <mergeCell ref="C330:D330"/>
    <mergeCell ref="C346:D346"/>
    <mergeCell ref="C333:D333"/>
    <mergeCell ref="C332:D332"/>
    <mergeCell ref="C253:D253"/>
    <mergeCell ref="C261:D261"/>
    <mergeCell ref="C262:D262"/>
    <mergeCell ref="C263:D263"/>
    <mergeCell ref="C264:D264"/>
    <mergeCell ref="C265:D265"/>
    <mergeCell ref="C259:D259"/>
    <mergeCell ref="C260:D260"/>
    <mergeCell ref="C268:D268"/>
    <mergeCell ref="C266:D266"/>
    <mergeCell ref="C267:D267"/>
    <mergeCell ref="C269:D269"/>
    <mergeCell ref="C270:D270"/>
    <mergeCell ref="P361:S361"/>
    <mergeCell ref="C323:D323"/>
    <mergeCell ref="C324:D324"/>
    <mergeCell ref="C351:D351"/>
    <mergeCell ref="C27:D27"/>
    <mergeCell ref="C82:D82"/>
    <mergeCell ref="C83:D83"/>
    <mergeCell ref="C16:D16"/>
    <mergeCell ref="C17:D17"/>
    <mergeCell ref="C74:D74"/>
    <mergeCell ref="C75:D75"/>
    <mergeCell ref="C89:D89"/>
    <mergeCell ref="C73:D73"/>
    <mergeCell ref="C76:D76"/>
    <mergeCell ref="C45:D45"/>
    <mergeCell ref="C67:D67"/>
    <mergeCell ref="C68:D68"/>
    <mergeCell ref="C69:D69"/>
    <mergeCell ref="C70:D70"/>
    <mergeCell ref="C71:D71"/>
    <mergeCell ref="C72:D72"/>
    <mergeCell ref="C77:D77"/>
    <mergeCell ref="C78:D78"/>
    <mergeCell ref="C33:D33"/>
    <mergeCell ref="C59:D59"/>
    <mergeCell ref="C54:D54"/>
    <mergeCell ref="C55:D55"/>
    <mergeCell ref="C56:D56"/>
    <mergeCell ref="C163:D163"/>
    <mergeCell ref="C144:D144"/>
    <mergeCell ref="C145:D145"/>
    <mergeCell ref="C153:D153"/>
    <mergeCell ref="C155:D155"/>
    <mergeCell ref="C156:D156"/>
    <mergeCell ref="C161:D161"/>
    <mergeCell ref="C134:D134"/>
    <mergeCell ref="C135:D135"/>
    <mergeCell ref="C143:D143"/>
    <mergeCell ref="C149:D149"/>
    <mergeCell ref="C152:D152"/>
    <mergeCell ref="C147:D147"/>
    <mergeCell ref="C133:D133"/>
    <mergeCell ref="C159:D159"/>
    <mergeCell ref="C142:D142"/>
    <mergeCell ref="C151:D151"/>
    <mergeCell ref="C146:D146"/>
    <mergeCell ref="C240:D240"/>
    <mergeCell ref="C252:D252"/>
    <mergeCell ref="C251:D251"/>
    <mergeCell ref="C79:D79"/>
    <mergeCell ref="C80:D80"/>
    <mergeCell ref="C90:D90"/>
    <mergeCell ref="C86:D86"/>
    <mergeCell ref="C87:D87"/>
    <mergeCell ref="C88:D88"/>
    <mergeCell ref="C84:D84"/>
    <mergeCell ref="C198:D198"/>
    <mergeCell ref="C139:D139"/>
    <mergeCell ref="C160:D160"/>
    <mergeCell ref="C94:D94"/>
    <mergeCell ref="C95:D95"/>
    <mergeCell ref="C96:D96"/>
    <mergeCell ref="C97:D97"/>
    <mergeCell ref="C248:D248"/>
    <mergeCell ref="C244:D244"/>
    <mergeCell ref="C245:D245"/>
    <mergeCell ref="C246:D246"/>
    <mergeCell ref="C193:D193"/>
    <mergeCell ref="C158:D158"/>
    <mergeCell ref="C162:D162"/>
    <mergeCell ref="C176:D176"/>
    <mergeCell ref="C238:D238"/>
    <mergeCell ref="C213:D213"/>
    <mergeCell ref="C217:D217"/>
    <mergeCell ref="C224:D224"/>
    <mergeCell ref="C230:D230"/>
    <mergeCell ref="C166:D166"/>
    <mergeCell ref="C192:D192"/>
    <mergeCell ref="C210:D210"/>
    <mergeCell ref="C196:D196"/>
    <mergeCell ref="C212:D212"/>
    <mergeCell ref="C171:D171"/>
    <mergeCell ref="C173:D173"/>
    <mergeCell ref="C179:D179"/>
    <mergeCell ref="C180:D180"/>
    <mergeCell ref="C191:D191"/>
    <mergeCell ref="C195:D195"/>
    <mergeCell ref="C194:D194"/>
    <mergeCell ref="C172:D172"/>
    <mergeCell ref="C187:D187"/>
    <mergeCell ref="C178:D178"/>
    <mergeCell ref="C236:D236"/>
    <mergeCell ref="C177:D177"/>
    <mergeCell ref="C239:D239"/>
    <mergeCell ref="C233:D233"/>
    <mergeCell ref="C234:D234"/>
    <mergeCell ref="C208:D208"/>
    <mergeCell ref="C209:D209"/>
    <mergeCell ref="C211:D211"/>
    <mergeCell ref="H369:K369"/>
    <mergeCell ref="H367:K367"/>
    <mergeCell ref="H366:K366"/>
    <mergeCell ref="C231:D231"/>
    <mergeCell ref="C232:D232"/>
    <mergeCell ref="C229:D229"/>
    <mergeCell ref="C228:D228"/>
    <mergeCell ref="C241:D241"/>
    <mergeCell ref="C250:D250"/>
    <mergeCell ref="C235:D235"/>
    <mergeCell ref="C237:D237"/>
    <mergeCell ref="C226:D226"/>
    <mergeCell ref="C227:D227"/>
    <mergeCell ref="C223:D223"/>
    <mergeCell ref="C225:D225"/>
    <mergeCell ref="C219:D219"/>
    <mergeCell ref="C247:D247"/>
    <mergeCell ref="C249:D249"/>
    <mergeCell ref="F370:G370"/>
    <mergeCell ref="P367:S367"/>
    <mergeCell ref="T368:W368"/>
    <mergeCell ref="H371:K371"/>
    <mergeCell ref="L369:O369"/>
    <mergeCell ref="L370:O370"/>
    <mergeCell ref="L371:O371"/>
    <mergeCell ref="H368:K368"/>
    <mergeCell ref="L366:O366"/>
    <mergeCell ref="T367:W367"/>
    <mergeCell ref="T366:W366"/>
    <mergeCell ref="P366:S366"/>
    <mergeCell ref="H370:K370"/>
    <mergeCell ref="T369:W369"/>
    <mergeCell ref="T370:W370"/>
    <mergeCell ref="L367:O367"/>
    <mergeCell ref="T371:W371"/>
    <mergeCell ref="C106:D106"/>
    <mergeCell ref="C125:D125"/>
    <mergeCell ref="C119:D119"/>
    <mergeCell ref="C128:D128"/>
    <mergeCell ref="C131:D131"/>
    <mergeCell ref="C113:D113"/>
    <mergeCell ref="C112:D112"/>
    <mergeCell ref="C114:D114"/>
    <mergeCell ref="C115:D115"/>
    <mergeCell ref="C117:D117"/>
    <mergeCell ref="C123:D123"/>
    <mergeCell ref="C116:D116"/>
    <mergeCell ref="C129:D129"/>
    <mergeCell ref="C108:D108"/>
    <mergeCell ref="C109:D109"/>
    <mergeCell ref="C110:D110"/>
    <mergeCell ref="C132:D132"/>
    <mergeCell ref="C111:D111"/>
    <mergeCell ref="C118:D118"/>
    <mergeCell ref="C103:D103"/>
    <mergeCell ref="C104:D104"/>
    <mergeCell ref="C105:D105"/>
    <mergeCell ref="C62:D62"/>
    <mergeCell ref="C141:D141"/>
    <mergeCell ref="C126:D126"/>
    <mergeCell ref="C127:D127"/>
    <mergeCell ref="C120:D120"/>
    <mergeCell ref="C121:D121"/>
    <mergeCell ref="C122:D122"/>
    <mergeCell ref="C137:D137"/>
    <mergeCell ref="C124:D124"/>
    <mergeCell ref="C64:D64"/>
    <mergeCell ref="C65:D65"/>
    <mergeCell ref="C66:D66"/>
    <mergeCell ref="C101:D101"/>
    <mergeCell ref="C102:D102"/>
    <mergeCell ref="C91:D91"/>
    <mergeCell ref="C92:D92"/>
    <mergeCell ref="C93:D93"/>
    <mergeCell ref="C107:D107"/>
    <mergeCell ref="C57:D57"/>
    <mergeCell ref="C58:D58"/>
    <mergeCell ref="C31:D31"/>
    <mergeCell ref="C50:D50"/>
    <mergeCell ref="C60:D60"/>
    <mergeCell ref="C61:D61"/>
    <mergeCell ref="C63:D63"/>
    <mergeCell ref="C46:D46"/>
    <mergeCell ref="C47:D47"/>
    <mergeCell ref="C32:D32"/>
    <mergeCell ref="C35:D35"/>
    <mergeCell ref="C36:D36"/>
    <mergeCell ref="C37:D37"/>
    <mergeCell ref="C41:D41"/>
    <mergeCell ref="C42:D42"/>
    <mergeCell ref="C43:D43"/>
    <mergeCell ref="C38:D38"/>
    <mergeCell ref="C39:D39"/>
    <mergeCell ref="C40:D40"/>
    <mergeCell ref="C34:D34"/>
    <mergeCell ref="C44:D44"/>
    <mergeCell ref="B394:E394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14:D214"/>
    <mergeCell ref="C215:D215"/>
    <mergeCell ref="C216:D216"/>
    <mergeCell ref="C220:D220"/>
    <mergeCell ref="C221:D221"/>
    <mergeCell ref="C222:D222"/>
    <mergeCell ref="C243:D243"/>
    <mergeCell ref="C242:D242"/>
    <mergeCell ref="C335:D335"/>
    <mergeCell ref="C336:D336"/>
    <mergeCell ref="C337:D337"/>
    <mergeCell ref="C314:D314"/>
    <mergeCell ref="C298:D298"/>
    <mergeCell ref="C258:D258"/>
  </mergeCells>
  <phoneticPr fontId="24" type="noConversion"/>
  <pageMargins left="0.70866141732283472" right="0.70866141732283472" top="1.3385826771653544" bottom="1.3385826771653544" header="0.19685039370078741" footer="0.31496062992125984"/>
  <pageSetup paperSize="66" scale="75" fitToHeight="8" orientation="landscape" r:id="rId1"/>
  <headerFooter>
    <oddHeader>&amp;L&amp;G&amp;R&amp;G</oddHeader>
    <oddFooter>&amp;L&amp;G&amp;R&amp;"Arial,Standaard"&amp;7© 2026 Ingenieursbureau Westenberg B.V.    
Pagina &amp;P van &amp;N
Documentnr.: Lls.342-013
Opgesteld door: A. Schoterman
Gecontroleerd door: E. Schriever
Datum: 26-10-2026
Status: Concept
Versie: 0,1</oddFooter>
  </headerFooter>
  <rowBreaks count="5" manualBreakCount="5">
    <brk id="66" min="1" max="22" man="1"/>
    <brk id="139" min="1" max="22" man="1"/>
    <brk id="222" min="1" max="22" man="1"/>
    <brk id="294" min="1" max="22" man="1"/>
    <brk id="363" min="1" max="22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9E5FA7F9214419447D4D7761CB2FC" ma:contentTypeVersion="13" ma:contentTypeDescription="Een nieuw document maken." ma:contentTypeScope="" ma:versionID="4411ca6a767ba37045d5c76a075edd92">
  <xsd:schema xmlns:xsd="http://www.w3.org/2001/XMLSchema" xmlns:xs="http://www.w3.org/2001/XMLSchema" xmlns:p="http://schemas.microsoft.com/office/2006/metadata/properties" xmlns:ns2="841f23a5-6b62-45f3-ac40-201a5f01966e" xmlns:ns3="214d16ae-b9e5-4a52-ae6e-2f908d59e82b" targetNamespace="http://schemas.microsoft.com/office/2006/metadata/properties" ma:root="true" ma:fieldsID="723b202d29ce102f2292f24d4f8fea27" ns2:_="" ns3:_="">
    <xsd:import namespace="841f23a5-6b62-45f3-ac40-201a5f01966e"/>
    <xsd:import namespace="214d16ae-b9e5-4a52-ae6e-2f908d59e8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f23a5-6b62-45f3-ac40-201a5f019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7b7dab5a-b7ec-445a-a7df-0f0d6bfd5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d16ae-b9e5-4a52-ae6e-2f908d59e82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970c83f-d035-44db-8ae4-f2a628ef6cdb}" ma:internalName="TaxCatchAll" ma:showField="CatchAllData" ma:web="214d16ae-b9e5-4a52-ae6e-2f908d59e8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f23a5-6b62-45f3-ac40-201a5f01966e">
      <Terms xmlns="http://schemas.microsoft.com/office/infopath/2007/PartnerControls"/>
    </lcf76f155ced4ddcb4097134ff3c332f>
    <TaxCatchAll xmlns="214d16ae-b9e5-4a52-ae6e-2f908d59e8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8B5C42-F51A-4F52-8527-87450BC35EF4}"/>
</file>

<file path=customXml/itemProps2.xml><?xml version="1.0" encoding="utf-8"?>
<ds:datastoreItem xmlns:ds="http://schemas.openxmlformats.org/officeDocument/2006/customXml" ds:itemID="{22327854-417A-461D-80A9-9A98DF28A1E5}">
  <ds:schemaRefs>
    <ds:schemaRef ds:uri="http://www.w3.org/XML/1998/namespace"/>
    <ds:schemaRef ds:uri="http://schemas.microsoft.com/office/2006/metadata/properties"/>
    <ds:schemaRef ds:uri="d120f8bc-8545-4506-a470-fb4560e7e38a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5B2944-A691-46C4-AC1F-E9E6A499B89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2732a02-a390-486c-876d-2b69c582aa27}" enabled="0" method="" siteId="{02732a02-a390-486c-876d-2b69c582aa2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Tarieven</vt:lpstr>
      <vt:lpstr>Tarieven!Afdrukbereik</vt:lpstr>
      <vt:lpstr>Tarieven!Afdruktitels</vt:lpstr>
    </vt:vector>
  </TitlesOfParts>
  <Manager/>
  <Company>Ingenieursbureau Westenberg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Lls.342</dc:title>
  <dc:subject/>
  <dc:creator>a.boswinkel@westenberg.net</dc:creator>
  <cp:keywords/>
  <dc:description/>
  <cp:lastModifiedBy>Kuiper-Schreuder, D (Dominique)</cp:lastModifiedBy>
  <cp:revision/>
  <dcterms:created xsi:type="dcterms:W3CDTF">2015-02-27T10:37:30Z</dcterms:created>
  <dcterms:modified xsi:type="dcterms:W3CDTF">2026-11-04T12:37:17Z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0x0101008E99E5FA7F9214419447D4D7761CB2FC</vt:lpwstr>
  </property>
</Properties>
</file>