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ggmnl.sharepoint.com/sites/Project-Aanbestedingdrukwerk2026-VGGM/Gedeelde documenten/General/2. Aanbestedingsdocumenten/Concept/"/>
    </mc:Choice>
  </mc:AlternateContent>
  <xr:revisionPtr revIDLastSave="1637" documentId="8_{A50F7545-1AFF-47F2-95B0-58198B9BD959}" xr6:coauthVersionLast="47" xr6:coauthVersionMax="47" xr10:uidLastSave="{BE40BD94-E9E5-4469-BB92-EEDC017E32F3}"/>
  <bookViews>
    <workbookView xWindow="-110" yWindow="-110" windowWidth="19420" windowHeight="11500" activeTab="2" xr2:uid="{0A319F5C-7CC8-4D5F-892B-0F2CDF9854A1}"/>
  </bookViews>
  <sheets>
    <sheet name="Instructies Prijzenblad" sheetId="6" r:id="rId1"/>
    <sheet name="Directe mailingen" sheetId="5" r:id="rId2"/>
    <sheet name="Totaal en ondertekening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5" l="1"/>
  <c r="D21" i="5"/>
  <c r="E16" i="5"/>
  <c r="D4" i="5"/>
  <c r="E8" i="5"/>
  <c r="E22" i="5"/>
  <c r="D7" i="5"/>
  <c r="D6" i="5"/>
  <c r="D5" i="5"/>
  <c r="D13" i="5"/>
  <c r="D14" i="5"/>
  <c r="D15" i="5"/>
  <c r="B3" i="4" l="1"/>
  <c r="B4" i="4" s="1"/>
</calcChain>
</file>

<file path=xl/sharedStrings.xml><?xml version="1.0" encoding="utf-8"?>
<sst xmlns="http://schemas.openxmlformats.org/spreadsheetml/2006/main" count="39" uniqueCount="29">
  <si>
    <t>Voor het complete prijzenblad gelden de volgende uitgangspunten:</t>
  </si>
  <si>
    <t>1. Specificaties omtrent de verschillende categorieën drukwerk en mailingen kunt u vinden in Bijlage H2.</t>
  </si>
  <si>
    <t>2. Benoemde aantallen zijn ficiteve indicaties, onder andere gebaseerd op de gemiddelde jaarlijkse afname over de afgelopen twee jaar. Hier kunt u geen rechten aan ontlenen.</t>
  </si>
  <si>
    <t xml:space="preserve">3. Alle door u aangeboden prijzen zijn inclusief alle bijkomende kosten. Deze dient u op te geven in Euro's, exclusief BTW. </t>
  </si>
  <si>
    <t>4. U wordt verzocht alle geel-gearceerde cellen in te vullen en de verdere opmaak van de tabladen intact te laten.</t>
  </si>
  <si>
    <t>Specifiek voor de items uit categorie 4 (mailingen) gelden aanvullend de volgende uitgangspunten:</t>
  </si>
  <si>
    <t>1. De kosten zijn inclusief alle te maken kosten voor printen van de brieven, de inhoud en bijlagen en het inpakken en het verzendklaar maken</t>
  </si>
  <si>
    <t>2. Let op: (de kosten voor) het voordrukken van dit materiaal en het inprinten van NAW-gegevens dient u mee te nemen in de prijzen die u opgeeft in onderstaand overzicht.</t>
  </si>
  <si>
    <t>3. De portokosten worden via de gecontacteerde verzenddienst van Opdrachtgever (Cycloon) doorgefactureerd. Deze dient u dus niet mee te nemen in de op te geven prijzen.</t>
  </si>
  <si>
    <t>4.1 Screening PO</t>
  </si>
  <si>
    <t>Aantal exemplaren per verzending</t>
  </si>
  <si>
    <t>aantal verzendingen per jaar</t>
  </si>
  <si>
    <t>Prijs per oplage</t>
  </si>
  <si>
    <t>totaal prijs</t>
  </si>
  <si>
    <t xml:space="preserve"> </t>
  </si>
  <si>
    <t>Totale inschrijprijs item 4.1</t>
  </si>
  <si>
    <t>4.2 VO klas-brief</t>
  </si>
  <si>
    <t>Totale inschrijfprijs item 4.3</t>
  </si>
  <si>
    <t>4.3 Magazine brandende kwesties</t>
  </si>
  <si>
    <t>Totale inschrijfprijs directe mailingen</t>
  </si>
  <si>
    <t>Categorie</t>
  </si>
  <si>
    <t>Inschrijfprijs</t>
  </si>
  <si>
    <t>Inschrijfprijs mailingen</t>
  </si>
  <si>
    <t>Totale inschrijfprijs</t>
  </si>
  <si>
    <t>Ondertekening</t>
  </si>
  <si>
    <t>Naam organisatie</t>
  </si>
  <si>
    <t>Naam tekenbevoegde functionaris</t>
  </si>
  <si>
    <t>Plaats en datum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</si>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</sst>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#,##0.00"/>
    <numFmt numFmtId="165" formatCode="_ [$€-2]\ * #,##0.00_ ;_ [$€-2]\ * \-#,##0.00_ ;_ [$€-2]\ * &quot;-&quot;??_ ;_ @_ 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.5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.5"/>
      <color theme="0"/>
      <name val="Aptos Narrow"/>
      <family val="2"/>
      <scheme val="minor"/>
    </font>
    <font>
      <sz val="11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b/>
      <sz val="10"/>
      <color theme="0"/>
      <name val="Arial"/>
    </font>
    <font>
      <b/>
      <sz val="11"/>
      <color theme="0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9EBEE"/>
        <bgColor indexed="64"/>
      </patternFill>
    </fill>
    <fill>
      <patternFill patternType="solid">
        <fgColor rgb="FFC3375A"/>
        <bgColor indexed="64"/>
      </patternFill>
    </fill>
    <fill>
      <patternFill patternType="solid">
        <fgColor rgb="FF292D68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0" fillId="2" borderId="0" xfId="0" applyFill="1"/>
    <xf numFmtId="0" fontId="5" fillId="2" borderId="0" xfId="0" applyFont="1" applyFill="1"/>
    <xf numFmtId="0" fontId="5" fillId="0" borderId="0" xfId="0" applyFont="1"/>
    <xf numFmtId="0" fontId="6" fillId="3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6" borderId="20" xfId="0" applyFont="1" applyFill="1" applyBorder="1" applyAlignment="1">
      <alignment horizontal="center" vertical="center"/>
    </xf>
    <xf numFmtId="0" fontId="8" fillId="6" borderId="20" xfId="0" applyFont="1" applyFill="1" applyBorder="1" applyAlignment="1">
      <alignment horizontal="center" vertical="center" wrapText="1"/>
    </xf>
    <xf numFmtId="3" fontId="7" fillId="3" borderId="20" xfId="0" applyNumberFormat="1" applyFont="1" applyFill="1" applyBorder="1" applyAlignment="1">
      <alignment horizontal="left" vertical="center"/>
    </xf>
    <xf numFmtId="0" fontId="7" fillId="0" borderId="20" xfId="0" applyFont="1" applyBorder="1" applyAlignment="1">
      <alignment horizontal="center" vertical="center"/>
    </xf>
    <xf numFmtId="164" fontId="7" fillId="2" borderId="20" xfId="0" applyNumberFormat="1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left" vertical="center"/>
    </xf>
    <xf numFmtId="0" fontId="8" fillId="7" borderId="5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/>
    </xf>
    <xf numFmtId="164" fontId="8" fillId="7" borderId="20" xfId="0" applyNumberFormat="1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/>
    </xf>
    <xf numFmtId="0" fontId="3" fillId="6" borderId="20" xfId="0" applyFont="1" applyFill="1" applyBorder="1"/>
    <xf numFmtId="0" fontId="0" fillId="3" borderId="20" xfId="0" applyFill="1" applyBorder="1"/>
    <xf numFmtId="165" fontId="0" fillId="0" borderId="20" xfId="0" applyNumberFormat="1" applyBorder="1"/>
    <xf numFmtId="165" fontId="0" fillId="4" borderId="20" xfId="0" applyNumberFormat="1" applyFill="1" applyBorder="1"/>
    <xf numFmtId="0" fontId="4" fillId="6" borderId="2" xfId="0" applyFont="1" applyFill="1" applyBorder="1" applyAlignment="1">
      <alignment vertical="center"/>
    </xf>
    <xf numFmtId="0" fontId="4" fillId="6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5" fillId="5" borderId="25" xfId="0" applyFont="1" applyFill="1" applyBorder="1" applyAlignment="1">
      <alignment horizontal="left" vertical="center"/>
    </xf>
    <xf numFmtId="0" fontId="0" fillId="5" borderId="27" xfId="0" applyFill="1" applyBorder="1"/>
    <xf numFmtId="0" fontId="0" fillId="5" borderId="28" xfId="0" applyFill="1" applyBorder="1"/>
    <xf numFmtId="0" fontId="10" fillId="5" borderId="26" xfId="0" applyFont="1" applyFill="1" applyBorder="1"/>
    <xf numFmtId="0" fontId="10" fillId="5" borderId="24" xfId="0" applyFont="1" applyFill="1" applyBorder="1"/>
    <xf numFmtId="0" fontId="11" fillId="6" borderId="21" xfId="0" applyFont="1" applyFill="1" applyBorder="1"/>
    <xf numFmtId="0" fontId="3" fillId="6" borderId="22" xfId="0" applyFont="1" applyFill="1" applyBorder="1"/>
    <xf numFmtId="0" fontId="3" fillId="6" borderId="23" xfId="0" applyFont="1" applyFill="1" applyBorder="1"/>
    <xf numFmtId="0" fontId="5" fillId="5" borderId="0" xfId="0" applyFont="1" applyFill="1" applyAlignment="1">
      <alignment horizontal="left" vertical="center"/>
    </xf>
    <xf numFmtId="0" fontId="9" fillId="6" borderId="22" xfId="0" applyFont="1" applyFill="1" applyBorder="1"/>
    <xf numFmtId="0" fontId="9" fillId="6" borderId="23" xfId="0" applyFont="1" applyFill="1" applyBorder="1"/>
    <xf numFmtId="0" fontId="5" fillId="5" borderId="24" xfId="0" applyFont="1" applyFill="1" applyBorder="1"/>
    <xf numFmtId="0" fontId="5" fillId="5" borderId="26" xfId="0" applyFont="1" applyFill="1" applyBorder="1"/>
    <xf numFmtId="0" fontId="5" fillId="5" borderId="27" xfId="0" applyFont="1" applyFill="1" applyBorder="1" applyAlignment="1">
      <alignment horizontal="left" vertical="center"/>
    </xf>
    <xf numFmtId="0" fontId="5" fillId="5" borderId="28" xfId="0" applyFont="1" applyFill="1" applyBorder="1" applyAlignment="1">
      <alignment horizontal="left" vertical="center"/>
    </xf>
    <xf numFmtId="164" fontId="7" fillId="8" borderId="20" xfId="0" applyNumberFormat="1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Alignment="1">
      <alignment horizontal="left" vertical="top"/>
    </xf>
    <xf numFmtId="0" fontId="10" fillId="5" borderId="21" xfId="0" applyFont="1" applyFill="1" applyBorder="1" applyAlignment="1">
      <alignment horizontal="left" vertical="center"/>
    </xf>
    <xf numFmtId="0" fontId="5" fillId="5" borderId="22" xfId="0" applyFont="1" applyFill="1" applyBorder="1" applyAlignment="1">
      <alignment horizontal="left" vertical="center"/>
    </xf>
    <xf numFmtId="0" fontId="5" fillId="5" borderId="23" xfId="0" applyFont="1" applyFill="1" applyBorder="1" applyAlignment="1">
      <alignment horizontal="left" vertical="center"/>
    </xf>
    <xf numFmtId="0" fontId="10" fillId="5" borderId="24" xfId="0" applyFont="1" applyFill="1" applyBorder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0" fontId="5" fillId="5" borderId="25" xfId="0" applyFont="1" applyFill="1" applyBorder="1" applyAlignment="1">
      <alignment horizontal="left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2" fillId="8" borderId="10" xfId="0" applyFont="1" applyFill="1" applyBorder="1" applyAlignment="1" applyProtection="1">
      <alignment horizontal="center" vertical="center"/>
      <protection locked="0"/>
    </xf>
    <xf numFmtId="0" fontId="2" fillId="8" borderId="11" xfId="0" applyFont="1" applyFill="1" applyBorder="1" applyAlignment="1" applyProtection="1">
      <alignment horizontal="center" vertical="center"/>
      <protection locked="0"/>
    </xf>
    <xf numFmtId="0" fontId="2" fillId="8" borderId="12" xfId="0" applyFont="1" applyFill="1" applyBorder="1" applyAlignment="1" applyProtection="1">
      <alignment horizontal="center" vertical="center"/>
      <protection locked="0"/>
    </xf>
    <xf numFmtId="0" fontId="2" fillId="8" borderId="17" xfId="0" applyFont="1" applyFill="1" applyBorder="1" applyAlignment="1" applyProtection="1">
      <alignment horizontal="center" vertical="center"/>
      <protection locked="0"/>
    </xf>
    <xf numFmtId="0" fontId="2" fillId="8" borderId="18" xfId="0" applyFont="1" applyFill="1" applyBorder="1" applyAlignment="1" applyProtection="1">
      <alignment horizontal="center" vertical="center"/>
      <protection locked="0"/>
    </xf>
    <xf numFmtId="0" fontId="2" fillId="8" borderId="19" xfId="0" applyFont="1" applyFill="1" applyBorder="1" applyAlignment="1" applyProtection="1">
      <alignment horizontal="center" vertical="center"/>
      <protection locked="0"/>
    </xf>
    <xf numFmtId="0" fontId="2" fillId="8" borderId="6" xfId="0" applyFont="1" applyFill="1" applyBorder="1" applyAlignment="1" applyProtection="1">
      <alignment horizontal="center" vertical="center"/>
      <protection locked="0"/>
    </xf>
    <xf numFmtId="0" fontId="2" fillId="8" borderId="14" xfId="0" applyFont="1" applyFill="1" applyBorder="1" applyAlignment="1" applyProtection="1">
      <alignment horizontal="center" vertical="center"/>
      <protection locked="0"/>
    </xf>
    <xf numFmtId="0" fontId="2" fillId="8" borderId="15" xfId="0" applyFont="1" applyFill="1" applyBorder="1" applyAlignment="1" applyProtection="1">
      <alignment horizontal="center" vertical="center"/>
      <protection locked="0"/>
    </xf>
    <xf numFmtId="0" fontId="5" fillId="5" borderId="0" xfId="0" applyFont="1" applyFill="1" applyBorder="1" applyAlignment="1">
      <alignment horizontal="left" vertical="center"/>
    </xf>
  </cellXfs>
  <cellStyles count="2">
    <cellStyle name="Standaard" xfId="0" builtinId="0"/>
    <cellStyle name="Standaard 2" xfId="1" xr:uid="{66E97D4C-47FC-4E18-9094-5C1F426A839A}"/>
  </cellStyles>
  <dxfs count="0"/>
  <tableStyles count="0" defaultTableStyle="TableStyleMedium2" defaultPivotStyle="PivotStyleLight16"/>
  <colors>
    <mruColors>
      <color rgb="FFC3375A"/>
      <color rgb="FFF9EBEE"/>
      <color rgb="FF292D68"/>
      <color rgb="FF8D0031"/>
      <color rgb="FFE971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D24C3-64B0-4303-AA14-0E43E8B3047D}">
  <dimension ref="A1:T225"/>
  <sheetViews>
    <sheetView zoomScale="80" workbookViewId="0">
      <selection activeCell="A18" sqref="A18"/>
    </sheetView>
  </sheetViews>
  <sheetFormatPr defaultRowHeight="14.5" x14ac:dyDescent="0.35"/>
  <cols>
    <col min="1" max="1" width="104.54296875" customWidth="1"/>
    <col min="9" max="19" width="8.7265625" style="1"/>
  </cols>
  <sheetData>
    <row r="1" spans="1:20" s="1" customFormat="1" x14ac:dyDescent="0.35"/>
    <row r="2" spans="1:20" s="1" customFormat="1" x14ac:dyDescent="0.35"/>
    <row r="3" spans="1:20" x14ac:dyDescent="0.35">
      <c r="A3" s="34" t="s">
        <v>0</v>
      </c>
      <c r="B3" s="35"/>
      <c r="C3" s="35"/>
      <c r="D3" s="35"/>
      <c r="E3" s="35"/>
      <c r="F3" s="35"/>
      <c r="G3" s="35"/>
      <c r="H3" s="36"/>
    </row>
    <row r="4" spans="1:20" x14ac:dyDescent="0.35">
      <c r="A4" s="46" t="s">
        <v>1</v>
      </c>
      <c r="B4" s="47"/>
      <c r="C4" s="47"/>
      <c r="D4" s="47"/>
      <c r="E4" s="47"/>
      <c r="F4" s="47"/>
      <c r="G4" s="47"/>
      <c r="H4" s="48"/>
    </row>
    <row r="5" spans="1:20" x14ac:dyDescent="0.35">
      <c r="A5" s="49" t="s">
        <v>2</v>
      </c>
      <c r="B5" s="50"/>
      <c r="C5" s="50"/>
      <c r="D5" s="50"/>
      <c r="E5" s="50"/>
      <c r="F5" s="50"/>
      <c r="G5" s="50"/>
      <c r="H5" s="51"/>
    </row>
    <row r="6" spans="1:20" x14ac:dyDescent="0.35">
      <c r="A6" s="33" t="s">
        <v>3</v>
      </c>
      <c r="B6" s="37"/>
      <c r="C6" s="37"/>
      <c r="D6" s="37"/>
      <c r="E6" s="37"/>
      <c r="F6" s="37"/>
      <c r="G6" s="37"/>
      <c r="H6" s="29"/>
    </row>
    <row r="7" spans="1:20" x14ac:dyDescent="0.35">
      <c r="A7" s="32" t="s">
        <v>4</v>
      </c>
      <c r="B7" s="30"/>
      <c r="C7" s="30"/>
      <c r="D7" s="30"/>
      <c r="E7" s="30"/>
      <c r="F7" s="30"/>
      <c r="G7" s="30"/>
      <c r="H7" s="31"/>
    </row>
    <row r="8" spans="1:20" x14ac:dyDescent="0.35">
      <c r="A8" s="1"/>
      <c r="B8" s="1"/>
      <c r="C8" s="1"/>
      <c r="D8" s="1"/>
      <c r="E8" s="1"/>
      <c r="F8" s="1"/>
      <c r="G8" s="1"/>
      <c r="H8" s="1"/>
    </row>
    <row r="9" spans="1:20" x14ac:dyDescent="0.35">
      <c r="A9" s="34" t="s">
        <v>5</v>
      </c>
      <c r="B9" s="38"/>
      <c r="C9" s="38"/>
      <c r="D9" s="38"/>
      <c r="E9" s="38"/>
      <c r="F9" s="38"/>
      <c r="G9" s="38"/>
      <c r="H9" s="39"/>
    </row>
    <row r="10" spans="1:20" s="3" customFormat="1" ht="14" x14ac:dyDescent="0.3">
      <c r="A10" s="40" t="s">
        <v>6</v>
      </c>
      <c r="B10" s="63"/>
      <c r="C10" s="63"/>
      <c r="D10" s="63"/>
      <c r="E10" s="63"/>
      <c r="F10" s="63"/>
      <c r="G10" s="63"/>
      <c r="H10" s="29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s="3" customFormat="1" ht="14" x14ac:dyDescent="0.3">
      <c r="A11" s="40" t="s">
        <v>7</v>
      </c>
      <c r="B11" s="63"/>
      <c r="C11" s="63"/>
      <c r="D11" s="63"/>
      <c r="E11" s="63"/>
      <c r="F11" s="63"/>
      <c r="G11" s="63"/>
      <c r="H11" s="29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s="3" customFormat="1" ht="14" x14ac:dyDescent="0.3">
      <c r="A12" s="41" t="s">
        <v>8</v>
      </c>
      <c r="B12" s="42"/>
      <c r="C12" s="42"/>
      <c r="D12" s="42"/>
      <c r="E12" s="42"/>
      <c r="F12" s="42"/>
      <c r="G12" s="42"/>
      <c r="H12" s="43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s="1" customFormat="1" x14ac:dyDescent="0.35"/>
    <row r="14" spans="1:20" s="1" customFormat="1" x14ac:dyDescent="0.35"/>
    <row r="15" spans="1:20" s="1" customFormat="1" x14ac:dyDescent="0.35"/>
    <row r="16" spans="1:20" s="1" customFormat="1" x14ac:dyDescent="0.35"/>
    <row r="17" s="1" customFormat="1" x14ac:dyDescent="0.35"/>
    <row r="18" s="1" customFormat="1" x14ac:dyDescent="0.35"/>
    <row r="19" s="1" customFormat="1" x14ac:dyDescent="0.35"/>
    <row r="20" s="1" customFormat="1" x14ac:dyDescent="0.35"/>
    <row r="21" s="1" customFormat="1" x14ac:dyDescent="0.35"/>
    <row r="22" s="1" customFormat="1" x14ac:dyDescent="0.35"/>
    <row r="23" s="1" customFormat="1" x14ac:dyDescent="0.35"/>
    <row r="24" s="1" customFormat="1" x14ac:dyDescent="0.35"/>
    <row r="25" s="1" customFormat="1" x14ac:dyDescent="0.35"/>
    <row r="26" s="1" customFormat="1" x14ac:dyDescent="0.35"/>
    <row r="27" s="1" customFormat="1" x14ac:dyDescent="0.35"/>
    <row r="28" s="1" customFormat="1" x14ac:dyDescent="0.35"/>
    <row r="29" s="1" customFormat="1" x14ac:dyDescent="0.35"/>
    <row r="30" s="1" customFormat="1" x14ac:dyDescent="0.35"/>
    <row r="31" s="1" customFormat="1" x14ac:dyDescent="0.35"/>
    <row r="32" s="1" customFormat="1" x14ac:dyDescent="0.35"/>
    <row r="33" s="1" customFormat="1" x14ac:dyDescent="0.35"/>
    <row r="34" s="1" customFormat="1" x14ac:dyDescent="0.35"/>
    <row r="35" s="1" customFormat="1" x14ac:dyDescent="0.35"/>
    <row r="36" s="1" customFormat="1" x14ac:dyDescent="0.35"/>
    <row r="37" s="1" customFormat="1" x14ac:dyDescent="0.35"/>
    <row r="38" s="1" customFormat="1" x14ac:dyDescent="0.35"/>
    <row r="39" s="1" customFormat="1" x14ac:dyDescent="0.35"/>
    <row r="40" s="1" customFormat="1" x14ac:dyDescent="0.35"/>
    <row r="41" s="1" customFormat="1" x14ac:dyDescent="0.35"/>
    <row r="42" s="1" customFormat="1" x14ac:dyDescent="0.35"/>
    <row r="43" s="1" customFormat="1" x14ac:dyDescent="0.35"/>
    <row r="44" s="1" customFormat="1" x14ac:dyDescent="0.35"/>
    <row r="45" s="1" customFormat="1" x14ac:dyDescent="0.35"/>
    <row r="46" s="1" customFormat="1" x14ac:dyDescent="0.35"/>
    <row r="47" s="1" customFormat="1" x14ac:dyDescent="0.35"/>
    <row r="48" s="1" customFormat="1" x14ac:dyDescent="0.35"/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  <row r="85" s="1" customFormat="1" x14ac:dyDescent="0.35"/>
    <row r="86" s="1" customFormat="1" x14ac:dyDescent="0.35"/>
    <row r="87" s="1" customFormat="1" x14ac:dyDescent="0.35"/>
    <row r="88" s="1" customFormat="1" x14ac:dyDescent="0.35"/>
    <row r="89" s="1" customFormat="1" x14ac:dyDescent="0.35"/>
    <row r="90" s="1" customFormat="1" x14ac:dyDescent="0.35"/>
    <row r="91" s="1" customFormat="1" x14ac:dyDescent="0.35"/>
    <row r="92" s="1" customFormat="1" x14ac:dyDescent="0.35"/>
    <row r="93" s="1" customFormat="1" x14ac:dyDescent="0.35"/>
    <row r="94" s="1" customFormat="1" x14ac:dyDescent="0.35"/>
    <row r="95" s="1" customFormat="1" x14ac:dyDescent="0.35"/>
    <row r="96" s="1" customFormat="1" x14ac:dyDescent="0.35"/>
    <row r="97" s="1" customFormat="1" x14ac:dyDescent="0.35"/>
    <row r="98" s="1" customFormat="1" x14ac:dyDescent="0.35"/>
    <row r="99" s="1" customFormat="1" x14ac:dyDescent="0.35"/>
    <row r="100" s="1" customFormat="1" x14ac:dyDescent="0.35"/>
    <row r="101" s="1" customFormat="1" x14ac:dyDescent="0.35"/>
    <row r="102" s="1" customFormat="1" x14ac:dyDescent="0.35"/>
    <row r="103" s="1" customFormat="1" x14ac:dyDescent="0.35"/>
    <row r="104" s="1" customFormat="1" x14ac:dyDescent="0.35"/>
    <row r="105" s="1" customFormat="1" x14ac:dyDescent="0.35"/>
    <row r="106" s="1" customFormat="1" x14ac:dyDescent="0.35"/>
    <row r="107" s="1" customFormat="1" x14ac:dyDescent="0.35"/>
    <row r="108" s="1" customFormat="1" x14ac:dyDescent="0.35"/>
    <row r="109" s="1" customFormat="1" x14ac:dyDescent="0.35"/>
    <row r="110" s="1" customFormat="1" x14ac:dyDescent="0.35"/>
    <row r="111" s="1" customFormat="1" x14ac:dyDescent="0.35"/>
    <row r="112" s="1" customFormat="1" x14ac:dyDescent="0.35"/>
    <row r="113" s="1" customFormat="1" x14ac:dyDescent="0.35"/>
    <row r="114" s="1" customFormat="1" x14ac:dyDescent="0.35"/>
    <row r="115" s="1" customFormat="1" x14ac:dyDescent="0.35"/>
    <row r="116" s="1" customFormat="1" x14ac:dyDescent="0.35"/>
    <row r="117" s="1" customFormat="1" x14ac:dyDescent="0.35"/>
    <row r="118" s="1" customFormat="1" x14ac:dyDescent="0.35"/>
    <row r="119" s="1" customFormat="1" x14ac:dyDescent="0.35"/>
    <row r="120" s="1" customFormat="1" x14ac:dyDescent="0.35"/>
    <row r="121" s="1" customFormat="1" x14ac:dyDescent="0.35"/>
    <row r="122" s="1" customFormat="1" x14ac:dyDescent="0.35"/>
    <row r="123" s="1" customFormat="1" x14ac:dyDescent="0.35"/>
    <row r="124" s="1" customFormat="1" x14ac:dyDescent="0.35"/>
    <row r="125" s="1" customFormat="1" x14ac:dyDescent="0.35"/>
    <row r="126" s="1" customFormat="1" x14ac:dyDescent="0.35"/>
    <row r="127" s="1" customFormat="1" x14ac:dyDescent="0.35"/>
    <row r="128" s="1" customFormat="1" x14ac:dyDescent="0.35"/>
    <row r="129" s="1" customFormat="1" x14ac:dyDescent="0.35"/>
    <row r="130" s="1" customFormat="1" x14ac:dyDescent="0.35"/>
    <row r="131" s="1" customFormat="1" x14ac:dyDescent="0.35"/>
    <row r="132" s="1" customFormat="1" x14ac:dyDescent="0.35"/>
    <row r="133" s="1" customFormat="1" x14ac:dyDescent="0.35"/>
    <row r="134" s="1" customFormat="1" x14ac:dyDescent="0.35"/>
    <row r="135" s="1" customFormat="1" x14ac:dyDescent="0.35"/>
    <row r="136" s="1" customFormat="1" x14ac:dyDescent="0.35"/>
    <row r="137" s="1" customFormat="1" x14ac:dyDescent="0.35"/>
    <row r="138" s="1" customFormat="1" x14ac:dyDescent="0.35"/>
    <row r="139" s="1" customFormat="1" x14ac:dyDescent="0.35"/>
    <row r="140" s="1" customFormat="1" x14ac:dyDescent="0.35"/>
    <row r="141" s="1" customFormat="1" x14ac:dyDescent="0.35"/>
    <row r="142" s="1" customFormat="1" x14ac:dyDescent="0.35"/>
    <row r="143" s="1" customFormat="1" x14ac:dyDescent="0.35"/>
    <row r="144" s="1" customFormat="1" x14ac:dyDescent="0.35"/>
    <row r="145" s="1" customFormat="1" x14ac:dyDescent="0.35"/>
    <row r="146" s="1" customFormat="1" x14ac:dyDescent="0.35"/>
    <row r="147" s="1" customFormat="1" x14ac:dyDescent="0.35"/>
    <row r="148" s="1" customFormat="1" x14ac:dyDescent="0.35"/>
    <row r="149" s="1" customFormat="1" x14ac:dyDescent="0.35"/>
    <row r="150" s="1" customFormat="1" x14ac:dyDescent="0.35"/>
    <row r="151" s="1" customFormat="1" x14ac:dyDescent="0.35"/>
    <row r="152" s="1" customFormat="1" x14ac:dyDescent="0.35"/>
    <row r="153" s="1" customFormat="1" x14ac:dyDescent="0.35"/>
    <row r="154" s="1" customFormat="1" x14ac:dyDescent="0.35"/>
    <row r="155" s="1" customFormat="1" x14ac:dyDescent="0.35"/>
    <row r="156" s="1" customFormat="1" x14ac:dyDescent="0.35"/>
    <row r="157" s="1" customFormat="1" x14ac:dyDescent="0.35"/>
    <row r="158" s="1" customFormat="1" x14ac:dyDescent="0.35"/>
    <row r="159" s="1" customFormat="1" x14ac:dyDescent="0.35"/>
    <row r="160" s="1" customFormat="1" x14ac:dyDescent="0.35"/>
    <row r="161" s="1" customFormat="1" x14ac:dyDescent="0.35"/>
    <row r="162" s="1" customFormat="1" x14ac:dyDescent="0.35"/>
    <row r="163" s="1" customFormat="1" x14ac:dyDescent="0.35"/>
    <row r="164" s="1" customFormat="1" x14ac:dyDescent="0.35"/>
    <row r="165" s="1" customFormat="1" x14ac:dyDescent="0.35"/>
    <row r="166" s="1" customFormat="1" x14ac:dyDescent="0.35"/>
    <row r="167" s="1" customFormat="1" x14ac:dyDescent="0.35"/>
    <row r="168" s="1" customFormat="1" x14ac:dyDescent="0.35"/>
    <row r="169" s="1" customFormat="1" x14ac:dyDescent="0.35"/>
    <row r="170" s="1" customFormat="1" x14ac:dyDescent="0.35"/>
    <row r="171" s="1" customFormat="1" x14ac:dyDescent="0.35"/>
    <row r="172" s="1" customFormat="1" x14ac:dyDescent="0.35"/>
    <row r="173" s="1" customFormat="1" x14ac:dyDescent="0.35"/>
    <row r="174" s="1" customFormat="1" x14ac:dyDescent="0.35"/>
    <row r="175" s="1" customFormat="1" x14ac:dyDescent="0.35"/>
    <row r="176" s="1" customFormat="1" x14ac:dyDescent="0.35"/>
    <row r="177" s="1" customFormat="1" x14ac:dyDescent="0.35"/>
    <row r="178" s="1" customFormat="1" x14ac:dyDescent="0.35"/>
    <row r="179" s="1" customFormat="1" x14ac:dyDescent="0.35"/>
    <row r="180" s="1" customFormat="1" x14ac:dyDescent="0.35"/>
    <row r="181" s="1" customFormat="1" x14ac:dyDescent="0.35"/>
    <row r="182" s="1" customFormat="1" x14ac:dyDescent="0.35"/>
    <row r="183" s="1" customFormat="1" x14ac:dyDescent="0.35"/>
    <row r="184" s="1" customFormat="1" x14ac:dyDescent="0.35"/>
    <row r="185" s="1" customFormat="1" x14ac:dyDescent="0.35"/>
    <row r="186" s="1" customFormat="1" x14ac:dyDescent="0.35"/>
    <row r="187" s="1" customFormat="1" x14ac:dyDescent="0.35"/>
    <row r="188" s="1" customFormat="1" x14ac:dyDescent="0.35"/>
    <row r="189" s="1" customFormat="1" x14ac:dyDescent="0.35"/>
    <row r="190" s="1" customFormat="1" x14ac:dyDescent="0.35"/>
    <row r="191" s="1" customFormat="1" x14ac:dyDescent="0.35"/>
    <row r="192" s="1" customFormat="1" x14ac:dyDescent="0.35"/>
    <row r="193" s="1" customFormat="1" x14ac:dyDescent="0.35"/>
    <row r="194" s="1" customFormat="1" x14ac:dyDescent="0.35"/>
    <row r="195" s="1" customFormat="1" x14ac:dyDescent="0.35"/>
    <row r="196" s="1" customFormat="1" x14ac:dyDescent="0.35"/>
    <row r="197" s="1" customFormat="1" x14ac:dyDescent="0.35"/>
    <row r="198" s="1" customFormat="1" x14ac:dyDescent="0.35"/>
    <row r="199" s="1" customFormat="1" x14ac:dyDescent="0.35"/>
    <row r="200" s="1" customFormat="1" x14ac:dyDescent="0.35"/>
    <row r="201" s="1" customFormat="1" x14ac:dyDescent="0.35"/>
    <row r="202" s="1" customFormat="1" x14ac:dyDescent="0.35"/>
    <row r="203" s="1" customFormat="1" x14ac:dyDescent="0.35"/>
    <row r="204" s="1" customFormat="1" x14ac:dyDescent="0.35"/>
    <row r="205" s="1" customFormat="1" x14ac:dyDescent="0.35"/>
    <row r="206" s="1" customFormat="1" x14ac:dyDescent="0.35"/>
    <row r="207" s="1" customFormat="1" x14ac:dyDescent="0.35"/>
    <row r="208" s="1" customFormat="1" x14ac:dyDescent="0.35"/>
    <row r="209" s="1" customFormat="1" x14ac:dyDescent="0.35"/>
    <row r="210" s="1" customFormat="1" x14ac:dyDescent="0.35"/>
    <row r="211" s="1" customFormat="1" x14ac:dyDescent="0.35"/>
    <row r="212" s="1" customFormat="1" x14ac:dyDescent="0.35"/>
    <row r="213" s="1" customFormat="1" x14ac:dyDescent="0.35"/>
    <row r="214" s="1" customFormat="1" x14ac:dyDescent="0.35"/>
    <row r="215" s="1" customFormat="1" x14ac:dyDescent="0.35"/>
    <row r="216" s="1" customFormat="1" x14ac:dyDescent="0.35"/>
    <row r="217" s="1" customFormat="1" x14ac:dyDescent="0.35"/>
    <row r="218" s="1" customFormat="1" x14ac:dyDescent="0.35"/>
    <row r="219" s="1" customFormat="1" x14ac:dyDescent="0.35"/>
    <row r="220" s="1" customFormat="1" x14ac:dyDescent="0.35"/>
    <row r="221" s="1" customFormat="1" x14ac:dyDescent="0.35"/>
    <row r="222" s="1" customFormat="1" x14ac:dyDescent="0.35"/>
    <row r="223" s="1" customFormat="1" x14ac:dyDescent="0.35"/>
    <row r="224" s="1" customFormat="1" x14ac:dyDescent="0.35"/>
    <row r="225" s="1" customFormat="1" x14ac:dyDescent="0.35"/>
  </sheetData>
  <sheetProtection algorithmName="SHA-512" hashValue="1PfK99b6zCi4cG9SFzdtRE+eWRHsUtCcWXERvk6fVjIGmwtC8+G9Ba/PCaJYhBWhxuWii1snKvdJgqbVH2a6vw==" saltValue="OIM6C6RZc9DQiox+ChvAQg==" spinCount="100000" sheet="1" selectLockedCells="1"/>
  <mergeCells count="2">
    <mergeCell ref="A4:H4"/>
    <mergeCell ref="A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DE910-25F6-424F-BA87-43A87C4B18F1}">
  <dimension ref="A1:T51"/>
  <sheetViews>
    <sheetView topLeftCell="A4" workbookViewId="0">
      <selection activeCell="C4" sqref="C4"/>
    </sheetView>
  </sheetViews>
  <sheetFormatPr defaultColWidth="9.1796875" defaultRowHeight="14" x14ac:dyDescent="0.3"/>
  <cols>
    <col min="1" max="1" width="36.81640625" style="3" bestFit="1" customWidth="1"/>
    <col min="2" max="2" width="42.81640625" style="3" bestFit="1" customWidth="1"/>
    <col min="3" max="3" width="17.81640625" style="3" customWidth="1"/>
    <col min="4" max="4" width="14.54296875" style="3" customWidth="1"/>
    <col min="5" max="5" width="11.7265625" style="3" customWidth="1"/>
    <col min="6" max="7" width="9.1796875" style="2"/>
    <col min="8" max="8" width="34.453125" style="2" customWidth="1"/>
    <col min="9" max="20" width="9.1796875" style="2"/>
    <col min="21" max="16384" width="9.1796875" style="3"/>
  </cols>
  <sheetData>
    <row r="1" spans="1:5" x14ac:dyDescent="0.3">
      <c r="A1" s="2"/>
      <c r="B1" s="2"/>
      <c r="C1" s="2"/>
      <c r="D1" s="2"/>
      <c r="E1" s="2"/>
    </row>
    <row r="2" spans="1:5" x14ac:dyDescent="0.3">
      <c r="A2" s="4" t="s">
        <v>9</v>
      </c>
      <c r="B2" s="5"/>
      <c r="C2" s="6"/>
      <c r="D2" s="6"/>
      <c r="E2" s="7"/>
    </row>
    <row r="3" spans="1:5" x14ac:dyDescent="0.3">
      <c r="A3" s="8" t="s">
        <v>10</v>
      </c>
      <c r="B3" s="9" t="s">
        <v>11</v>
      </c>
      <c r="C3" s="9" t="s">
        <v>12</v>
      </c>
      <c r="D3" s="8" t="s">
        <v>13</v>
      </c>
      <c r="E3" s="7" t="s">
        <v>14</v>
      </c>
    </row>
    <row r="4" spans="1:5" x14ac:dyDescent="0.3">
      <c r="A4" s="10">
        <v>50</v>
      </c>
      <c r="B4" s="11">
        <v>25</v>
      </c>
      <c r="C4" s="44">
        <v>0</v>
      </c>
      <c r="D4" s="12">
        <f>B4*C4</f>
        <v>0</v>
      </c>
      <c r="E4" s="7"/>
    </row>
    <row r="5" spans="1:5" x14ac:dyDescent="0.3">
      <c r="A5" s="10">
        <v>100</v>
      </c>
      <c r="B5" s="11">
        <v>25</v>
      </c>
      <c r="C5" s="44">
        <v>0</v>
      </c>
      <c r="D5" s="12">
        <f>B5*C5</f>
        <v>0</v>
      </c>
      <c r="E5" s="7"/>
    </row>
    <row r="6" spans="1:5" x14ac:dyDescent="0.3">
      <c r="A6" s="10">
        <v>250</v>
      </c>
      <c r="B6" s="11">
        <v>25</v>
      </c>
      <c r="C6" s="44">
        <v>0</v>
      </c>
      <c r="D6" s="12">
        <f>B6*C6</f>
        <v>0</v>
      </c>
      <c r="E6" s="7"/>
    </row>
    <row r="7" spans="1:5" x14ac:dyDescent="0.3">
      <c r="A7" s="10">
        <v>500</v>
      </c>
      <c r="B7" s="11">
        <v>10</v>
      </c>
      <c r="C7" s="44">
        <v>0</v>
      </c>
      <c r="D7" s="12">
        <f>B7*C7</f>
        <v>0</v>
      </c>
      <c r="E7" s="7"/>
    </row>
    <row r="8" spans="1:5" x14ac:dyDescent="0.3">
      <c r="A8" s="13"/>
      <c r="B8" s="14" t="s">
        <v>15</v>
      </c>
      <c r="C8" s="15"/>
      <c r="D8" s="16"/>
      <c r="E8" s="17">
        <f>SUM(D4:D7)</f>
        <v>0</v>
      </c>
    </row>
    <row r="9" spans="1:5" x14ac:dyDescent="0.3">
      <c r="A9" s="7"/>
      <c r="B9" s="6"/>
      <c r="C9" s="7"/>
      <c r="D9" s="6"/>
      <c r="E9" s="7"/>
    </row>
    <row r="10" spans="1:5" x14ac:dyDescent="0.3">
      <c r="A10" s="7"/>
      <c r="B10" s="6"/>
      <c r="C10" s="7"/>
      <c r="D10" s="6"/>
      <c r="E10" s="7" t="s">
        <v>14</v>
      </c>
    </row>
    <row r="11" spans="1:5" x14ac:dyDescent="0.3">
      <c r="A11" s="20" t="s">
        <v>16</v>
      </c>
      <c r="B11" s="6"/>
      <c r="C11" s="6"/>
      <c r="D11" s="6"/>
      <c r="E11" s="7"/>
    </row>
    <row r="12" spans="1:5" x14ac:dyDescent="0.3">
      <c r="A12" s="18" t="s">
        <v>10</v>
      </c>
      <c r="B12" s="19" t="s">
        <v>11</v>
      </c>
      <c r="C12" s="9" t="s">
        <v>12</v>
      </c>
      <c r="D12" s="18" t="s">
        <v>13</v>
      </c>
      <c r="E12" s="7"/>
    </row>
    <row r="13" spans="1:5" x14ac:dyDescent="0.3">
      <c r="A13" s="10">
        <v>200</v>
      </c>
      <c r="B13" s="11">
        <v>10</v>
      </c>
      <c r="C13" s="44">
        <v>0</v>
      </c>
      <c r="D13" s="12">
        <f>B13*C13</f>
        <v>0</v>
      </c>
      <c r="E13" s="7"/>
    </row>
    <row r="14" spans="1:5" x14ac:dyDescent="0.3">
      <c r="A14" s="10">
        <v>500</v>
      </c>
      <c r="B14" s="11">
        <v>10</v>
      </c>
      <c r="C14" s="44">
        <v>0</v>
      </c>
      <c r="D14" s="12">
        <f>B14*C14</f>
        <v>0</v>
      </c>
      <c r="E14" s="7"/>
    </row>
    <row r="15" spans="1:5" x14ac:dyDescent="0.3">
      <c r="A15" s="10">
        <v>1000</v>
      </c>
      <c r="B15" s="11">
        <v>5</v>
      </c>
      <c r="C15" s="44">
        <v>0</v>
      </c>
      <c r="D15" s="12">
        <f>B15*C15</f>
        <v>0</v>
      </c>
      <c r="E15" s="7"/>
    </row>
    <row r="16" spans="1:5" x14ac:dyDescent="0.3">
      <c r="A16" s="13"/>
      <c r="B16" s="14" t="s">
        <v>17</v>
      </c>
      <c r="C16" s="15"/>
      <c r="D16" s="16"/>
      <c r="E16" s="17">
        <f>SUM(D13:D15)</f>
        <v>0</v>
      </c>
    </row>
    <row r="17" spans="1:5" x14ac:dyDescent="0.3">
      <c r="A17" s="2"/>
      <c r="B17" s="2"/>
      <c r="C17" s="2"/>
      <c r="D17" s="2"/>
      <c r="E17" s="2"/>
    </row>
    <row r="18" spans="1:5" x14ac:dyDescent="0.3">
      <c r="A18" s="2"/>
      <c r="B18" s="2"/>
      <c r="C18" s="2"/>
      <c r="D18" s="2"/>
      <c r="E18" s="2"/>
    </row>
    <row r="19" spans="1:5" x14ac:dyDescent="0.3">
      <c r="A19" s="20" t="s">
        <v>18</v>
      </c>
      <c r="B19" s="6"/>
      <c r="C19" s="6"/>
      <c r="D19" s="6"/>
      <c r="E19" s="7"/>
    </row>
    <row r="20" spans="1:5" x14ac:dyDescent="0.3">
      <c r="A20" s="18" t="s">
        <v>10</v>
      </c>
      <c r="B20" s="19" t="s">
        <v>11</v>
      </c>
      <c r="C20" s="9" t="s">
        <v>12</v>
      </c>
      <c r="D20" s="18" t="s">
        <v>13</v>
      </c>
      <c r="E20" s="7"/>
    </row>
    <row r="21" spans="1:5" x14ac:dyDescent="0.3">
      <c r="A21" s="10">
        <v>1400</v>
      </c>
      <c r="B21" s="11">
        <v>4</v>
      </c>
      <c r="C21" s="44">
        <v>0</v>
      </c>
      <c r="D21" s="12">
        <f>B21*C21</f>
        <v>0</v>
      </c>
      <c r="E21" s="7"/>
    </row>
    <row r="22" spans="1:5" x14ac:dyDescent="0.3">
      <c r="A22" s="13"/>
      <c r="B22" s="14" t="s">
        <v>17</v>
      </c>
      <c r="C22" s="15"/>
      <c r="D22" s="16"/>
      <c r="E22" s="17">
        <f>D21</f>
        <v>0</v>
      </c>
    </row>
    <row r="23" spans="1:5" x14ac:dyDescent="0.3">
      <c r="A23" s="2"/>
      <c r="B23" s="2"/>
      <c r="C23" s="2"/>
      <c r="D23" s="2"/>
      <c r="E23" s="2"/>
    </row>
    <row r="24" spans="1:5" x14ac:dyDescent="0.3">
      <c r="A24" s="13"/>
      <c r="B24" s="14" t="s">
        <v>19</v>
      </c>
      <c r="C24" s="15"/>
      <c r="D24" s="16"/>
      <c r="E24" s="17">
        <f>E8+E16+E22</f>
        <v>0</v>
      </c>
    </row>
    <row r="25" spans="1:5" s="2" customFormat="1" x14ac:dyDescent="0.3"/>
    <row r="26" spans="1:5" s="2" customFormat="1" x14ac:dyDescent="0.3"/>
    <row r="27" spans="1:5" s="2" customFormat="1" x14ac:dyDescent="0.3"/>
    <row r="28" spans="1:5" s="2" customFormat="1" x14ac:dyDescent="0.3"/>
    <row r="29" spans="1:5" s="2" customFormat="1" x14ac:dyDescent="0.3"/>
    <row r="30" spans="1:5" s="2" customFormat="1" x14ac:dyDescent="0.3"/>
    <row r="31" spans="1:5" s="2" customFormat="1" x14ac:dyDescent="0.3"/>
    <row r="32" spans="1:5" s="2" customFormat="1" x14ac:dyDescent="0.3"/>
    <row r="33" s="2" customFormat="1" x14ac:dyDescent="0.3"/>
    <row r="34" s="2" customFormat="1" x14ac:dyDescent="0.3"/>
    <row r="35" s="2" customFormat="1" x14ac:dyDescent="0.3"/>
    <row r="36" s="2" customFormat="1" x14ac:dyDescent="0.3"/>
    <row r="37" s="2" customFormat="1" x14ac:dyDescent="0.3"/>
    <row r="38" s="2" customFormat="1" x14ac:dyDescent="0.3"/>
    <row r="39" s="2" customFormat="1" x14ac:dyDescent="0.3"/>
    <row r="40" s="2" customFormat="1" x14ac:dyDescent="0.3"/>
    <row r="41" s="2" customFormat="1" x14ac:dyDescent="0.3"/>
    <row r="42" s="2" customFormat="1" x14ac:dyDescent="0.3"/>
    <row r="43" s="2" customFormat="1" x14ac:dyDescent="0.3"/>
    <row r="44" s="2" customFormat="1" x14ac:dyDescent="0.3"/>
    <row r="45" s="2" customFormat="1" x14ac:dyDescent="0.3"/>
    <row r="46" s="2" customFormat="1" x14ac:dyDescent="0.3"/>
    <row r="47" s="2" customFormat="1" x14ac:dyDescent="0.3"/>
    <row r="48" s="2" customFormat="1" x14ac:dyDescent="0.3"/>
    <row r="49" s="2" customFormat="1" x14ac:dyDescent="0.3"/>
    <row r="50" s="2" customFormat="1" x14ac:dyDescent="0.3"/>
    <row r="51" s="2" customFormat="1" x14ac:dyDescent="0.3"/>
  </sheetData>
  <sheetProtection algorithmName="SHA-512" hashValue="8rFmvHHAfBtWCs+kZ1hvTTc0q0tn5WaFl32VrmscAE18I2GD1uX/olZY68kMxm5uO+Opzqv2j0jnPHbh9kyllg==" saltValue="AnIMzimzJAmrtAq2Qd2ofQ==" spinCount="100000" sheet="1" selectLockedCell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83B9E-944F-4A7E-9119-B3085046E228}">
  <dimension ref="A1:AA80"/>
  <sheetViews>
    <sheetView tabSelected="1" workbookViewId="0">
      <selection activeCell="B10" sqref="B10:F10"/>
    </sheetView>
  </sheetViews>
  <sheetFormatPr defaultRowHeight="14.5" x14ac:dyDescent="0.35"/>
  <cols>
    <col min="1" max="1" width="31.1796875" customWidth="1"/>
    <col min="2" max="2" width="46" customWidth="1"/>
  </cols>
  <sheetData>
    <row r="1" spans="1:27" x14ac:dyDescent="0.35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35">
      <c r="A2" s="21" t="s">
        <v>20</v>
      </c>
      <c r="B2" s="21" t="s">
        <v>21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35">
      <c r="A3" s="22" t="s">
        <v>22</v>
      </c>
      <c r="B3" s="23">
        <f>'Directe mailingen'!E24</f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35">
      <c r="A4" s="22" t="s">
        <v>23</v>
      </c>
      <c r="B4" s="24">
        <f>B3</f>
        <v>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35">
      <c r="A9" s="25" t="s">
        <v>24</v>
      </c>
      <c r="B9" s="26"/>
      <c r="C9" s="26"/>
      <c r="D9" s="26"/>
      <c r="E9" s="52"/>
      <c r="F9" s="5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35">
      <c r="A10" s="27" t="s">
        <v>25</v>
      </c>
      <c r="B10" s="54"/>
      <c r="C10" s="55"/>
      <c r="D10" s="55"/>
      <c r="E10" s="55"/>
      <c r="F10" s="56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35">
      <c r="A11" s="28" t="s">
        <v>26</v>
      </c>
      <c r="B11" s="60"/>
      <c r="C11" s="61"/>
      <c r="D11" s="61"/>
      <c r="E11" s="61"/>
      <c r="F11" s="6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35">
      <c r="A12" s="28" t="s">
        <v>27</v>
      </c>
      <c r="B12" s="60"/>
      <c r="C12" s="61"/>
      <c r="D12" s="61"/>
      <c r="E12" s="61"/>
      <c r="F12" s="6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44.25" customHeight="1" x14ac:dyDescent="0.35">
      <c r="A13" s="45" t="s">
        <v>28</v>
      </c>
      <c r="B13" s="57"/>
      <c r="C13" s="58"/>
      <c r="D13" s="58"/>
      <c r="E13" s="58"/>
      <c r="F13" s="59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</sheetData>
  <sheetProtection algorithmName="SHA-512" hashValue="+TYL2oEiF7kmN2Ov7PXE4KBKaoXHtk6FEE6K0Ar5K0uQ+mVcDN/n+Zd4P3jaLZHNIJg1Nh7i1a7tm7tSq8mmug==" saltValue="ePATdoV9RK53RdP1u0C6mw==" spinCount="100000" sheet="1" selectLockedCells="1"/>
  <mergeCells count="5">
    <mergeCell ref="E9:F9"/>
    <mergeCell ref="B10:F10"/>
    <mergeCell ref="B13:F13"/>
    <mergeCell ref="B11:F11"/>
    <mergeCell ref="B12:F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CAAA6E9DCB614FB4CA264E26C9472D" ma:contentTypeVersion="3" ma:contentTypeDescription="Een nieuw document maken." ma:contentTypeScope="" ma:versionID="7250ebccc6f91e4ea9b0b57d9b7ff22d">
  <xsd:schema xmlns:xsd="http://www.w3.org/2001/XMLSchema" xmlns:xs="http://www.w3.org/2001/XMLSchema" xmlns:p="http://schemas.microsoft.com/office/2006/metadata/properties" xmlns:ns2="0c5dd8ab-2c0a-459b-9131-57a3d7127db2" targetNamespace="http://schemas.microsoft.com/office/2006/metadata/properties" ma:root="true" ma:fieldsID="6b4153207c850f36fcc272985593cf20" ns2:_="">
    <xsd:import namespace="0c5dd8ab-2c0a-459b-9131-57a3d7127d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5dd8ab-2c0a-459b-9131-57a3d7127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66A52E-67D4-4270-B5F8-0D4AE509C07D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0c5dd8ab-2c0a-459b-9131-57a3d7127db2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025B38A-C886-4B05-A05A-D77781D053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84A6DA-C6F3-484A-9F91-4054E76220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5dd8ab-2c0a-459b-9131-57a3d7127d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Instructies Prijzenblad</vt:lpstr>
      <vt:lpstr>Directe mailingen</vt:lpstr>
      <vt:lpstr>Totaal en ondertekening</vt:lpstr>
    </vt:vector>
  </TitlesOfParts>
  <Manager/>
  <Company>VGGM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Thijs Hendriks</dc:creator>
  <cp:keywords/>
  <dc:description/>
  <cp:lastModifiedBy>Thijs Hendriks</cp:lastModifiedBy>
  <cp:revision/>
  <dcterms:created xsi:type="dcterms:W3CDTF">2025-10-08T07:53:40Z</dcterms:created>
  <dcterms:modified xsi:type="dcterms:W3CDTF">2026-11-04T18:55:21Z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0x0101007FCAAA6E9DCB614FB4CA264E26C9472D</vt:lpwstr>
  </property>
  <property fmtid="{D5CDD505-2E9C-101B-9397-08002B2CF9AE}" pid="3" name="MediaServiceImageTags">
    <vt:lpwstr/>
  </property>
</Properties>
</file>