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gmdb.sharepoint.com/sites/p-1037/Gedeelde documenten/Aanbesteding Oktober 2026/"/>
    </mc:Choice>
  </mc:AlternateContent>
  <xr:revisionPtr revIDLastSave="5" documentId="8_{F2323F9B-1BDA-42B5-9373-E169DC74E9D5}" xr6:coauthVersionLast="47" xr6:coauthVersionMax="47" xr10:uidLastSave="{5E2117E0-7C3C-4F2D-8B68-848D8159347D}"/>
  <bookViews>
    <workbookView xWindow="-120" yWindow="-120" windowWidth="29040" windowHeight="15720" xr2:uid="{00000000-000D-0000-FFFF-FFFF00000000}"/>
  </bookViews>
  <sheets>
    <sheet name="Prijsformulier" sheetId="3" r:id="rId1"/>
  </sheets>
  <definedNames>
    <definedName name="_xlnm.Print_Area" localSheetId="0">Prijsformulier!$A$1:$G$17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3" l="1"/>
  <c r="F23" i="3"/>
  <c r="F24" i="3"/>
  <c r="F26" i="3"/>
  <c r="F28" i="3"/>
  <c r="F30" i="3"/>
  <c r="F32" i="3"/>
  <c r="F34" i="3"/>
  <c r="F36" i="3"/>
  <c r="F38" i="3"/>
  <c r="F40" i="3"/>
  <c r="F42" i="3"/>
  <c r="F43" i="3"/>
  <c r="F45" i="3"/>
  <c r="F47" i="3"/>
  <c r="F49" i="3"/>
  <c r="F51" i="3"/>
  <c r="F53" i="3"/>
  <c r="F55" i="3"/>
  <c r="F56" i="3"/>
  <c r="F57" i="3"/>
  <c r="F19" i="3"/>
  <c r="G21" i="3"/>
  <c r="G23" i="3"/>
  <c r="G24" i="3"/>
  <c r="G26" i="3"/>
  <c r="G28" i="3"/>
  <c r="G30" i="3"/>
  <c r="G32" i="3"/>
  <c r="G34" i="3"/>
  <c r="G36" i="3"/>
  <c r="G38" i="3"/>
  <c r="G40" i="3"/>
  <c r="G42" i="3"/>
  <c r="G43" i="3"/>
  <c r="G45" i="3"/>
  <c r="G47" i="3"/>
  <c r="G49" i="3"/>
  <c r="G51" i="3"/>
  <c r="G53" i="3"/>
  <c r="G55" i="3"/>
  <c r="G56" i="3"/>
  <c r="G57" i="3"/>
  <c r="G19" i="3"/>
  <c r="G58" i="3" l="1"/>
  <c r="G61" i="3" s="1"/>
  <c r="F58" i="3"/>
  <c r="G63" i="3" l="1"/>
</calcChain>
</file>

<file path=xl/sharedStrings.xml><?xml version="1.0" encoding="utf-8"?>
<sst xmlns="http://schemas.openxmlformats.org/spreadsheetml/2006/main" count="121" uniqueCount="90">
  <si>
    <t>Bijlage 4</t>
  </si>
  <si>
    <t>Prijsformulier</t>
  </si>
  <si>
    <t>Aanbesteding</t>
  </si>
  <si>
    <t xml:space="preserve">Raamovereenkomst Servers </t>
  </si>
  <si>
    <t>Gemeente</t>
  </si>
  <si>
    <t>'s-Hertogenbosch</t>
  </si>
  <si>
    <t>Kenmerk</t>
  </si>
  <si>
    <t>PMSW-1037</t>
  </si>
  <si>
    <t>Dit ingevulde prijsformulier maakt onderdeel uit van de inschrijvingsdocumenten en dient op het tijdstip van de aanbesteding ingediend te zijn. Door indienen van dit prijsformulier verklaart de inschrijver een inschrijving te doen conform de uitvraag “Raamovereenkomst Servers”, inclusief de bijbehorende nota van inlichtingen (indien van toepassing).</t>
  </si>
  <si>
    <t>Voor het prijzenblad gelden de volgende restricties: </t>
  </si>
  <si>
    <t>- Alle vermelde prijzen en tarieven dienen gesteld te zijn in euro’s, exclusief BTW;</t>
  </si>
  <si>
    <t>- De door inschrijver aangeboden prijzen dienen inclusief alle verdere bijkomende kosten en overige belastingen en/of heffingen te zijn en conform het gestelde in het Programma van Eisen;</t>
  </si>
  <si>
    <t>- De vermelde prijzen betreffen stuksprijzen;</t>
  </si>
  <si>
    <t>Product Number</t>
  </si>
  <si>
    <t>Qty</t>
  </si>
  <si>
    <t>Description</t>
  </si>
  <si>
    <t>Catalogusprijs per eenheid</t>
  </si>
  <si>
    <t>Verkoopprijs per eenheid</t>
  </si>
  <si>
    <t>Catalogusprijs totaal</t>
  </si>
  <si>
    <t>Verkoopprijs totaal</t>
  </si>
  <si>
    <t>P52534-B21</t>
  </si>
  <si>
    <t>HPE ProLiant DL380 Gen11 8SFF NC Configure-to-order Server</t>
  </si>
  <si>
    <t>P52534-B21  B19</t>
  </si>
  <si>
    <t>HPE ProLiant DL380 Gen11 8SFF NC Configure-to-order Server Europe Multilingual</t>
  </si>
  <si>
    <t>P67080-B21</t>
  </si>
  <si>
    <t>Intel Xeon-Gold 6526Y 2.8GHz 16-core 195W Processor for HPE</t>
  </si>
  <si>
    <t>P67080-B21  0D1</t>
  </si>
  <si>
    <t>Factory Integrated</t>
  </si>
  <si>
    <t>P64706-F21</t>
  </si>
  <si>
    <t>HPE 32GB (1x32GB) Dual Rank x8 DDR5-5600 CAS-46-45-45 EC8 Registered Smart FIO Memory Kit</t>
  </si>
  <si>
    <t>P48813-B21</t>
  </si>
  <si>
    <t>HPE ProLiant DL380 Gen11 2U 8SFF x1 Tri-Mode U.3 Drive Cage Kit</t>
  </si>
  <si>
    <t>P48813-B21  0D1</t>
  </si>
  <si>
    <t>P26259-B21</t>
  </si>
  <si>
    <t>Broadcom BCM57412 Ethernet 10Gb 2-port SFP+ Adapter for HPE</t>
  </si>
  <si>
    <t>P26259-B21  0D1</t>
  </si>
  <si>
    <t>P47777-B21</t>
  </si>
  <si>
    <t>HPE MR416i-p Gen11 x16 Lanes 8GB Cache PCI SPDM Plug-in Storage Controller</t>
  </si>
  <si>
    <t>P47777-B21  0D1</t>
  </si>
  <si>
    <t>P01366-B21</t>
  </si>
  <si>
    <t>HPE 96W Smart Storage Lithium-ion Battery with 145mm Cable Kit</t>
  </si>
  <si>
    <t>P01366-B21  0D1</t>
  </si>
  <si>
    <t>P48918-B21</t>
  </si>
  <si>
    <t>HPE ProLiant Storage Controller Enablement Cable Kit</t>
  </si>
  <si>
    <t>P48918-B21  0D1</t>
  </si>
  <si>
    <t>P10115-B21</t>
  </si>
  <si>
    <t>Broadcom BCM57414 Ethernet 10/25Gb 2-port SFP28 OCP3 Adapter for HPE</t>
  </si>
  <si>
    <t>P10115-B21  0D1</t>
  </si>
  <si>
    <t>455883-B21</t>
  </si>
  <si>
    <t>HPE BladeSystem c-Class 10Gb SFP+ SR Transceiver</t>
  </si>
  <si>
    <t>455883-B21  0D1</t>
  </si>
  <si>
    <t>845398-B21</t>
  </si>
  <si>
    <t>HPE 25Gb SFP28 SR 100m Transceiver</t>
  </si>
  <si>
    <t>845398-B21  0D1</t>
  </si>
  <si>
    <t>P03178-B21</t>
  </si>
  <si>
    <t>HPE 1000W Flex Slot Titanium Hot Plug Power Supply Kit</t>
  </si>
  <si>
    <t>P03178-B21  0D1</t>
  </si>
  <si>
    <t>S1A05A</t>
  </si>
  <si>
    <t>HPE Compute Cloud Management Server FIO Enablement</t>
  </si>
  <si>
    <t>P51911-B21</t>
  </si>
  <si>
    <t>HPE ProLiant DL360 Gen11 CPU1 to OCP2 x8 Enablement Kit</t>
  </si>
  <si>
    <t>P51911-B21  0D1</t>
  </si>
  <si>
    <t>P48820-B21</t>
  </si>
  <si>
    <t>HPE ProLiant DL380/DL560 Gen11 2U High Performance Fan Kit</t>
  </si>
  <si>
    <t>P48820-B21  0D1</t>
  </si>
  <si>
    <t>P48183-B21</t>
  </si>
  <si>
    <t>HPE NS204i-u Gen11 NVMe Hot Plug Boot Optimized Storage Device</t>
  </si>
  <si>
    <t>P48183-B21  0D1</t>
  </si>
  <si>
    <t>P48818-B21</t>
  </si>
  <si>
    <t>HPE ProLiant DL380/DL560 Gen11 High Performance 2U Heat Sink Kit</t>
  </si>
  <si>
    <t>P48818-B21  0D1</t>
  </si>
  <si>
    <t>P52152-B21</t>
  </si>
  <si>
    <t>HPE ProLiant DL380 Gen11 NS204i-u Internal Cable Kit</t>
  </si>
  <si>
    <t>P52152-B21  0D1</t>
  </si>
  <si>
    <t>P52341-B21</t>
  </si>
  <si>
    <t>HPE ProLiant DL3XX Gen11 Easy Install Rail 3 Kit</t>
  </si>
  <si>
    <t>P52341-B21  0D1</t>
  </si>
  <si>
    <t>S5E60AAE</t>
  </si>
  <si>
    <t>HPE Compute Ops Management Advanced 5-year Upfront ProLiant SaaS</t>
  </si>
  <si>
    <t>HU4B2A5</t>
  </si>
  <si>
    <t>HPE 5Y Tech Care Basic Service</t>
  </si>
  <si>
    <t>HU4B2A500DK</t>
  </si>
  <si>
    <t>HPE DL380 Gen11 Support</t>
  </si>
  <si>
    <t xml:space="preserve">Totalen </t>
  </si>
  <si>
    <t>Totale Verkoopprijs:</t>
  </si>
  <si>
    <t>Totale kortingspercentage:</t>
  </si>
  <si>
    <t>- De aangeboden prijzen dienen marktconform te zijn en mogen niet € 0,00 zijn;</t>
  </si>
  <si>
    <t>Prijsopgave is niet van toepassing</t>
  </si>
  <si>
    <t>- De 0D1 &amp; B19 artikelen zijn opgenomen voor het complete beeld, maar worden niet meegenomen in de prijsberekeningen.</t>
  </si>
  <si>
    <t>- Alle blauwe velden dienen te worden ingevuld;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</si>
</sst>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font>
    <font>
      <b/>
      <sz val="16"/>
      <color theme="1"/>
      <name val="Calibri"/>
      <family val="2"/>
      <scheme val="minor"/>
    </font>
    <font>
      <sz val="10"/>
      <name val="Arial"/>
      <family val="2"/>
    </font>
    <font>
      <sz val="10"/>
      <color theme="1"/>
      <name val="Arial"/>
      <family val="2"/>
    </font>
    <font>
      <sz val="11"/>
      <name val="MetricHPE"/>
    </font>
    <font>
      <b/>
      <sz val="11"/>
      <color rgb="FFFF0000"/>
      <name val="Calibri"/>
      <family val="2"/>
      <scheme val="minor"/>
    </font>
    <font>
      <b/>
      <sz val="1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2"/>
        <bgColor indexed="64"/>
      </patternFill>
    </fill>
    <fill>
      <patternFill patternType="solid">
        <fgColor theme="9"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4" fontId="1" fillId="0" borderId="0" applyFont="0" applyFill="0" applyBorder="0" applyAlignment="0" applyProtection="0"/>
    <xf numFmtId="0" fontId="5" fillId="0" borderId="0"/>
    <xf numFmtId="0" fontId="6" fillId="0" borderId="0"/>
    <xf numFmtId="9" fontId="1" fillId="0" borderId="0" applyFont="0" applyFill="0" applyBorder="0" applyAlignment="0" applyProtection="0"/>
  </cellStyleXfs>
  <cellXfs count="34">
    <xf numFmtId="0" fontId="0" fillId="0" borderId="0" xfId="0"/>
    <xf numFmtId="44" fontId="0" fillId="0" borderId="1" xfId="1" applyFont="1" applyFill="1" applyBorder="1" applyAlignment="1" applyProtection="1">
      <alignment vertical="top"/>
    </xf>
    <xf numFmtId="10" fontId="8" fillId="0" borderId="0" xfId="4" applyNumberFormat="1" applyFont="1" applyAlignment="1" applyProtection="1">
      <alignment vertical="top"/>
    </xf>
    <xf numFmtId="10" fontId="9" fillId="4" borderId="3" xfId="4" applyNumberFormat="1" applyFont="1" applyFill="1" applyBorder="1" applyAlignment="1" applyProtection="1">
      <alignment vertical="top"/>
    </xf>
    <xf numFmtId="44" fontId="0" fillId="2" borderId="1" xfId="1" applyFont="1" applyFill="1" applyBorder="1" applyAlignment="1" applyProtection="1">
      <alignment vertical="top"/>
      <protection locked="0"/>
    </xf>
    <xf numFmtId="0" fontId="4" fillId="0" borderId="0" xfId="0" applyFont="1" applyAlignment="1" applyProtection="1">
      <alignment horizontal="left" vertical="top"/>
    </xf>
    <xf numFmtId="0" fontId="2" fillId="0" borderId="0" xfId="0" applyFont="1" applyAlignment="1" applyProtection="1">
      <alignment horizontal="left" vertical="top"/>
    </xf>
    <xf numFmtId="0" fontId="2" fillId="0" borderId="0" xfId="0" applyFont="1" applyAlignment="1" applyProtection="1">
      <alignment vertical="top"/>
    </xf>
    <xf numFmtId="0" fontId="0" fillId="0" borderId="0" xfId="0" applyAlignment="1" applyProtection="1">
      <alignment vertical="top"/>
    </xf>
    <xf numFmtId="0" fontId="0" fillId="0" borderId="0" xfId="0" applyAlignment="1" applyProtection="1">
      <alignment horizontal="left" vertical="top"/>
    </xf>
    <xf numFmtId="0" fontId="0" fillId="0" borderId="0" xfId="0" quotePrefix="1" applyAlignment="1" applyProtection="1">
      <alignment horizontal="left" vertical="top"/>
    </xf>
    <xf numFmtId="0" fontId="0" fillId="0" borderId="0" xfId="0" applyAlignment="1" applyProtection="1">
      <alignment horizontal="left" vertical="top" wrapText="1"/>
    </xf>
    <xf numFmtId="0" fontId="0" fillId="0" borderId="0" xfId="0" applyAlignment="1" applyProtection="1">
      <alignment vertical="top" wrapText="1"/>
    </xf>
    <xf numFmtId="0" fontId="3" fillId="0" borderId="0" xfId="0" applyFont="1" applyAlignment="1" applyProtection="1">
      <alignment vertical="top"/>
    </xf>
    <xf numFmtId="0" fontId="3" fillId="0" borderId="0" xfId="0" quotePrefix="1" applyFont="1" applyAlignment="1" applyProtection="1">
      <alignment horizontal="left" vertical="top" wrapText="1"/>
    </xf>
    <xf numFmtId="0" fontId="3" fillId="0" borderId="0" xfId="0" quotePrefix="1" applyFont="1" applyAlignment="1" applyProtection="1">
      <alignment vertical="top" wrapText="1"/>
    </xf>
    <xf numFmtId="0" fontId="3" fillId="0" borderId="0" xfId="0" applyFont="1" applyAlignment="1" applyProtection="1">
      <alignment vertical="top" wrapText="1"/>
    </xf>
    <xf numFmtId="0" fontId="3" fillId="0" borderId="0" xfId="0" applyFont="1" applyAlignment="1" applyProtection="1">
      <alignment horizontal="left" vertical="top" wrapText="1"/>
    </xf>
    <xf numFmtId="0" fontId="3" fillId="0" borderId="0" xfId="0" applyFont="1" applyAlignment="1" applyProtection="1">
      <alignment horizontal="left" vertical="top" wrapText="1"/>
    </xf>
    <xf numFmtId="0" fontId="3" fillId="0" borderId="0" xfId="0" quotePrefix="1" applyFont="1" applyAlignment="1" applyProtection="1">
      <alignment horizontal="left" vertical="top" wrapText="1"/>
    </xf>
    <xf numFmtId="0" fontId="2" fillId="3" borderId="1" xfId="0" applyFont="1" applyFill="1" applyBorder="1" applyAlignment="1" applyProtection="1">
      <alignment horizontal="left" vertical="top"/>
    </xf>
    <xf numFmtId="0" fontId="2" fillId="3" borderId="1" xfId="0" applyFont="1" applyFill="1" applyBorder="1" applyAlignment="1" applyProtection="1">
      <alignment horizontal="center" vertical="top"/>
    </xf>
    <xf numFmtId="0" fontId="2" fillId="3" borderId="1" xfId="0" applyFont="1" applyFill="1" applyBorder="1" applyAlignment="1" applyProtection="1">
      <alignment vertical="top"/>
    </xf>
    <xf numFmtId="0" fontId="2" fillId="3" borderId="1" xfId="0" applyFont="1" applyFill="1" applyBorder="1" applyAlignment="1" applyProtection="1">
      <alignment horizontal="center" vertical="top" wrapText="1"/>
    </xf>
    <xf numFmtId="0" fontId="7" fillId="0" borderId="1" xfId="0" applyFont="1" applyBorder="1" applyAlignment="1" applyProtection="1">
      <alignment vertical="top"/>
    </xf>
    <xf numFmtId="0" fontId="7" fillId="0" borderId="1" xfId="0" applyFont="1" applyBorder="1" applyAlignment="1" applyProtection="1">
      <alignment horizontal="center" vertical="top"/>
    </xf>
    <xf numFmtId="44" fontId="0" fillId="0" borderId="4" xfId="1" applyFont="1" applyFill="1" applyBorder="1" applyAlignment="1" applyProtection="1">
      <alignment horizontal="center" vertical="top"/>
    </xf>
    <xf numFmtId="44" fontId="0" fillId="0" borderId="5" xfId="1" applyFont="1" applyFill="1" applyBorder="1" applyAlignment="1" applyProtection="1">
      <alignment horizontal="center" vertical="top"/>
    </xf>
    <xf numFmtId="44" fontId="0" fillId="0" borderId="6" xfId="1" applyFont="1" applyFill="1" applyBorder="1" applyAlignment="1" applyProtection="1">
      <alignment horizontal="center" vertical="top"/>
    </xf>
    <xf numFmtId="0" fontId="0" fillId="0" borderId="1" xfId="0" applyBorder="1" applyAlignment="1" applyProtection="1">
      <alignment horizontal="left" vertical="top"/>
    </xf>
    <xf numFmtId="0" fontId="0" fillId="0" borderId="1" xfId="0" applyBorder="1" applyAlignment="1" applyProtection="1">
      <alignment horizontal="right" vertical="top"/>
    </xf>
    <xf numFmtId="44" fontId="2" fillId="0" borderId="2" xfId="0" applyNumberFormat="1" applyFont="1" applyBorder="1" applyAlignment="1" applyProtection="1">
      <alignment vertical="top"/>
    </xf>
    <xf numFmtId="0" fontId="2" fillId="0" borderId="0" xfId="0" applyFont="1" applyAlignment="1" applyProtection="1">
      <alignment horizontal="right" vertical="top"/>
    </xf>
    <xf numFmtId="44" fontId="2" fillId="4" borderId="3" xfId="0" applyNumberFormat="1" applyFont="1" applyFill="1" applyBorder="1" applyAlignment="1" applyProtection="1">
      <alignment vertical="top"/>
    </xf>
  </cellXfs>
  <cellStyles count="5">
    <cellStyle name="Procent" xfId="4" builtinId="5"/>
    <cellStyle name="Standaard" xfId="0" builtinId="0"/>
    <cellStyle name="Standaard 20" xfId="2" xr:uid="{00000000-0005-0000-0000-000001000000}"/>
    <cellStyle name="Standaard 3" xfId="3" xr:uid="{3F8D98AA-FA2E-4A53-A189-E8DF1C15CE9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4"/>
  <sheetViews>
    <sheetView tabSelected="1" zoomScaleNormal="100" workbookViewId="0">
      <selection activeCell="J61" sqref="J61"/>
    </sheetView>
  </sheetViews>
  <sheetFormatPr defaultColWidth="9.140625" defaultRowHeight="15"/>
  <cols>
    <col min="1" max="1" width="19.7109375" style="9" customWidth="1"/>
    <col min="2" max="2" width="8.42578125" style="9" customWidth="1"/>
    <col min="3" max="3" width="98.85546875" style="9" bestFit="1" customWidth="1"/>
    <col min="4" max="4" width="13.42578125" style="8" customWidth="1"/>
    <col min="5" max="5" width="12.42578125" style="8" customWidth="1"/>
    <col min="6" max="6" width="13.28515625" style="8" customWidth="1"/>
    <col min="7" max="7" width="12.28515625" style="8" customWidth="1"/>
    <col min="8" max="9" width="10.7109375" style="9" customWidth="1"/>
    <col min="10" max="10" width="12" style="9" bestFit="1" customWidth="1"/>
    <col min="11" max="11" width="10.28515625" style="9" bestFit="1" customWidth="1"/>
    <col min="12" max="12" width="12.42578125" style="9" bestFit="1" customWidth="1"/>
    <col min="13" max="16384" width="9.140625" style="9"/>
  </cols>
  <sheetData>
    <row r="1" spans="1:10" ht="36" customHeight="1">
      <c r="A1" s="5" t="s">
        <v>0</v>
      </c>
      <c r="B1" s="5" t="s">
        <v>1</v>
      </c>
      <c r="C1" s="6"/>
      <c r="D1" s="7"/>
    </row>
    <row r="2" spans="1:10">
      <c r="A2" s="9" t="s">
        <v>2</v>
      </c>
      <c r="B2" s="9" t="s">
        <v>3</v>
      </c>
    </row>
    <row r="3" spans="1:10">
      <c r="A3" s="9" t="s">
        <v>4</v>
      </c>
      <c r="B3" s="10" t="s">
        <v>5</v>
      </c>
    </row>
    <row r="4" spans="1:10">
      <c r="A4" s="9" t="s">
        <v>6</v>
      </c>
      <c r="B4" s="9" t="s">
        <v>7</v>
      </c>
    </row>
    <row r="7" spans="1:10" ht="75" customHeight="1">
      <c r="A7" s="11" t="s">
        <v>8</v>
      </c>
      <c r="B7" s="11"/>
      <c r="C7" s="11"/>
      <c r="D7" s="12"/>
      <c r="E7" s="12"/>
      <c r="F7" s="12"/>
      <c r="G7" s="12"/>
      <c r="H7" s="12"/>
      <c r="I7" s="12"/>
      <c r="J7" s="12"/>
    </row>
    <row r="9" spans="1:10">
      <c r="A9" s="13" t="s">
        <v>9</v>
      </c>
      <c r="B9" s="13"/>
      <c r="C9" s="13"/>
      <c r="D9" s="13"/>
      <c r="E9" s="13"/>
      <c r="F9" s="13"/>
      <c r="G9" s="13"/>
      <c r="H9" s="13"/>
      <c r="I9" s="13"/>
      <c r="J9" s="13"/>
    </row>
    <row r="10" spans="1:10" ht="18.75" customHeight="1">
      <c r="A10" s="14" t="s">
        <v>10</v>
      </c>
      <c r="B10" s="14"/>
      <c r="C10" s="14"/>
      <c r="D10" s="15"/>
      <c r="E10" s="15"/>
      <c r="F10" s="15"/>
      <c r="G10" s="15"/>
      <c r="H10" s="15"/>
      <c r="I10" s="16"/>
      <c r="J10" s="16"/>
    </row>
    <row r="11" spans="1:10" ht="18.75" customHeight="1">
      <c r="A11" s="14" t="s">
        <v>86</v>
      </c>
      <c r="B11" s="14"/>
      <c r="C11" s="14"/>
      <c r="D11" s="15"/>
      <c r="E11" s="15"/>
      <c r="F11" s="15"/>
      <c r="G11" s="15"/>
      <c r="H11" s="15"/>
      <c r="I11" s="16"/>
      <c r="J11" s="16"/>
    </row>
    <row r="12" spans="1:10" ht="30" customHeight="1">
      <c r="A12" s="14" t="s">
        <v>11</v>
      </c>
      <c r="B12" s="14"/>
      <c r="C12" s="14"/>
      <c r="D12" s="15"/>
      <c r="E12" s="15"/>
      <c r="F12" s="15"/>
      <c r="G12" s="15"/>
      <c r="H12" s="15"/>
      <c r="I12" s="16"/>
      <c r="J12" s="16"/>
    </row>
    <row r="13" spans="1:10">
      <c r="A13" s="14" t="s">
        <v>12</v>
      </c>
      <c r="B13" s="17"/>
      <c r="C13" s="17"/>
      <c r="D13" s="17"/>
      <c r="E13" s="17"/>
      <c r="F13" s="17"/>
      <c r="G13" s="17"/>
      <c r="H13" s="17"/>
      <c r="I13" s="17"/>
      <c r="J13" s="17"/>
    </row>
    <row r="14" spans="1:10">
      <c r="A14" s="14" t="s">
        <v>89</v>
      </c>
      <c r="B14" s="17"/>
      <c r="C14" s="17"/>
      <c r="D14" s="17"/>
      <c r="E14" s="17"/>
      <c r="F14" s="17"/>
      <c r="G14" s="17"/>
      <c r="H14" s="17"/>
      <c r="I14" s="17"/>
      <c r="J14" s="17"/>
    </row>
    <row r="15" spans="1:10" ht="16.5" customHeight="1">
      <c r="A15" s="14" t="s">
        <v>88</v>
      </c>
      <c r="B15" s="14"/>
      <c r="C15" s="14"/>
      <c r="D15" s="16"/>
      <c r="E15" s="16"/>
      <c r="F15" s="16"/>
      <c r="G15" s="16"/>
      <c r="H15" s="18"/>
      <c r="I15" s="18"/>
      <c r="J15" s="18"/>
    </row>
    <row r="16" spans="1:10" ht="16.5" customHeight="1">
      <c r="A16" s="19"/>
      <c r="B16" s="19"/>
      <c r="C16" s="19"/>
      <c r="D16" s="16"/>
      <c r="E16" s="16"/>
      <c r="F16" s="16"/>
      <c r="G16" s="16"/>
      <c r="H16" s="18"/>
      <c r="I16" s="18"/>
      <c r="J16" s="18"/>
    </row>
    <row r="17" spans="1:9">
      <c r="A17" s="19"/>
      <c r="B17" s="18"/>
      <c r="C17" s="18"/>
      <c r="D17" s="16"/>
      <c r="E17" s="16"/>
      <c r="F17" s="16"/>
      <c r="G17" s="16"/>
      <c r="H17" s="18"/>
      <c r="I17" s="18"/>
    </row>
    <row r="18" spans="1:9" ht="30">
      <c r="A18" s="20" t="s">
        <v>13</v>
      </c>
      <c r="B18" s="21" t="s">
        <v>14</v>
      </c>
      <c r="C18" s="22" t="s">
        <v>15</v>
      </c>
      <c r="D18" s="23" t="s">
        <v>16</v>
      </c>
      <c r="E18" s="23" t="s">
        <v>17</v>
      </c>
      <c r="F18" s="23" t="s">
        <v>18</v>
      </c>
      <c r="G18" s="23" t="s">
        <v>19</v>
      </c>
    </row>
    <row r="19" spans="1:9">
      <c r="A19" s="24" t="s">
        <v>20</v>
      </c>
      <c r="B19" s="25">
        <v>1</v>
      </c>
      <c r="C19" s="24" t="s">
        <v>21</v>
      </c>
      <c r="D19" s="4"/>
      <c r="E19" s="4"/>
      <c r="F19" s="1">
        <f>B19*D19</f>
        <v>0</v>
      </c>
      <c r="G19" s="1">
        <f>E19*B19</f>
        <v>0</v>
      </c>
    </row>
    <row r="20" spans="1:9">
      <c r="A20" s="24" t="s">
        <v>22</v>
      </c>
      <c r="B20" s="25">
        <v>1</v>
      </c>
      <c r="C20" s="24" t="s">
        <v>23</v>
      </c>
      <c r="D20" s="26" t="s">
        <v>87</v>
      </c>
      <c r="E20" s="27"/>
      <c r="F20" s="27"/>
      <c r="G20" s="28"/>
    </row>
    <row r="21" spans="1:9">
      <c r="A21" s="24" t="s">
        <v>24</v>
      </c>
      <c r="B21" s="25">
        <v>2</v>
      </c>
      <c r="C21" s="24" t="s">
        <v>25</v>
      </c>
      <c r="D21" s="4"/>
      <c r="E21" s="4"/>
      <c r="F21" s="1">
        <f t="shared" ref="F20:F57" si="0">B21*D21</f>
        <v>0</v>
      </c>
      <c r="G21" s="1">
        <f t="shared" ref="G20:G57" si="1">E21*B21</f>
        <v>0</v>
      </c>
    </row>
    <row r="22" spans="1:9">
      <c r="A22" s="24" t="s">
        <v>26</v>
      </c>
      <c r="B22" s="25">
        <v>2</v>
      </c>
      <c r="C22" s="24" t="s">
        <v>27</v>
      </c>
      <c r="D22" s="26" t="s">
        <v>87</v>
      </c>
      <c r="E22" s="27"/>
      <c r="F22" s="27"/>
      <c r="G22" s="28"/>
    </row>
    <row r="23" spans="1:9">
      <c r="A23" s="24" t="s">
        <v>28</v>
      </c>
      <c r="B23" s="25">
        <v>16</v>
      </c>
      <c r="C23" s="24" t="s">
        <v>29</v>
      </c>
      <c r="D23" s="4"/>
      <c r="E23" s="4"/>
      <c r="F23" s="1">
        <f t="shared" si="0"/>
        <v>0</v>
      </c>
      <c r="G23" s="1">
        <f t="shared" si="1"/>
        <v>0</v>
      </c>
    </row>
    <row r="24" spans="1:9">
      <c r="A24" s="24" t="s">
        <v>30</v>
      </c>
      <c r="B24" s="25">
        <v>1</v>
      </c>
      <c r="C24" s="24" t="s">
        <v>31</v>
      </c>
      <c r="D24" s="4"/>
      <c r="E24" s="4"/>
      <c r="F24" s="1">
        <f t="shared" si="0"/>
        <v>0</v>
      </c>
      <c r="G24" s="1">
        <f t="shared" si="1"/>
        <v>0</v>
      </c>
    </row>
    <row r="25" spans="1:9">
      <c r="A25" s="24" t="s">
        <v>32</v>
      </c>
      <c r="B25" s="25">
        <v>1</v>
      </c>
      <c r="C25" s="24" t="s">
        <v>27</v>
      </c>
      <c r="D25" s="26" t="s">
        <v>87</v>
      </c>
      <c r="E25" s="27"/>
      <c r="F25" s="27"/>
      <c r="G25" s="28"/>
    </row>
    <row r="26" spans="1:9">
      <c r="A26" s="24" t="s">
        <v>33</v>
      </c>
      <c r="B26" s="25">
        <v>2</v>
      </c>
      <c r="C26" s="24" t="s">
        <v>34</v>
      </c>
      <c r="D26" s="4"/>
      <c r="E26" s="4"/>
      <c r="F26" s="1">
        <f t="shared" si="0"/>
        <v>0</v>
      </c>
      <c r="G26" s="1">
        <f t="shared" si="1"/>
        <v>0</v>
      </c>
    </row>
    <row r="27" spans="1:9">
      <c r="A27" s="24" t="s">
        <v>35</v>
      </c>
      <c r="B27" s="25">
        <v>2</v>
      </c>
      <c r="C27" s="24" t="s">
        <v>27</v>
      </c>
      <c r="D27" s="26" t="s">
        <v>87</v>
      </c>
      <c r="E27" s="27"/>
      <c r="F27" s="27"/>
      <c r="G27" s="28"/>
    </row>
    <row r="28" spans="1:9">
      <c r="A28" s="24" t="s">
        <v>36</v>
      </c>
      <c r="B28" s="25">
        <v>1</v>
      </c>
      <c r="C28" s="24" t="s">
        <v>37</v>
      </c>
      <c r="D28" s="4"/>
      <c r="E28" s="4"/>
      <c r="F28" s="1">
        <f t="shared" si="0"/>
        <v>0</v>
      </c>
      <c r="G28" s="1">
        <f t="shared" si="1"/>
        <v>0</v>
      </c>
    </row>
    <row r="29" spans="1:9">
      <c r="A29" s="24" t="s">
        <v>38</v>
      </c>
      <c r="B29" s="25">
        <v>1</v>
      </c>
      <c r="C29" s="24" t="s">
        <v>27</v>
      </c>
      <c r="D29" s="26" t="s">
        <v>87</v>
      </c>
      <c r="E29" s="27"/>
      <c r="F29" s="27"/>
      <c r="G29" s="28"/>
    </row>
    <row r="30" spans="1:9">
      <c r="A30" s="24" t="s">
        <v>39</v>
      </c>
      <c r="B30" s="25">
        <v>1</v>
      </c>
      <c r="C30" s="24" t="s">
        <v>40</v>
      </c>
      <c r="D30" s="4"/>
      <c r="E30" s="4"/>
      <c r="F30" s="1">
        <f t="shared" si="0"/>
        <v>0</v>
      </c>
      <c r="G30" s="1">
        <f t="shared" si="1"/>
        <v>0</v>
      </c>
    </row>
    <row r="31" spans="1:9">
      <c r="A31" s="24" t="s">
        <v>41</v>
      </c>
      <c r="B31" s="25">
        <v>1</v>
      </c>
      <c r="C31" s="24" t="s">
        <v>27</v>
      </c>
      <c r="D31" s="26" t="s">
        <v>87</v>
      </c>
      <c r="E31" s="27"/>
      <c r="F31" s="27"/>
      <c r="G31" s="28"/>
    </row>
    <row r="32" spans="1:9">
      <c r="A32" s="24" t="s">
        <v>42</v>
      </c>
      <c r="B32" s="25">
        <v>1</v>
      </c>
      <c r="C32" s="24" t="s">
        <v>43</v>
      </c>
      <c r="D32" s="4"/>
      <c r="E32" s="4"/>
      <c r="F32" s="1">
        <f t="shared" si="0"/>
        <v>0</v>
      </c>
      <c r="G32" s="1">
        <f t="shared" si="1"/>
        <v>0</v>
      </c>
    </row>
    <row r="33" spans="1:7">
      <c r="A33" s="24" t="s">
        <v>44</v>
      </c>
      <c r="B33" s="25">
        <v>1</v>
      </c>
      <c r="C33" s="24" t="s">
        <v>27</v>
      </c>
      <c r="D33" s="26" t="s">
        <v>87</v>
      </c>
      <c r="E33" s="27"/>
      <c r="F33" s="27"/>
      <c r="G33" s="28"/>
    </row>
    <row r="34" spans="1:7">
      <c r="A34" s="24" t="s">
        <v>45</v>
      </c>
      <c r="B34" s="25">
        <v>2</v>
      </c>
      <c r="C34" s="24" t="s">
        <v>46</v>
      </c>
      <c r="D34" s="4"/>
      <c r="E34" s="4"/>
      <c r="F34" s="1">
        <f t="shared" si="0"/>
        <v>0</v>
      </c>
      <c r="G34" s="1">
        <f t="shared" si="1"/>
        <v>0</v>
      </c>
    </row>
    <row r="35" spans="1:7">
      <c r="A35" s="24" t="s">
        <v>47</v>
      </c>
      <c r="B35" s="25">
        <v>2</v>
      </c>
      <c r="C35" s="24" t="s">
        <v>27</v>
      </c>
      <c r="D35" s="26" t="s">
        <v>87</v>
      </c>
      <c r="E35" s="27"/>
      <c r="F35" s="27"/>
      <c r="G35" s="28"/>
    </row>
    <row r="36" spans="1:7">
      <c r="A36" s="24" t="s">
        <v>48</v>
      </c>
      <c r="B36" s="25">
        <v>2</v>
      </c>
      <c r="C36" s="24" t="s">
        <v>49</v>
      </c>
      <c r="D36" s="4"/>
      <c r="E36" s="4"/>
      <c r="F36" s="1">
        <f t="shared" si="0"/>
        <v>0</v>
      </c>
      <c r="G36" s="1">
        <f t="shared" si="1"/>
        <v>0</v>
      </c>
    </row>
    <row r="37" spans="1:7">
      <c r="A37" s="24" t="s">
        <v>50</v>
      </c>
      <c r="B37" s="25">
        <v>2</v>
      </c>
      <c r="C37" s="24" t="s">
        <v>27</v>
      </c>
      <c r="D37" s="26" t="s">
        <v>87</v>
      </c>
      <c r="E37" s="27"/>
      <c r="F37" s="27"/>
      <c r="G37" s="28"/>
    </row>
    <row r="38" spans="1:7">
      <c r="A38" s="24" t="s">
        <v>51</v>
      </c>
      <c r="B38" s="25">
        <v>2</v>
      </c>
      <c r="C38" s="24" t="s">
        <v>52</v>
      </c>
      <c r="D38" s="4"/>
      <c r="E38" s="4"/>
      <c r="F38" s="1">
        <f t="shared" si="0"/>
        <v>0</v>
      </c>
      <c r="G38" s="1">
        <f t="shared" si="1"/>
        <v>0</v>
      </c>
    </row>
    <row r="39" spans="1:7">
      <c r="A39" s="24" t="s">
        <v>53</v>
      </c>
      <c r="B39" s="25">
        <v>2</v>
      </c>
      <c r="C39" s="24" t="s">
        <v>27</v>
      </c>
      <c r="D39" s="26" t="s">
        <v>87</v>
      </c>
      <c r="E39" s="27"/>
      <c r="F39" s="27"/>
      <c r="G39" s="28"/>
    </row>
    <row r="40" spans="1:7">
      <c r="A40" s="24" t="s">
        <v>54</v>
      </c>
      <c r="B40" s="25">
        <v>2</v>
      </c>
      <c r="C40" s="24" t="s">
        <v>55</v>
      </c>
      <c r="D40" s="4"/>
      <c r="E40" s="4"/>
      <c r="F40" s="1">
        <f t="shared" si="0"/>
        <v>0</v>
      </c>
      <c r="G40" s="1">
        <f t="shared" si="1"/>
        <v>0</v>
      </c>
    </row>
    <row r="41" spans="1:7">
      <c r="A41" s="24" t="s">
        <v>56</v>
      </c>
      <c r="B41" s="25">
        <v>2</v>
      </c>
      <c r="C41" s="24" t="s">
        <v>27</v>
      </c>
      <c r="D41" s="26" t="s">
        <v>87</v>
      </c>
      <c r="E41" s="27"/>
      <c r="F41" s="27"/>
      <c r="G41" s="28"/>
    </row>
    <row r="42" spans="1:7">
      <c r="A42" s="24" t="s">
        <v>57</v>
      </c>
      <c r="B42" s="25">
        <v>1</v>
      </c>
      <c r="C42" s="24" t="s">
        <v>58</v>
      </c>
      <c r="D42" s="4"/>
      <c r="E42" s="4"/>
      <c r="F42" s="1">
        <f t="shared" si="0"/>
        <v>0</v>
      </c>
      <c r="G42" s="1">
        <f t="shared" si="1"/>
        <v>0</v>
      </c>
    </row>
    <row r="43" spans="1:7">
      <c r="A43" s="24" t="s">
        <v>59</v>
      </c>
      <c r="B43" s="25">
        <v>1</v>
      </c>
      <c r="C43" s="24" t="s">
        <v>60</v>
      </c>
      <c r="D43" s="4"/>
      <c r="E43" s="4"/>
      <c r="F43" s="1">
        <f t="shared" si="0"/>
        <v>0</v>
      </c>
      <c r="G43" s="1">
        <f t="shared" si="1"/>
        <v>0</v>
      </c>
    </row>
    <row r="44" spans="1:7">
      <c r="A44" s="24" t="s">
        <v>61</v>
      </c>
      <c r="B44" s="25">
        <v>1</v>
      </c>
      <c r="C44" s="24" t="s">
        <v>27</v>
      </c>
      <c r="D44" s="26" t="s">
        <v>87</v>
      </c>
      <c r="E44" s="27"/>
      <c r="F44" s="27"/>
      <c r="G44" s="28"/>
    </row>
    <row r="45" spans="1:7">
      <c r="A45" s="24" t="s">
        <v>62</v>
      </c>
      <c r="B45" s="25">
        <v>1</v>
      </c>
      <c r="C45" s="24" t="s">
        <v>63</v>
      </c>
      <c r="D45" s="4"/>
      <c r="E45" s="4"/>
      <c r="F45" s="1">
        <f t="shared" si="0"/>
        <v>0</v>
      </c>
      <c r="G45" s="1">
        <f t="shared" si="1"/>
        <v>0</v>
      </c>
    </row>
    <row r="46" spans="1:7">
      <c r="A46" s="24" t="s">
        <v>64</v>
      </c>
      <c r="B46" s="25">
        <v>1</v>
      </c>
      <c r="C46" s="24" t="s">
        <v>27</v>
      </c>
      <c r="D46" s="26" t="s">
        <v>87</v>
      </c>
      <c r="E46" s="27"/>
      <c r="F46" s="27"/>
      <c r="G46" s="28"/>
    </row>
    <row r="47" spans="1:7">
      <c r="A47" s="24" t="s">
        <v>65</v>
      </c>
      <c r="B47" s="25">
        <v>1</v>
      </c>
      <c r="C47" s="24" t="s">
        <v>66</v>
      </c>
      <c r="D47" s="4"/>
      <c r="E47" s="4"/>
      <c r="F47" s="1">
        <f t="shared" si="0"/>
        <v>0</v>
      </c>
      <c r="G47" s="1">
        <f t="shared" si="1"/>
        <v>0</v>
      </c>
    </row>
    <row r="48" spans="1:7">
      <c r="A48" s="24" t="s">
        <v>67</v>
      </c>
      <c r="B48" s="25">
        <v>1</v>
      </c>
      <c r="C48" s="24" t="s">
        <v>27</v>
      </c>
      <c r="D48" s="26" t="s">
        <v>87</v>
      </c>
      <c r="E48" s="27"/>
      <c r="F48" s="27"/>
      <c r="G48" s="28"/>
    </row>
    <row r="49" spans="1:7">
      <c r="A49" s="24" t="s">
        <v>68</v>
      </c>
      <c r="B49" s="25">
        <v>2</v>
      </c>
      <c r="C49" s="24" t="s">
        <v>69</v>
      </c>
      <c r="D49" s="4"/>
      <c r="E49" s="4"/>
      <c r="F49" s="1">
        <f t="shared" si="0"/>
        <v>0</v>
      </c>
      <c r="G49" s="1">
        <f t="shared" si="1"/>
        <v>0</v>
      </c>
    </row>
    <row r="50" spans="1:7">
      <c r="A50" s="24" t="s">
        <v>70</v>
      </c>
      <c r="B50" s="25">
        <v>2</v>
      </c>
      <c r="C50" s="24" t="s">
        <v>27</v>
      </c>
      <c r="D50" s="26" t="s">
        <v>87</v>
      </c>
      <c r="E50" s="27"/>
      <c r="F50" s="27"/>
      <c r="G50" s="28"/>
    </row>
    <row r="51" spans="1:7">
      <c r="A51" s="24" t="s">
        <v>71</v>
      </c>
      <c r="B51" s="25">
        <v>1</v>
      </c>
      <c r="C51" s="24" t="s">
        <v>72</v>
      </c>
      <c r="D51" s="4"/>
      <c r="E51" s="4"/>
      <c r="F51" s="1">
        <f t="shared" si="0"/>
        <v>0</v>
      </c>
      <c r="G51" s="1">
        <f t="shared" si="1"/>
        <v>0</v>
      </c>
    </row>
    <row r="52" spans="1:7">
      <c r="A52" s="24" t="s">
        <v>73</v>
      </c>
      <c r="B52" s="25">
        <v>1</v>
      </c>
      <c r="C52" s="24" t="s">
        <v>27</v>
      </c>
      <c r="D52" s="26" t="s">
        <v>87</v>
      </c>
      <c r="E52" s="27"/>
      <c r="F52" s="27"/>
      <c r="G52" s="28"/>
    </row>
    <row r="53" spans="1:7">
      <c r="A53" s="24" t="s">
        <v>74</v>
      </c>
      <c r="B53" s="25">
        <v>1</v>
      </c>
      <c r="C53" s="24" t="s">
        <v>75</v>
      </c>
      <c r="D53" s="4"/>
      <c r="E53" s="4"/>
      <c r="F53" s="1">
        <f t="shared" si="0"/>
        <v>0</v>
      </c>
      <c r="G53" s="1">
        <f t="shared" si="1"/>
        <v>0</v>
      </c>
    </row>
    <row r="54" spans="1:7">
      <c r="A54" s="24" t="s">
        <v>76</v>
      </c>
      <c r="B54" s="25">
        <v>1</v>
      </c>
      <c r="C54" s="24" t="s">
        <v>27</v>
      </c>
      <c r="D54" s="26" t="s">
        <v>87</v>
      </c>
      <c r="E54" s="27"/>
      <c r="F54" s="27"/>
      <c r="G54" s="28"/>
    </row>
    <row r="55" spans="1:7">
      <c r="A55" s="24" t="s">
        <v>77</v>
      </c>
      <c r="B55" s="25">
        <v>1</v>
      </c>
      <c r="C55" s="24" t="s">
        <v>78</v>
      </c>
      <c r="D55" s="4"/>
      <c r="E55" s="4"/>
      <c r="F55" s="1">
        <f t="shared" si="0"/>
        <v>0</v>
      </c>
      <c r="G55" s="1">
        <f t="shared" si="1"/>
        <v>0</v>
      </c>
    </row>
    <row r="56" spans="1:7">
      <c r="A56" s="24" t="s">
        <v>79</v>
      </c>
      <c r="B56" s="25">
        <v>1</v>
      </c>
      <c r="C56" s="24" t="s">
        <v>80</v>
      </c>
      <c r="D56" s="4"/>
      <c r="E56" s="4"/>
      <c r="F56" s="1">
        <f t="shared" si="0"/>
        <v>0</v>
      </c>
      <c r="G56" s="1">
        <f t="shared" si="1"/>
        <v>0</v>
      </c>
    </row>
    <row r="57" spans="1:7">
      <c r="A57" s="24" t="s">
        <v>81</v>
      </c>
      <c r="B57" s="25">
        <v>1</v>
      </c>
      <c r="C57" s="24" t="s">
        <v>82</v>
      </c>
      <c r="D57" s="4"/>
      <c r="E57" s="4"/>
      <c r="F57" s="1">
        <f t="shared" si="0"/>
        <v>0</v>
      </c>
      <c r="G57" s="1">
        <f t="shared" si="1"/>
        <v>0</v>
      </c>
    </row>
    <row r="58" spans="1:7">
      <c r="B58" s="29"/>
      <c r="C58" s="30" t="s">
        <v>83</v>
      </c>
      <c r="D58" s="31"/>
      <c r="E58" s="31"/>
      <c r="F58" s="31">
        <f>SUM(F19,F21,F23:F24,F26,F28,F30,F32,F34,F36,F38,F40,F42:F43,F45,F47,F49,F51,F53,F55:F57)</f>
        <v>0</v>
      </c>
      <c r="G58" s="31">
        <f>SUM(G19,G21,G23:G24,G26,G28,G30,G32,G34,G36,G38,G40,G42:G43,G45,G47,G49,G51,G53,G55:G57)</f>
        <v>0</v>
      </c>
    </row>
    <row r="59" spans="1:7" ht="15.75" thickTop="1"/>
    <row r="61" spans="1:7" ht="15.75" thickBot="1">
      <c r="F61" s="32" t="s">
        <v>84</v>
      </c>
      <c r="G61" s="33">
        <f>G58</f>
        <v>0</v>
      </c>
    </row>
    <row r="62" spans="1:7" ht="15.75" thickTop="1"/>
    <row r="63" spans="1:7" ht="15.75" thickBot="1">
      <c r="E63" s="2"/>
      <c r="F63" s="32" t="s">
        <v>85</v>
      </c>
      <c r="G63" s="3" t="str">
        <f>IF(F58=0,"",1-(G58/F58))</f>
        <v/>
      </c>
    </row>
    <row r="64" spans="1:7" ht="15.75" thickTop="1"/>
  </sheetData>
  <sheetProtection algorithmName="SHA-512" hashValue="g9+pulu/cxR0d0XLaqGTc0KjkRGn7dTcW4DoTqCx0S+1aXOiMjHaNcKH99pHXCr4RRR2//6l7FGlGqqfiK/q+g==" saltValue="zD2BghnKPCvHH4eF9sS7PQ==" spinCount="100000" sheet="1" formatColumns="0" formatRows="0"/>
  <mergeCells count="24">
    <mergeCell ref="D52:G52"/>
    <mergeCell ref="D54:G54"/>
    <mergeCell ref="A15:C15"/>
    <mergeCell ref="D41:G41"/>
    <mergeCell ref="D44:G44"/>
    <mergeCell ref="D46:G46"/>
    <mergeCell ref="D48:G48"/>
    <mergeCell ref="D50:G50"/>
    <mergeCell ref="D31:G31"/>
    <mergeCell ref="D33:G33"/>
    <mergeCell ref="D35:G35"/>
    <mergeCell ref="D37:G37"/>
    <mergeCell ref="D39:G39"/>
    <mergeCell ref="D20:G20"/>
    <mergeCell ref="D22:G22"/>
    <mergeCell ref="D25:G25"/>
    <mergeCell ref="D27:G27"/>
    <mergeCell ref="D29:G29"/>
    <mergeCell ref="A7:C7"/>
    <mergeCell ref="A10:C10"/>
    <mergeCell ref="A12:C12"/>
    <mergeCell ref="A13:J13"/>
    <mergeCell ref="A14:J14"/>
    <mergeCell ref="A11:C11"/>
  </mergeCells>
  <pageMargins left="0.7" right="0.7" top="0.75" bottom="0.75" header="0.3" footer="0.3"/>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B822AACA8387458DBB9A26973FA322" ma:contentTypeVersion="12" ma:contentTypeDescription="Een nieuw document maken." ma:contentTypeScope="" ma:versionID="146051f6c77afaf7136869913896173a">
  <xsd:schema xmlns:xsd="http://www.w3.org/2001/XMLSchema" xmlns:xs="http://www.w3.org/2001/XMLSchema" xmlns:p="http://schemas.microsoft.com/office/2006/metadata/properties" xmlns:ns2="278c3c4d-f426-4f19-87e5-1f9242ca19bd" xmlns:ns3="0df4f79c-2745-4ba5-8d26-9a880b027187" xmlns:ns4="70685fee-15a8-4ec4-98a9-b0e4cf3c8aa1" targetNamespace="http://schemas.microsoft.com/office/2006/metadata/properties" ma:root="true" ma:fieldsID="68d2df42dae36f37ab4e0a1396de37ce" ns2:_="" ns3:_="" ns4:_="">
    <xsd:import namespace="278c3c4d-f426-4f19-87e5-1f9242ca19bd"/>
    <xsd:import namespace="0df4f79c-2745-4ba5-8d26-9a880b027187"/>
    <xsd:import namespace="70685fee-15a8-4ec4-98a9-b0e4cf3c8aa1"/>
    <xsd:element name="properties">
      <xsd:complexType>
        <xsd:sequence>
          <xsd:element name="documentManagement">
            <xsd:complexType>
              <xsd:all>
                <xsd:element ref="ns2:o361d3ceefc4464b85133234aef79e41" minOccurs="0"/>
                <xsd:element ref="ns2:c523776ef64d44ea944eac43704e0b3b" minOccurs="0"/>
                <xsd:element ref="ns2:fa126ea1a5bd4327ba499bf040c5b397" minOccurs="0"/>
                <xsd:element ref="ns2:gshDatum1" minOccurs="0"/>
                <xsd:element ref="ns3:TaxCatchAll" minOccurs="0"/>
                <xsd:element ref="ns4:MediaServiceMetadata" minOccurs="0"/>
                <xsd:element ref="ns4:MediaServiceFastMetadata"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89fd39fb-1a8a-46e8-9e2d-7a055a6e57d2" ma:open="false" ma:isKeyword="false">
      <xsd:complexType>
        <xsd:sequence>
          <xsd:element ref="pc:Terms" minOccurs="0" maxOccurs="1"/>
        </xsd:sequence>
      </xsd:complexType>
    </xsd:element>
    <xsd:element name="c523776ef64d44ea944eac43704e0b3b" ma:index="9" nillable="true" ma:taxonomy="true" ma:internalName="c523776ef64d44ea944eac43704e0b3b" ma:taxonomyFieldName="gshDocumentstatus" ma:displayName="Documentstatus" ma:default="2;#Concept|fac772ea-c83a-4d2d-8153-73dc814209cd" ma:fieldId="{c523776e-f64d-44ea-944e-ac43704e0b3b}" ma:sspId="316ed7d9-15b5-47e9-844d-373de3abdf45" ma:termSetId="0e84b077-0e23-4632-8d2a-497ecd0bd3c0" ma:anchorId="6d81ceb0-4683-4b56-80b1-fab3c3860f51" ma:open="false" ma:isKeyword="false">
      <xsd:complexType>
        <xsd:sequence>
          <xsd:element ref="pc:Terms" minOccurs="0" maxOccurs="1"/>
        </xsd:sequence>
      </xsd:complexType>
    </xsd:element>
    <xsd:element name="fa126ea1a5bd4327ba499bf040c5b397" ma:index="10" nillable="true" ma:taxonomy="true" ma:internalName="fa126ea1a5bd4327ba499bf040c5b397" ma:taxonomyFieldName="gshDocumentSoort" ma:displayName="Documentsoort" ma:default="" ma:fieldId="{fa126ea1-a5bd-4327-ba49-9bf040c5b397}" ma:sspId="316ed7d9-15b5-47e9-844d-373de3abdf45" ma:termSetId="3e14d707-b154-48f9-94b8-0e20e88171f0" ma:anchorId="00000000-0000-0000-0000-000000000000" ma:open="false" ma:isKeyword="false">
      <xsd:complexType>
        <xsd:sequence>
          <xsd:element ref="pc:Terms" minOccurs="0" maxOccurs="1"/>
        </xsd:sequence>
      </xsd:complexType>
    </xsd:element>
    <xsd:element name="gshDatum1" ma:index="11" nillable="true" ma:displayName="Datum I binnenkomst/verzending" ma:format="DateTime" ma:internalName="gshDatum1">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0df4f79c-2745-4ba5-8d26-9a880b027187"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6793e8f-fd12-49eb-953a-c6af0008b87e}" ma:internalName="TaxCatchAll" ma:showField="CatchAllData" ma:web="0df4f79c-2745-4ba5-8d26-9a880b02718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0685fee-15a8-4ec4-98a9-b0e4cf3c8aa1"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361d3ceefc4464b85133234aef79e41 xmlns="278c3c4d-f426-4f19-87e5-1f9242ca19bd">
      <Terms xmlns="http://schemas.microsoft.com/office/infopath/2007/PartnerControls"/>
    </o361d3ceefc4464b85133234aef79e41>
    <fa126ea1a5bd4327ba499bf040c5b397 xmlns="278c3c4d-f426-4f19-87e5-1f9242ca19bd">
      <Terms xmlns="http://schemas.microsoft.com/office/infopath/2007/PartnerControls">
        <TermInfo xmlns="http://schemas.microsoft.com/office/infopath/2007/PartnerControls">
          <TermName xmlns="http://schemas.microsoft.com/office/infopath/2007/PartnerControls">Aanbestedingsdocument</TermName>
          <TermId xmlns="http://schemas.microsoft.com/office/infopath/2007/PartnerControls">b7dfb0d4-2e42-4021-b46b-6e99e72006ab</TermId>
        </TermInfo>
      </Terms>
    </fa126ea1a5bd4327ba499bf040c5b397>
    <TaxCatchAll xmlns="0df4f79c-2745-4ba5-8d26-9a880b027187">
      <Value>2</Value>
      <Value>1</Value>
    </TaxCatchAll>
    <gshDatum1 xmlns="278c3c4d-f426-4f19-87e5-1f9242ca19bd" xsi:nil="true"/>
    <c523776ef64d44ea944eac43704e0b3b xmlns="278c3c4d-f426-4f19-87e5-1f9242ca19bd">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fac772ea-c83a-4d2d-8153-73dc814209cd</TermId>
        </TermInfo>
      </Terms>
    </c523776ef64d44ea944eac43704e0b3b>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09E6DF-3D5E-4D2C-8088-B2CDDA2281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8c3c4d-f426-4f19-87e5-1f9242ca19bd"/>
    <ds:schemaRef ds:uri="0df4f79c-2745-4ba5-8d26-9a880b027187"/>
    <ds:schemaRef ds:uri="70685fee-15a8-4ec4-98a9-b0e4cf3c8a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9452B2-A8E1-4D85-9BDD-5BD4F813A2AD}">
  <ds:schemaRefs>
    <ds:schemaRef ds:uri="http://purl.org/dc/dcmitype/"/>
    <ds:schemaRef ds:uri="http://schemas.microsoft.com/office/2006/documentManagement/types"/>
    <ds:schemaRef ds:uri="http://purl.org/dc/terms/"/>
    <ds:schemaRef ds:uri="http://www.w3.org/XML/1998/namespac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70685fee-15a8-4ec4-98a9-b0e4cf3c8aa1"/>
    <ds:schemaRef ds:uri="0df4f79c-2745-4ba5-8d26-9a880b027187"/>
    <ds:schemaRef ds:uri="278c3c4d-f426-4f19-87e5-1f9242ca19bd"/>
  </ds:schemaRefs>
</ds:datastoreItem>
</file>

<file path=customXml/itemProps3.xml><?xml version="1.0" encoding="utf-8"?>
<ds:datastoreItem xmlns:ds="http://schemas.openxmlformats.org/officeDocument/2006/customXml" ds:itemID="{D8CB7214-E901-47D6-B1BC-836FD6B94B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Prijsformulier</vt:lpstr>
      <vt:lpstr>Prijsformulier!Afdrukbereik</vt:lpstr>
    </vt:vector>
  </TitlesOfParts>
  <Manager/>
  <Company>Gemeente s-Hertogenbosch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Yvonne van Boxmeer</dc:creator>
  <cp:keywords/>
  <dc:description/>
  <cp:lastModifiedBy>Yvonne van Boxmeer</cp:lastModifiedBy>
  <cp:revision/>
  <dcterms:created xsi:type="dcterms:W3CDTF">2017-07-13T07:20:36Z</dcterms:created>
  <dcterms:modified xsi:type="dcterms:W3CDTF">2026-11-04T13:02:38Z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0x0101002CB822AACA8387458DBB9A26973FA322</vt:lpwstr>
  </property>
  <property fmtid="{D5CDD505-2E9C-101B-9397-08002B2CF9AE}" pid="3" name="gshDocumentstatus">
    <vt:lpwstr>2;#Concept|fac772ea-c83a-4d2d-8153-73dc814209cd</vt:lpwstr>
  </property>
  <property fmtid="{D5CDD505-2E9C-101B-9397-08002B2CF9AE}" pid="4" name="gshDocumentSoort">
    <vt:lpwstr>1;#Aanbestedingsdocument|b7dfb0d4-2e42-4021-b46b-6e99e72006ab</vt:lpwstr>
  </property>
  <property fmtid="{D5CDD505-2E9C-101B-9397-08002B2CF9AE}" pid="5" name="gshProjectfase">
    <vt:lpwstr/>
  </property>
</Properties>
</file>