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Algemeen\Gemeentebrede Projecten\Aanbesteding VRI\Aanbesteding Beheersysteem OVL\3. Beschrijvend document\"/>
    </mc:Choice>
  </mc:AlternateContent>
  <xr:revisionPtr revIDLastSave="0" documentId="13_ncr:1_{F3905EE2-5963-481B-A852-E48C7B4B54C0}" xr6:coauthVersionLast="47" xr6:coauthVersionMax="47" xr10:uidLastSave="{00000000-0000-0000-0000-000000000000}"/>
  <bookViews>
    <workbookView xWindow="-120" yWindow="-120" windowWidth="29040" windowHeight="15840" xr2:uid="{C84FBB80-0D9C-462E-A711-60B2DCF9D03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3" i="1" l="1"/>
  <c r="F12" i="1"/>
  <c r="F14" i="1" s="1"/>
  <c r="F7" i="1"/>
  <c r="F8" i="1"/>
  <c r="D16" i="1"/>
  <c r="D7" i="1"/>
  <c r="D12" i="1"/>
</calcChain>
</file>

<file path=xl/sharedStrings.xml><?xml version="1.0" encoding="utf-8"?>
<sst xmlns="http://schemas.openxmlformats.org/spreadsheetml/2006/main" count="36" uniqueCount="31">
  <si>
    <t>Ja</t>
  </si>
  <si>
    <t>Nee</t>
  </si>
  <si>
    <t>Ondertekening</t>
  </si>
  <si>
    <t>Naam inschrijver</t>
  </si>
  <si>
    <t>Naam ondertekenaar</t>
  </si>
  <si>
    <t>Datum</t>
  </si>
  <si>
    <t>Handtekening</t>
  </si>
  <si>
    <t>Eenheid</t>
  </si>
  <si>
    <t>Aantal per eenheid</t>
  </si>
  <si>
    <t>Totaal</t>
  </si>
  <si>
    <t>Omschrijving</t>
  </si>
  <si>
    <t>Afhandeling 16c aanvragen</t>
  </si>
  <si>
    <t>Beheermedewerker openbare verlichting</t>
  </si>
  <si>
    <t>Fictief aantal per eenheid</t>
  </si>
  <si>
    <t>Uur</t>
  </si>
  <si>
    <t>Prijs per eenheid</t>
  </si>
  <si>
    <t>Toelichting</t>
  </si>
  <si>
    <t xml:space="preserve">16c-aanvragen worden per volledig afgehandelde aanvraag gefactureerd. </t>
  </si>
  <si>
    <r>
      <t xml:space="preserve">Inschrijver dient uitsluitend de </t>
    </r>
    <r>
      <rPr>
        <b/>
        <sz val="9"/>
        <color theme="4" tint="0.39997558519241921"/>
        <rFont val="Verdana"/>
        <family val="2"/>
      </rPr>
      <t>Blauw</t>
    </r>
    <r>
      <rPr>
        <b/>
        <sz val="9"/>
        <rFont val="Verdana"/>
        <family val="2"/>
      </rPr>
      <t xml:space="preserve"> gemarkeerde cellen in te vullen. </t>
    </r>
  </si>
  <si>
    <t>Aanvraag</t>
  </si>
  <si>
    <t>A. Vaste periodieke beheerkosten</t>
  </si>
  <si>
    <t>B. Variabele dienstverlening</t>
  </si>
  <si>
    <t>Totaal inschrijfsom (A + B)</t>
  </si>
  <si>
    <t>Aanvullende uren zijn alleen factureerbaar na voorafgaande schriftelijke opdracht en op basis van een goedgekeurde urenverantwoording. De beheermedewerker wordt enkel ingezet voor werkzaamheden die niet vallen onder het Beschrijvend Document, Programma van Eisen en Invulformulier Wensen.</t>
  </si>
  <si>
    <t>Beheer en beheersysteem openbare verlichting en elektrische installaties</t>
  </si>
  <si>
    <t>Het aantal objecten van het volledige areaal wordt per kwartaal vastgesteld op de eerste kalenderdag van dat kwartaal. Kwartaalvergoeding = aantal geregistreerde objecten x aangeboden tarief per kwartaal</t>
  </si>
  <si>
    <t>Bijlage 11 - Prijzenblad</t>
  </si>
  <si>
    <r>
      <t>Behoort bij aanbesteding: Beheer en beheersysteem openbare verlichting en elektrische installaties</t>
    </r>
    <r>
      <rPr>
        <sz val="9"/>
        <rFont val="Verdana"/>
        <family val="2"/>
      </rPr>
      <t xml:space="preserve">
</t>
    </r>
    <r>
      <rPr>
        <u/>
        <sz val="9"/>
        <rFont val="Verdana"/>
        <family val="2"/>
      </rPr>
      <t xml:space="preserve">Algemene toelichting:
</t>
    </r>
    <r>
      <rPr>
        <sz val="9"/>
        <rFont val="Verdana"/>
        <family val="2"/>
      </rPr>
      <t>1. Alle aangeboden prijzen en tarieven zijn in euro, exclusief btw.
2. De hoeveelheden in het prijzenblad dienen uitsluitend voor objectieve onderlinge vergelijking. Zij vormen geen afname- of omzetgarantie. Voor de vergelijking wordt gerekend met de maximale looptijd van zes jaar.
3. Facturatie vindt uitsluitend plaats op basis van de werkelijk afgenomen dienstverlening, het werkelijke areaal, daadwerkelijk afgehandelde aanvragen en vooraf schriftelijk opgedragen uren. De vaste periodieke beheerkosten (B) mogen pas worden gefactureerd als de implementatie is afgerond.
4. De aangeboden prijs voor het beheer omvat alle uitvoeringswerkzaamheden, dienstverlening, implementatie, licenties en middelen die nodig zijn om te voldoen aan de minimumeisen zoals opgenomen in het PVE, tenzij een onderdeel uitdrukkelijk als optioneel of afzonderlijk verrekenbaar is aangemerkt.</t>
    </r>
    <r>
      <rPr>
        <b/>
        <sz val="9"/>
        <rFont val="Verdana"/>
        <family val="2"/>
      </rPr>
      <t xml:space="preserve">
</t>
    </r>
    <r>
      <rPr>
        <b/>
        <sz val="9"/>
        <color rgb="FFFF0000"/>
        <rFont val="Verdana"/>
        <family val="2"/>
      </rPr>
      <t xml:space="preserve">
</t>
    </r>
  </si>
  <si>
    <t>Object per kwartaal</t>
  </si>
  <si>
    <t>Totaal vaste periodieke beheerkosten</t>
  </si>
  <si>
    <t>Totaal variabele dienstverlening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</si>
</sst>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quot;€&quot;\ #,##0.00"/>
  </numFmts>
  <fonts count="13" x14ac:knownFonts="1">
    <font>
      <sz val="11"/>
      <color theme="1"/>
      <name val="Arial"/>
      <family val="2"/>
    </font>
    <font>
      <b/>
      <sz val="11"/>
      <color theme="0"/>
      <name val="Arial"/>
      <family val="2"/>
    </font>
    <font>
      <b/>
      <sz val="11"/>
      <color theme="1"/>
      <name val="Arial"/>
      <family val="2"/>
    </font>
    <font>
      <sz val="8"/>
      <name val="Arial"/>
      <family val="2"/>
    </font>
    <font>
      <sz val="11"/>
      <color theme="1"/>
      <name val="Aptos Narrow"/>
      <family val="2"/>
      <scheme val="minor"/>
    </font>
    <font>
      <b/>
      <sz val="11"/>
      <name val="Verdana"/>
      <family val="2"/>
    </font>
    <font>
      <b/>
      <sz val="9"/>
      <name val="Verdana"/>
      <family val="2"/>
    </font>
    <font>
      <sz val="9"/>
      <name val="Verdana"/>
      <family val="2"/>
    </font>
    <font>
      <u/>
      <sz val="9"/>
      <name val="Verdana"/>
      <family val="2"/>
    </font>
    <font>
      <b/>
      <sz val="9"/>
      <color theme="4" tint="0.39997558519241921"/>
      <name val="Verdana"/>
      <family val="2"/>
    </font>
    <font>
      <sz val="11"/>
      <color theme="1"/>
      <name val="Arial"/>
      <family val="2"/>
    </font>
    <font>
      <b/>
      <sz val="9"/>
      <color rgb="FFFF0000"/>
      <name val="Verdana"/>
      <family val="2"/>
    </font>
    <font>
      <sz val="11"/>
      <name val="Arial"/>
      <family val="2"/>
    </font>
  </fonts>
  <fills count="8">
    <fill>
      <patternFill patternType="none"/>
    </fill>
    <fill>
      <patternFill patternType="gray125"/>
    </fill>
    <fill>
      <patternFill patternType="solid">
        <fgColor indexed="22"/>
        <bgColor indexed="64"/>
      </patternFill>
    </fill>
    <fill>
      <patternFill patternType="solid">
        <fgColor rgb="FFC0E6F5"/>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0" fontId="4" fillId="0" borderId="0"/>
    <xf numFmtId="43" fontId="10" fillId="0" borderId="0" applyFont="0" applyFill="0" applyBorder="0" applyAlignment="0" applyProtection="0"/>
  </cellStyleXfs>
  <cellXfs count="28">
    <xf numFmtId="0" fontId="0" fillId="0" borderId="0" xfId="0"/>
    <xf numFmtId="0" fontId="2" fillId="4" borderId="1" xfId="0" applyFont="1" applyFill="1" applyBorder="1"/>
    <xf numFmtId="0" fontId="1" fillId="5" borderId="1" xfId="0" applyFont="1" applyFill="1" applyBorder="1"/>
    <xf numFmtId="0" fontId="0" fillId="0" borderId="1" xfId="0" applyBorder="1"/>
    <xf numFmtId="164" fontId="0" fillId="0" borderId="1" xfId="0" applyNumberFormat="1" applyBorder="1"/>
    <xf numFmtId="0" fontId="0" fillId="0" borderId="1" xfId="0" applyBorder="1" applyAlignment="1">
      <alignment wrapText="1"/>
    </xf>
    <xf numFmtId="0" fontId="0" fillId="0" borderId="1" xfId="0" applyBorder="1" applyAlignment="1">
      <alignment vertical="top"/>
    </xf>
    <xf numFmtId="0" fontId="0" fillId="6" borderId="1" xfId="0" applyFill="1" applyBorder="1"/>
    <xf numFmtId="0" fontId="0" fillId="6" borderId="1" xfId="0" applyFill="1" applyBorder="1" applyAlignment="1">
      <alignment vertical="center" wrapText="1"/>
    </xf>
    <xf numFmtId="0" fontId="0" fillId="6" borderId="1" xfId="0" applyFill="1" applyBorder="1" applyAlignment="1">
      <alignment vertical="top"/>
    </xf>
    <xf numFmtId="164" fontId="0" fillId="7" borderId="6" xfId="0" applyNumberFormat="1" applyFill="1" applyBorder="1"/>
    <xf numFmtId="0" fontId="0" fillId="0" borderId="1" xfId="0" applyBorder="1" applyAlignment="1">
      <alignment vertical="top" wrapText="1"/>
    </xf>
    <xf numFmtId="0" fontId="1" fillId="5" borderId="1" xfId="0" applyFont="1" applyFill="1" applyBorder="1" applyAlignment="1">
      <alignment horizontal="left"/>
    </xf>
    <xf numFmtId="0" fontId="2" fillId="7" borderId="7" xfId="0" applyFont="1" applyFill="1" applyBorder="1" applyAlignment="1">
      <alignment horizontal="left"/>
    </xf>
    <xf numFmtId="0" fontId="2" fillId="7" borderId="8" xfId="0" applyFont="1" applyFill="1" applyBorder="1" applyAlignment="1">
      <alignment horizontal="left"/>
    </xf>
    <xf numFmtId="0" fontId="2" fillId="7" borderId="9" xfId="0" applyFont="1" applyFill="1" applyBorder="1" applyAlignment="1">
      <alignment horizontal="left"/>
    </xf>
    <xf numFmtId="0" fontId="1" fillId="5" borderId="2" xfId="0" applyFont="1" applyFill="1" applyBorder="1" applyAlignment="1">
      <alignment horizontal="left"/>
    </xf>
    <xf numFmtId="0" fontId="1" fillId="5" borderId="0" xfId="0" applyFont="1" applyFill="1" applyAlignment="1">
      <alignment horizontal="left"/>
    </xf>
    <xf numFmtId="0" fontId="12" fillId="0" borderId="1" xfId="2" applyNumberFormat="1" applyFont="1" applyFill="1" applyBorder="1" applyAlignment="1">
      <alignment wrapText="1"/>
    </xf>
    <xf numFmtId="164" fontId="0" fillId="4" borderId="1" xfId="0" applyNumberFormat="1" applyFill="1" applyBorder="1"/>
    <xf numFmtId="0" fontId="2" fillId="4" borderId="1" xfId="0" applyFont="1" applyFill="1" applyBorder="1" applyAlignment="1">
      <alignment horizontal="left" vertical="top" wrapText="1"/>
    </xf>
    <xf numFmtId="164" fontId="0" fillId="3" borderId="1" xfId="0" applyNumberFormat="1" applyFill="1" applyBorder="1" applyProtection="1">
      <protection locked="0"/>
    </xf>
    <xf numFmtId="0" fontId="0" fillId="3" borderId="3" xfId="0" applyFill="1" applyBorder="1" applyAlignment="1" applyProtection="1">
      <alignment horizontal="center"/>
      <protection locked="0"/>
    </xf>
    <xf numFmtId="0" fontId="0" fillId="3" borderId="4"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5" fillId="2" borderId="1" xfId="1" applyFont="1" applyFill="1" applyBorder="1" applyAlignment="1">
      <alignment horizontal="center" vertical="center"/>
    </xf>
    <xf numFmtId="0" fontId="6" fillId="0" borderId="1" xfId="1" applyFont="1" applyBorder="1" applyAlignment="1">
      <alignment horizontal="center" vertical="top" wrapText="1"/>
    </xf>
    <xf numFmtId="0" fontId="6" fillId="3" borderId="1" xfId="1" applyFont="1" applyFill="1" applyBorder="1" applyAlignment="1">
      <alignment horizontal="center" vertical="center"/>
    </xf>
  </cellXfs>
  <cellStyles count="3">
    <cellStyle name="Komma" xfId="2" builtinId="3"/>
    <cellStyle name="Standaard" xfId="0" builtinId="0"/>
    <cellStyle name="Standaard 2" xfId="1" xr:uid="{7AE5D22A-A4D1-4675-8291-2F2655C86E82}"/>
  </cellStyles>
  <dxfs count="0"/>
  <tableStyles count="0" defaultTableStyle="TableStyleMedium2" defaultPivotStyle="PivotStyleLight16"/>
  <colors>
    <mruColors>
      <color rgb="FFC0E6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674AF-7E6C-42AE-A343-1F02DBCBFFC1}">
  <dimension ref="A1:F59"/>
  <sheetViews>
    <sheetView tabSelected="1" zoomScaleNormal="100" workbookViewId="0">
      <selection activeCell="F21" sqref="F21"/>
    </sheetView>
  </sheetViews>
  <sheetFormatPr defaultRowHeight="13.8" x14ac:dyDescent="0.25"/>
  <cols>
    <col min="1" max="1" width="34.796875" customWidth="1"/>
    <col min="2" max="2" width="53.796875" customWidth="1"/>
    <col min="3" max="3" width="11.69921875" bestFit="1" customWidth="1"/>
    <col min="4" max="4" width="18.59765625" customWidth="1"/>
    <col min="5" max="5" width="18.69921875" bestFit="1" customWidth="1"/>
    <col min="6" max="6" width="12.59765625" customWidth="1"/>
  </cols>
  <sheetData>
    <row r="1" spans="1:6" x14ac:dyDescent="0.25">
      <c r="A1" s="25" t="s">
        <v>26</v>
      </c>
      <c r="B1" s="25"/>
      <c r="C1" s="25"/>
      <c r="D1" s="25"/>
      <c r="E1" s="25"/>
      <c r="F1" s="25"/>
    </row>
    <row r="2" spans="1:6" ht="162.75" customHeight="1" x14ac:dyDescent="0.25">
      <c r="A2" s="26" t="s">
        <v>27</v>
      </c>
      <c r="B2" s="26"/>
      <c r="C2" s="26"/>
      <c r="D2" s="26"/>
      <c r="E2" s="26"/>
      <c r="F2" s="26"/>
    </row>
    <row r="3" spans="1:6" x14ac:dyDescent="0.25">
      <c r="A3" s="27" t="s">
        <v>18</v>
      </c>
      <c r="B3" s="27"/>
      <c r="C3" s="27"/>
      <c r="D3" s="27"/>
      <c r="E3" s="27"/>
      <c r="F3" s="27"/>
    </row>
    <row r="5" spans="1:6" x14ac:dyDescent="0.25">
      <c r="A5" s="16" t="s">
        <v>20</v>
      </c>
      <c r="B5" s="16"/>
      <c r="C5" s="16"/>
      <c r="D5" s="16"/>
      <c r="E5" s="16"/>
      <c r="F5" s="16"/>
    </row>
    <row r="6" spans="1:6" x14ac:dyDescent="0.25">
      <c r="A6" s="1" t="s">
        <v>10</v>
      </c>
      <c r="B6" s="1" t="s">
        <v>16</v>
      </c>
      <c r="C6" s="1" t="s">
        <v>7</v>
      </c>
      <c r="D6" s="1" t="s">
        <v>8</v>
      </c>
      <c r="E6" s="1" t="s">
        <v>15</v>
      </c>
      <c r="F6" s="1" t="s">
        <v>9</v>
      </c>
    </row>
    <row r="7" spans="1:6" ht="55.2" x14ac:dyDescent="0.25">
      <c r="A7" s="11" t="s">
        <v>24</v>
      </c>
      <c r="B7" s="5" t="s">
        <v>25</v>
      </c>
      <c r="C7" s="5" t="s">
        <v>28</v>
      </c>
      <c r="D7" s="18">
        <f>(12432+13+5+7+3+7)*4*6</f>
        <v>299208</v>
      </c>
      <c r="E7" s="21">
        <v>0</v>
      </c>
      <c r="F7" s="4">
        <f>D7*E7</f>
        <v>0</v>
      </c>
    </row>
    <row r="8" spans="1:6" x14ac:dyDescent="0.25">
      <c r="A8" s="20" t="s">
        <v>29</v>
      </c>
      <c r="B8" s="20"/>
      <c r="C8" s="20"/>
      <c r="D8" s="20"/>
      <c r="E8" s="20"/>
      <c r="F8" s="19">
        <f>F7</f>
        <v>0</v>
      </c>
    </row>
    <row r="10" spans="1:6" x14ac:dyDescent="0.25">
      <c r="A10" s="17" t="s">
        <v>21</v>
      </c>
      <c r="B10" s="17"/>
      <c r="C10" s="17"/>
      <c r="D10" s="17"/>
      <c r="E10" s="17"/>
      <c r="F10" s="17"/>
    </row>
    <row r="11" spans="1:6" x14ac:dyDescent="0.25">
      <c r="A11" s="1" t="s">
        <v>10</v>
      </c>
      <c r="B11" s="1" t="s">
        <v>16</v>
      </c>
      <c r="C11" s="1" t="s">
        <v>7</v>
      </c>
      <c r="D11" s="1" t="s">
        <v>13</v>
      </c>
      <c r="E11" s="1" t="s">
        <v>15</v>
      </c>
      <c r="F11" s="1" t="s">
        <v>9</v>
      </c>
    </row>
    <row r="12" spans="1:6" ht="27.6" x14ac:dyDescent="0.25">
      <c r="A12" s="6" t="s">
        <v>11</v>
      </c>
      <c r="B12" s="5" t="s">
        <v>17</v>
      </c>
      <c r="C12" s="3" t="s">
        <v>19</v>
      </c>
      <c r="D12" s="3">
        <f>150*6</f>
        <v>900</v>
      </c>
      <c r="E12" s="21">
        <v>0</v>
      </c>
      <c r="F12" s="4">
        <f>D12*E12</f>
        <v>0</v>
      </c>
    </row>
    <row r="13" spans="1:6" ht="69" x14ac:dyDescent="0.25">
      <c r="A13" s="6" t="s">
        <v>12</v>
      </c>
      <c r="B13" s="5" t="s">
        <v>23</v>
      </c>
      <c r="C13" s="3" t="s">
        <v>14</v>
      </c>
      <c r="D13" s="3">
        <v>300</v>
      </c>
      <c r="E13" s="21">
        <v>0</v>
      </c>
      <c r="F13" s="4">
        <f>D13*E13</f>
        <v>0</v>
      </c>
    </row>
    <row r="14" spans="1:6" x14ac:dyDescent="0.25">
      <c r="A14" s="20" t="s">
        <v>30</v>
      </c>
      <c r="B14" s="20"/>
      <c r="C14" s="20"/>
      <c r="D14" s="20"/>
      <c r="E14" s="20"/>
      <c r="F14" s="19">
        <f>F12+F13</f>
        <v>0</v>
      </c>
    </row>
    <row r="15" spans="1:6" ht="14.4" thickBot="1" x14ac:dyDescent="0.3"/>
    <row r="16" spans="1:6" ht="14.4" thickBot="1" x14ac:dyDescent="0.3">
      <c r="A16" s="13" t="s">
        <v>22</v>
      </c>
      <c r="B16" s="14"/>
      <c r="C16" s="15"/>
      <c r="D16" s="10">
        <f>F8+F14</f>
        <v>0</v>
      </c>
    </row>
    <row r="18" spans="1:4" x14ac:dyDescent="0.25">
      <c r="A18" s="12" t="s">
        <v>2</v>
      </c>
      <c r="B18" s="12"/>
      <c r="C18" s="12"/>
      <c r="D18" s="2"/>
    </row>
    <row r="19" spans="1:4" ht="15" customHeight="1" x14ac:dyDescent="0.25">
      <c r="A19" s="7" t="s">
        <v>3</v>
      </c>
      <c r="B19" s="22"/>
      <c r="C19" s="23"/>
      <c r="D19" s="24"/>
    </row>
    <row r="20" spans="1:4" x14ac:dyDescent="0.25">
      <c r="A20" s="8" t="s">
        <v>4</v>
      </c>
      <c r="B20" s="22"/>
      <c r="C20" s="23"/>
      <c r="D20" s="24"/>
    </row>
    <row r="21" spans="1:4" x14ac:dyDescent="0.25">
      <c r="A21" s="8" t="s">
        <v>5</v>
      </c>
      <c r="B21" s="22"/>
      <c r="C21" s="23"/>
      <c r="D21" s="24"/>
    </row>
    <row r="22" spans="1:4" ht="48" customHeight="1" x14ac:dyDescent="0.25">
      <c r="A22" s="9" t="s">
        <v>6</v>
      </c>
      <c r="B22" s="22"/>
      <c r="C22" s="23"/>
      <c r="D22" s="24"/>
    </row>
    <row r="58" spans="1:1" x14ac:dyDescent="0.25">
      <c r="A58" t="s">
        <v>0</v>
      </c>
    </row>
    <row r="59" spans="1:1" x14ac:dyDescent="0.25">
      <c r="A59" t="s">
        <v>1</v>
      </c>
    </row>
  </sheetData>
  <sheetProtection algorithmName="SHA-512" hashValue="Oqm+CLe+YpTOElIPx4JDqULXNQ3R4lvAkVmSCBkwcvz+ynWfAbiq+kDa2DhMDwpULTXmZhQNUgI2Gfpy+p1bMA==" saltValue="JLHpPDpUG+wAEovNJBLqzA==" spinCount="100000" sheet="1" objects="1" scenarios="1"/>
  <mergeCells count="13">
    <mergeCell ref="A1:F1"/>
    <mergeCell ref="A8:E8"/>
    <mergeCell ref="A14:E14"/>
    <mergeCell ref="A16:C16"/>
    <mergeCell ref="A2:F2"/>
    <mergeCell ref="A3:F3"/>
    <mergeCell ref="A5:F5"/>
    <mergeCell ref="A10:F10"/>
    <mergeCell ref="B19:D19"/>
    <mergeCell ref="B20:D20"/>
    <mergeCell ref="B21:D21"/>
    <mergeCell ref="B22:D22"/>
    <mergeCell ref="A18:C18"/>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Stichtse Vecht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Hoek, Chelsey van den</dc:creator>
  <cp:lastModifiedBy>Hoek, Chelsey van den</cp:lastModifiedBy>
  <dcterms:created xsi:type="dcterms:W3CDTF">2026-10-20T10:52:00Z</dcterms:created>
  <dcterms:modified xsi:type="dcterms:W3CDTF">2026-11-04T08:58:06Z</dcterms:modified>
</cp:coreProperties>
</file>