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Teams\Team Advies\Algemeen\Inkoop\Inkoop-aanbestedingsprojecten 2025\2025-009 Raamovereenkomst bedrijfskleding\03 Aanbestedingsdocument en bijlagen\"/>
    </mc:Choice>
  </mc:AlternateContent>
  <xr:revisionPtr revIDLastSave="0" documentId="13_ncr:1_{2933A89A-314F-4306-9509-F85A944E4809}" xr6:coauthVersionLast="47" xr6:coauthVersionMax="47" xr10:uidLastSave="{00000000-0000-0000-0000-000000000000}"/>
  <bookViews>
    <workbookView xWindow="-120" yWindow="-120" windowWidth="29040" windowHeight="15840" activeTab="1" xr2:uid="{00000000-000D-0000-FFFF-FFFF00000000}"/>
  </bookViews>
  <sheets>
    <sheet name="Invulinstructie" sheetId="1" r:id="rId1"/>
    <sheet name="Prijzenblad" sheetId="2" r:id="rId2"/>
    <sheet name="Huidig artikeloverzicht Veer-" sheetId="5" r:id="rId3"/>
    <sheet name="Voorbeeld bedr. buitendienst" sheetId="6" r:id="rId4"/>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2" l="1"/>
  <c r="M23" i="2"/>
  <c r="M19" i="2"/>
  <c r="M20" i="2"/>
  <c r="M21" i="2"/>
  <c r="M22" i="2"/>
  <c r="M24" i="2"/>
  <c r="M25" i="2"/>
  <c r="M26" i="2"/>
  <c r="M17" i="2"/>
  <c r="M6" i="2"/>
  <c r="M7" i="2"/>
  <c r="M8" i="2"/>
  <c r="M9" i="2"/>
  <c r="M10" i="2"/>
  <c r="M11" i="2"/>
  <c r="M12" i="2"/>
  <c r="M13" i="2"/>
  <c r="M14" i="2"/>
  <c r="M15" i="2"/>
  <c r="M5" i="2"/>
  <c r="M27" i="2"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<sst xmlns="http://schemas.openxmlformats.org/spreadsheetml/2006/main" count="222" uniqueCount="116">
  <si>
    <t>Bijlage Prijzenblad - Invulinstructie Bedrijfskleding</t>
  </si>
  <si>
    <t>Invulinstructie</t>
  </si>
  <si>
    <t>Hieronder wordt de instructie beschreven hoe dit prijzenblad ingevuld moet worden.</t>
  </si>
  <si>
    <t>Door invulling en ondertekening van dit prijzenblad verklaart de inschrijver dat:</t>
  </si>
  <si>
    <t>1. de inschrijving is geschied overeenkomstig de bepalingen van het aanbestedingsdocument Bedrijfskleding, de bijbehorende bijlagen en de eventuele Nota('s) van Inlichtingen;</t>
  </si>
  <si>
    <t>3. geen afzonderlijke kosten in rekening worden gebracht voor onder andere minimale bestelwaarde, factuurkosten, verpakkingskosten of transportkosten;</t>
  </si>
  <si>
    <t>4. de aangeboden prijzen reëel en marktconform zijn. Irreële of manipulatieve prijzen kunnen door de aanbestedende dienst worden gecontroleerd en kunnen gevolgen hebben voor de geldigheid van de inschrijving;</t>
  </si>
  <si>
    <t>5. de aangeboden tarieven in euro’s zijn en exclusief btw;</t>
  </si>
  <si>
    <t>6. het prijzenblad volledig en rechtsgeldig wordt ondertekend;</t>
  </si>
  <si>
    <t>7. de genoemde aantallen fictief/indicatief zijn en uitsluitend dienen voor de berekening van de inschrijfprijs; aan deze aantallen kunnen geen rechten worden ontleend;</t>
  </si>
  <si>
    <t>9. de inschrijver zelf verantwoordelijk is voor de juistheid van de ingevulde bedragen.</t>
  </si>
  <si>
    <t>Bijlage Prijzenblad - Kleding VeiligGoed</t>
  </si>
  <si>
    <t>Nr.</t>
  </si>
  <si>
    <t>Voor gebruikersgroep</t>
  </si>
  <si>
    <t>Kleur</t>
  </si>
  <si>
    <t>Norm</t>
  </si>
  <si>
    <t>Eenheid</t>
  </si>
  <si>
    <t>Indicatie afname per jaar</t>
  </si>
  <si>
    <t>Totaalsom</t>
  </si>
  <si>
    <t>Opmerkingen inschrijver</t>
  </si>
  <si>
    <t>Poloshirt</t>
  </si>
  <si>
    <t>Stofsamenstelling: 65% gerecycled polyester, 35% katoen</t>
  </si>
  <si>
    <t>Zwart</t>
  </si>
  <si>
    <t>stuk</t>
  </si>
  <si>
    <t xml:space="preserve">Zipsweater </t>
  </si>
  <si>
    <t>Zwart/geel</t>
  </si>
  <si>
    <t>Softshelljas</t>
  </si>
  <si>
    <t xml:space="preserve">Werkbroek </t>
  </si>
  <si>
    <t>Stofsamenstelling: 65% gerecycled polyester, 35% lyocell</t>
  </si>
  <si>
    <t xml:space="preserve">Werkjeans </t>
  </si>
  <si>
    <t>Stofsamenstelling: 82% katoen, 16% polyester, 2% elastaan</t>
  </si>
  <si>
    <t xml:space="preserve">Winterjack </t>
  </si>
  <si>
    <t>Stofsamenstelling: 100% polyester</t>
  </si>
  <si>
    <t xml:space="preserve">Werkshorts </t>
  </si>
  <si>
    <t>Stofsamenstelling: 65% polyester, 35% katoen</t>
  </si>
  <si>
    <t xml:space="preserve">Overall </t>
  </si>
  <si>
    <t xml:space="preserve">Regenjas </t>
  </si>
  <si>
    <t>Representatieve Parka, fleece voering, winter/zomer jas</t>
  </si>
  <si>
    <t>Representatief Pilotjack, stepvoering, winter/zomer jas</t>
  </si>
  <si>
    <t>Representatief Fleecejack</t>
  </si>
  <si>
    <t>Werkbroek katoen/polyester schilder</t>
  </si>
  <si>
    <t>Spijkerbroek</t>
  </si>
  <si>
    <t>Spijkerbroek, stretch</t>
  </si>
  <si>
    <t>Veiligheidsvest met rits</t>
  </si>
  <si>
    <t>Werksokken "Cool" OF VERGELIJKBAAR</t>
  </si>
  <si>
    <t>Representatieve pantalon dames voor bode</t>
  </si>
  <si>
    <t>Representatieve blazer dames voor bode</t>
  </si>
  <si>
    <t xml:space="preserve">Totaalsom kleding </t>
  </si>
  <si>
    <t xml:space="preserve">Toelichting: vul per artikel de all-in prijs exclusief btw in. De totaalsom wordt automatisch berekend op basis van de indicatieve aantallen. </t>
  </si>
  <si>
    <t>stofsamenstelling: 87% gerecycled polyester, 13% polyurethaan</t>
  </si>
  <si>
    <t>stofsamenstelling: 100% polyester</t>
  </si>
  <si>
    <t>Buitendienst</t>
  </si>
  <si>
    <t>Maat</t>
  </si>
  <si>
    <t>S-3XL</t>
  </si>
  <si>
    <t>44-62</t>
  </si>
  <si>
    <t>S-4XL</t>
  </si>
  <si>
    <t>30-42</t>
  </si>
  <si>
    <t>OEKO‑TEX® STANDARD 100 of gelijkwaardig</t>
  </si>
  <si>
    <t>Zwart/groen/wit</t>
  </si>
  <si>
    <t>T-shirt met korte mouw en ronde hals, minimaal 160 g/m², 100% katoen</t>
  </si>
  <si>
    <t xml:space="preserve">OEKO‑TEX® STANDARD 100 of gelijkwaardig </t>
  </si>
  <si>
    <t xml:space="preserve">Veer- en havendienst </t>
  </si>
  <si>
    <t>Veer- en havendienst / buitendienst</t>
  </si>
  <si>
    <t>Oranje/blauw</t>
  </si>
  <si>
    <t>Wit</t>
  </si>
  <si>
    <t>Oranje</t>
  </si>
  <si>
    <t>Grijs</t>
  </si>
  <si>
    <t>Donkerblauw</t>
  </si>
  <si>
    <t>Katoen/Polyester</t>
  </si>
  <si>
    <t>Minimale productomschrijving</t>
  </si>
  <si>
    <t>Degelijke spijkerbroek, geschikt voor dagelijks professioneel gebruik. &gt;400gr/m²</t>
  </si>
  <si>
    <t>Degelijke stretchspijkerbroek geschikt voor dagelijks professioneel gebruik. &gt;400gr/m²</t>
  </si>
  <si>
    <t>Veiligheidsvest met ritssluiting, geschikt voor professioneel gebruik en conform de toepasselijke zichtbaarhiedsnorm</t>
  </si>
  <si>
    <t>Slijtvaste, ademende werksokken, geschikt voor dagelijks gebruik in werkschoenen</t>
  </si>
  <si>
    <t>Representatieve damespantalon, geschikt voor dagelijks professioneel gebruik door de bode</t>
  </si>
  <si>
    <t>Representatieve damesblazer, geschikt voor dagelijks professioneel gebruik door de bode</t>
  </si>
  <si>
    <t xml:space="preserve"> S-3XL</t>
  </si>
  <si>
    <t>S - 4XL</t>
  </si>
  <si>
    <t>44 - 62</t>
  </si>
  <si>
    <t xml:space="preserve"> 30 - 42</t>
  </si>
  <si>
    <t>30 - 48</t>
  </si>
  <si>
    <t>M - 4XL</t>
  </si>
  <si>
    <t xml:space="preserve"> 35-50</t>
  </si>
  <si>
    <t>36-48</t>
  </si>
  <si>
    <t>T-shirt, korte mouw, regular fit</t>
  </si>
  <si>
    <t>2. alle prijzen en tarieven integraal all-in zijn, inclusief alle kosten die logisch tot de betreffende prijsregel behoren, zoals vervoer, verpakking, opslag, overhead, algemene kosten, winst en risico. De prijzen van de kledingstukken zijn exclusief het aanbrengen van logo’s. De kosten voor logo’s worden uitsluitend berekend via de afzonderlijke logoprijsregels in het prijzenblad;</t>
  </si>
  <si>
    <t>8. Voor iedere prijsregel moet een prijs worden ingevuld. Indien Inschrijver voor een prijsregel geen afzonderlijke vergoeding rekent, vult Inschrijver expliciet € 0,00 in. Een niet-ingevuld prijsveld kan gevolgen hebben voor de geldigheid van de Inschrijving;</t>
  </si>
  <si>
    <t>10. de prijzen voor het aanbrengen van logo’s omvatten alle benodigde instel-, digitaliserings-, productie-, materiaal- en aanbrengkosten. Voor deze werkzaamheden mogen geen andere kosten in rekening worden gebracht;</t>
  </si>
  <si>
    <t>11. de indicatieve aantallen voor logo’s worden uitsluitend gebruikt voor de berekening van de inschrijfprijs. De gemeente bepaalt per bestelling of en welk logo wordt aangebracht. Aan de indicatieve aantallen kunnen geen rechten worden ontleend.</t>
  </si>
  <si>
    <t>Omschrijving kledingstuk/logo</t>
  </si>
  <si>
    <t>Regenbroek</t>
  </si>
  <si>
    <t>10a</t>
  </si>
  <si>
    <t>10b</t>
  </si>
  <si>
    <t>Prijs kledingstuk</t>
  </si>
  <si>
    <t>Beschrijving logo's</t>
  </si>
  <si>
    <t>Blauw</t>
  </si>
  <si>
    <t>Paarse cellen zijn invulvelden voor de inschrijver</t>
  </si>
  <si>
    <t xml:space="preserve">Poloshirt </t>
  </si>
  <si>
    <t xml:space="preserve">Softshelljas </t>
  </si>
  <si>
    <t>Werkjeans</t>
  </si>
  <si>
    <t>Aantal logo's per kledingstuk</t>
  </si>
  <si>
    <t>n.v.t.</t>
  </si>
  <si>
    <t xml:space="preserve">Positie logo: Borst en rug
Afmetingen borst: 10cm/ afmetingen rug: 23cm
Uitvoering: bedrukking
Huidige kleurstelling: Grijs
</t>
  </si>
  <si>
    <t xml:space="preserve">Positie logo: zijkant op de zak 
Afmetingen 10cm 
Uitvoering: bedrukking
Huidige kleurstelling: Grijs
 </t>
  </si>
  <si>
    <t xml:space="preserve">Positie logo: Linker kontzak
Afmetingen 10cm 
Uitvoering: bedrukking
Huidige kleurstelling: Grijs
</t>
  </si>
  <si>
    <t>Positie logo: linker borst en rechter schouder 
Afmeting 10 cm 
Uitvoering: bedrukking
Huidige kleurstelling; Rood</t>
  </si>
  <si>
    <t>Positie logo: linker borst en rechter schouder
Afmeting 10 cm 
Uitvoering: bedrukking
Huidige kleurstelling: Rood</t>
  </si>
  <si>
    <t xml:space="preserve">Positie logo: Linker kontzak
Afmetingen 10cm 
Uitvoering: bedrukking
Huidige kleurstelling: Rood
</t>
  </si>
  <si>
    <t>12. Voor T-shirts, poloshirts, sweaters en werkbroeken dient, voor zover dit voor het betreffende kledingstuk in de markt gebruikelijk en beschikbaar is, naast een heren- of unisexuitvoering ook een damesmodel/damespasvorm beschikbaar te zijn. De damesuitvoering dient qua uitstraling, kwaliteit, functionaliteit en kleurstelling gelijkwaardig te zijn aan de aangeboden heren- of unisexuitvoering en wordt tegen dezelfde voorwaarden geleverd.</t>
  </si>
  <si>
    <t>Zachte, ademende en huidvriendelijke materiaalsamenstelling, geschikt voor langdurig professioneel gebruik. Het materiaal is vochtregulerend, vormvast en slijtvast. De inschrijver vermeldt de aangeboden materiaalsamenstelling.</t>
  </si>
  <si>
    <t xml:space="preserve">
De hoofdstof bestaat uit minimaal 80% en maximaal 84% katoen, minimaal 14% en maximaal 18% polyester en minimaal 1% en maximaal 3% elastaan. De totale materiaalsamenstelling bedraagt 100%.
De stof is slijtvast, vormvast en geschikt voor intensief professioneel gebruik. De toevoeging van elastaan biedt voldoende bewegingsvrijheid en draagcomfort. De inschrijver vermeldt de volledige materiaalsamenstelling in percentages.</t>
  </si>
  <si>
    <t>De hoofdstof bestaat uit minimaal 63% en maximaal 67% polyester en minimaal 33% en maximaal 37% katoen. De totale materiaalsamenstelling bedraagt 100%.
De stof is slijtvast, vormvast, ademend en geschikt voor intensief professioneel gebruik bij warmere omstandigheden. De inschrijver vermeldt de volledige materiaalsamenstelling in percentages.</t>
  </si>
  <si>
    <t>Slijtvaste werkbroek, geschikt voor schilderwerkzaamheden, met functionele zakken en versteviging op slijtagegevoelige plaatsen. De inschrijver vermeldt de volledige materiaalsamenstelling in percentages.</t>
  </si>
  <si>
    <t xml:space="preserve">
De buitenstof bestaat uit minimaal 85% en maximaal 95% polyester en/of polyamide en minimaal 5% en maximaal 20% polyurethaan, elastaan of een gelijkwaardig elastisch materiaal. De totale materiaalsamenstelling bedraagt 100%.
De materiaalsamenstelling is slijtvast, vormvast, winddicht, waterafstotend en ademend en biedt voldoende bewegingsvrijheid voor professioneel buitengebruik. De binnenzijde is zacht afgewerkt.
De inschrijver vermeldt de volledige materiaalsamenstelling in percentages.</t>
  </si>
  <si>
    <t xml:space="preserve">
De hoofdstof bestaat uit minimaal 60% en maximaal 70% polyester en minimaal 30% en maximaal 45% lyocell.
De stof is slijtvast, vormvast, ademend en geschikt voor intensief professioneel gebruik. De werkbroek biedt voldoende bewegingsvrijheid en draagcomfort. De inschrijver vermeldt de volledige materiaalsamenstelling in percentages.</t>
  </si>
  <si>
    <t>Prijs bedrukking totale bedrukking per kledingstuk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</si>
</sst>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1" x14ac:knownFonts="1">
    <font>
      <sz val="11"/>
      <color theme="1"/>
      <name val="Aptos Narrow"/>
      <family val="2"/>
      <scheme val="minor"/>
    </font>
    <font>
      <b/>
      <sz val="14"/>
      <color rgb="FFFFFFFF"/>
      <name val="Aptos Narrow"/>
      <family val="2"/>
    </font>
    <font>
      <b/>
      <sz val="12"/>
      <color rgb="FF1F4E78"/>
      <name val="Aptos Narrow"/>
      <family val="2"/>
    </font>
    <font>
      <i/>
      <sz val="11"/>
      <color rgb="FF666666"/>
      <name val="Aptos Narrow"/>
      <family val="2"/>
    </font>
    <font>
      <b/>
      <sz val="11"/>
      <color rgb="FFFFFFFF"/>
      <name val="Aptos Narrow"/>
      <family val="2"/>
    </font>
    <font>
      <b/>
      <sz val="11"/>
      <name val="Aptos Narrow"/>
      <family val="2"/>
    </font>
    <font>
      <b/>
      <sz val="11"/>
      <color rgb="FFFFFFFF"/>
      <name val="Aptos Narrow"/>
      <family val="2"/>
    </font>
    <font>
      <i/>
      <sz val="11"/>
      <color rgb="FF666666"/>
      <name val="Aptos Narrow"/>
      <family val="2"/>
    </font>
    <font>
      <sz val="11"/>
      <color theme="1"/>
      <name val="Aptos Narrow"/>
      <family val="2"/>
      <scheme val="minor"/>
    </font>
    <font>
      <sz val="11"/>
      <color theme="1"/>
      <name val="Segoe UI"/>
      <family val="2"/>
    </font>
    <font>
      <sz val="11"/>
      <color rgb="FF000000"/>
      <name val="Aptos Narrow"/>
      <family val="2"/>
      <scheme val="minor"/>
    </font>
  </fonts>
  <fills count="5">
    <fill>
      <patternFill patternType="none"/>
    </fill>
    <fill>
      <patternFill patternType="gray125"/>
    </fill>
    <fill>
      <patternFill patternType="solid">
        <fgColor rgb="FFF8F8F8"/>
        <bgColor indexed="64"/>
      </patternFill>
    </fill>
    <fill>
      <patternFill patternType="solid">
        <fgColor rgb="FFFF0000"/>
        <bgColor indexed="64"/>
      </patternFill>
    </fill>
    <fill>
      <patternFill patternType="solid">
        <fgColor theme="8" tint="0.79998168889431442"/>
        <bgColor indexed="64"/>
      </patternFill>
    </fill>
  </fills>
  <borders count="16">
    <border>
      <left/>
      <right/>
      <top/>
      <bottom/>
      <diagonal/>
    </border>
    <border>
      <left style="thin">
        <color rgb="FF9EADCC"/>
      </left>
      <right style="thin">
        <color rgb="FF9EADCC"/>
      </right>
      <top style="thin">
        <color rgb="FF9EADCC"/>
      </top>
      <bottom style="thin">
        <color rgb="FF9EADCC"/>
      </bottom>
      <diagonal/>
    </border>
    <border>
      <left/>
      <right/>
      <top/>
      <bottom style="thin">
        <color rgb="FF9EADCC"/>
      </bottom>
      <diagonal/>
    </border>
    <border>
      <left/>
      <right style="thin">
        <color rgb="FF9EADCC"/>
      </right>
      <top style="thin">
        <color rgb="FF9EADCC"/>
      </top>
      <bottom style="thin">
        <color rgb="FF9EADCC"/>
      </bottom>
      <diagonal/>
    </border>
    <border>
      <left style="thin">
        <color indexed="64"/>
      </left>
      <right style="thin">
        <color indexed="64"/>
      </right>
      <top style="thin">
        <color indexed="64"/>
      </top>
      <bottom style="thin">
        <color indexed="64"/>
      </bottom>
      <diagonal/>
    </border>
    <border>
      <left style="thin">
        <color rgb="FF9EADCC"/>
      </left>
      <right/>
      <top style="thin">
        <color rgb="FF9EADCC"/>
      </top>
      <bottom style="thin">
        <color rgb="FF9EADCC"/>
      </bottom>
      <diagonal/>
    </border>
    <border>
      <left style="thin">
        <color rgb="FF9EADCC"/>
      </left>
      <right style="thin">
        <color rgb="FF9EADCC"/>
      </right>
      <top style="thin">
        <color rgb="FF9EADCC"/>
      </top>
      <bottom/>
      <diagonal/>
    </border>
    <border>
      <left style="thin">
        <color rgb="FF9EADCC"/>
      </left>
      <right style="thin">
        <color rgb="FF9EADCC"/>
      </right>
      <top/>
      <bottom style="thin">
        <color rgb="FF9EADCC"/>
      </bottom>
      <diagonal/>
    </border>
    <border>
      <left style="thin">
        <color rgb="FF9EADCC"/>
      </left>
      <right/>
      <top style="thin">
        <color rgb="FF9EADCC"/>
      </top>
      <bottom/>
      <diagonal/>
    </border>
    <border>
      <left style="thin">
        <color indexed="64"/>
      </left>
      <right style="thin">
        <color indexed="64"/>
      </right>
      <top style="thin">
        <color indexed="64"/>
      </top>
      <bottom/>
      <diagonal/>
    </border>
    <border>
      <left/>
      <right style="thin">
        <color rgb="FF9EADCC"/>
      </right>
      <top style="thin">
        <color rgb="FF9EADCC"/>
      </top>
      <bottom/>
      <diagonal/>
    </border>
    <border>
      <left/>
      <right style="thin">
        <color rgb="FF9EADCC"/>
      </right>
      <top/>
      <bottom style="thin">
        <color rgb="FF9EADCC"/>
      </bottom>
      <diagonal/>
    </border>
    <border>
      <left style="thin">
        <color indexed="64"/>
      </left>
      <right/>
      <top style="thin">
        <color indexed="64"/>
      </top>
      <bottom style="thin">
        <color indexed="64"/>
      </bottom>
      <diagonal/>
    </border>
    <border>
      <left style="thin">
        <color rgb="FF9EADCC"/>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8" fillId="0" borderId="0" applyFont="0" applyFill="0" applyBorder="0" applyAlignment="0" applyProtection="0"/>
  </cellStyleXfs>
  <cellXfs count="53">
    <xf numFmtId="0" fontId="0" fillId="0" borderId="0" xfId="0"/>
    <xf numFmtId="0" fontId="0" fillId="0" borderId="1" xfId="0"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4" fillId="3" borderId="1" xfId="0" applyFont="1" applyFill="1" applyBorder="1" applyAlignment="1">
      <alignment horizontal="center" vertical="center" wrapText="1"/>
    </xf>
    <xf numFmtId="0" fontId="0" fillId="0" borderId="0" xfId="0" applyAlignment="1">
      <alignment vertical="center" wrapText="1"/>
    </xf>
    <xf numFmtId="0" fontId="0" fillId="0" borderId="6" xfId="0" applyBorder="1" applyAlignment="1">
      <alignment vertical="top" wrapText="1"/>
    </xf>
    <xf numFmtId="0" fontId="0" fillId="0" borderId="8" xfId="0" applyBorder="1" applyAlignment="1">
      <alignment vertical="top" wrapText="1"/>
    </xf>
    <xf numFmtId="0" fontId="0" fillId="0" borderId="10" xfId="0" applyBorder="1" applyAlignment="1">
      <alignment vertical="top" wrapText="1"/>
    </xf>
    <xf numFmtId="0" fontId="5" fillId="0" borderId="7" xfId="0" applyFont="1" applyBorder="1" applyAlignment="1">
      <alignment vertical="center"/>
    </xf>
    <xf numFmtId="0" fontId="0" fillId="0" borderId="4" xfId="0" applyBorder="1" applyAlignment="1">
      <alignment vertical="top" wrapText="1"/>
    </xf>
    <xf numFmtId="0" fontId="0" fillId="0" borderId="4" xfId="0" applyBorder="1"/>
    <xf numFmtId="0" fontId="6" fillId="3" borderId="8" xfId="0" applyFont="1" applyFill="1" applyBorder="1" applyAlignment="1">
      <alignment horizontal="center" vertical="center" wrapText="1"/>
    </xf>
    <xf numFmtId="0" fontId="0" fillId="0" borderId="12" xfId="0" applyBorder="1" applyAlignment="1">
      <alignment vertical="center"/>
    </xf>
    <xf numFmtId="0" fontId="0" fillId="0" borderId="13" xfId="0" applyBorder="1" applyAlignment="1">
      <alignment vertical="top" wrapText="1"/>
    </xf>
    <xf numFmtId="0" fontId="0" fillId="0" borderId="14" xfId="0" applyBorder="1" applyAlignment="1">
      <alignment vertical="center"/>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0" fillId="3" borderId="9" xfId="0" applyFill="1" applyBorder="1"/>
    <xf numFmtId="0" fontId="4" fillId="3" borderId="15" xfId="0" applyFont="1" applyFill="1" applyBorder="1" applyAlignment="1">
      <alignment horizontal="center" vertical="center" wrapText="1"/>
    </xf>
    <xf numFmtId="0" fontId="0" fillId="0" borderId="4" xfId="0" applyBorder="1" applyAlignment="1">
      <alignment wrapText="1"/>
    </xf>
    <xf numFmtId="0" fontId="4" fillId="3" borderId="0" xfId="0" applyFont="1" applyFill="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0" xfId="0" applyAlignment="1">
      <alignment horizontal="center"/>
    </xf>
    <xf numFmtId="0" fontId="0" fillId="0" borderId="1" xfId="0" applyBorder="1" applyAlignment="1">
      <alignment horizontal="center" vertical="top" wrapText="1"/>
    </xf>
    <xf numFmtId="3" fontId="0" fillId="2" borderId="1" xfId="0" applyNumberFormat="1" applyFill="1" applyBorder="1" applyAlignment="1">
      <alignment horizontal="center" vertical="top" wrapText="1"/>
    </xf>
    <xf numFmtId="3" fontId="0" fillId="2" borderId="6" xfId="0" applyNumberFormat="1" applyFill="1" applyBorder="1" applyAlignment="1">
      <alignment horizontal="center" vertical="top" wrapText="1"/>
    </xf>
    <xf numFmtId="164" fontId="4" fillId="3" borderId="1" xfId="1" applyNumberFormat="1" applyFont="1" applyFill="1" applyBorder="1" applyAlignment="1">
      <alignment horizontal="center" vertical="center" wrapText="1"/>
    </xf>
    <xf numFmtId="164" fontId="9" fillId="0" borderId="0" xfId="1" applyNumberFormat="1" applyFont="1" applyAlignment="1">
      <alignment vertical="center"/>
    </xf>
    <xf numFmtId="164" fontId="0" fillId="0" borderId="1" xfId="1" applyNumberFormat="1" applyFont="1" applyBorder="1" applyAlignment="1">
      <alignment vertical="top" wrapText="1"/>
    </xf>
    <xf numFmtId="164" fontId="5" fillId="0" borderId="7" xfId="1" applyNumberFormat="1" applyFont="1" applyBorder="1" applyAlignment="1">
      <alignment vertical="center"/>
    </xf>
    <xf numFmtId="164" fontId="0" fillId="0" borderId="0" xfId="1" applyNumberFormat="1" applyFont="1"/>
    <xf numFmtId="164" fontId="4" fillId="3" borderId="1" xfId="0" applyNumberFormat="1" applyFont="1" applyFill="1" applyBorder="1" applyAlignment="1">
      <alignment horizontal="center" vertical="center" wrapText="1"/>
    </xf>
    <xf numFmtId="164" fontId="0" fillId="0" borderId="0" xfId="0" applyNumberFormat="1"/>
    <xf numFmtId="0" fontId="10" fillId="0" borderId="0" xfId="0" applyFont="1"/>
    <xf numFmtId="0" fontId="5" fillId="0" borderId="7" xfId="0" applyFont="1" applyBorder="1" applyAlignment="1">
      <alignment vertical="center"/>
    </xf>
    <xf numFmtId="0" fontId="0" fillId="0" borderId="2" xfId="0" applyBorder="1"/>
    <xf numFmtId="0" fontId="0" fillId="0" borderId="11" xfId="0" applyBorder="1"/>
    <xf numFmtId="0" fontId="3" fillId="0" borderId="0" xfId="0" applyFont="1" applyAlignment="1">
      <alignment wrapText="1"/>
    </xf>
    <xf numFmtId="0" fontId="0" fillId="0" borderId="0" xfId="0"/>
    <xf numFmtId="0" fontId="1" fillId="3" borderId="0" xfId="0" applyFont="1" applyFill="1" applyAlignment="1">
      <alignment vertical="center"/>
    </xf>
    <xf numFmtId="0" fontId="0" fillId="3" borderId="0" xfId="0" applyFill="1"/>
    <xf numFmtId="0" fontId="7"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9" fillId="0" borderId="0" xfId="0" applyFont="1" applyAlignment="1">
      <alignment vertical="center" wrapText="1" shrinkToFit="1"/>
    </xf>
    <xf numFmtId="164" fontId="0" fillId="4" borderId="1" xfId="1" applyNumberFormat="1" applyFont="1" applyFill="1" applyBorder="1" applyAlignment="1" applyProtection="1">
      <alignment vertical="top" wrapText="1"/>
      <protection locked="0"/>
    </xf>
    <xf numFmtId="164" fontId="0" fillId="4" borderId="6" xfId="1" applyNumberFormat="1" applyFont="1" applyFill="1" applyBorder="1" applyAlignment="1" applyProtection="1">
      <alignment vertical="top" wrapText="1"/>
      <protection locked="0"/>
    </xf>
    <xf numFmtId="164" fontId="0" fillId="4" borderId="1" xfId="0" applyNumberFormat="1" applyFill="1" applyBorder="1" applyAlignment="1" applyProtection="1">
      <alignment vertical="top" wrapText="1"/>
      <protection locked="0"/>
    </xf>
    <xf numFmtId="164" fontId="0" fillId="4" borderId="6" xfId="0" applyNumberFormat="1" applyFill="1" applyBorder="1" applyAlignment="1" applyProtection="1">
      <alignment vertical="top" wrapText="1"/>
      <protection locked="0"/>
    </xf>
    <xf numFmtId="0" fontId="0" fillId="4" borderId="5" xfId="0" applyFill="1" applyBorder="1" applyAlignment="1" applyProtection="1">
      <alignment vertical="top" wrapText="1"/>
      <protection locked="0"/>
    </xf>
    <xf numFmtId="0" fontId="0" fillId="4" borderId="8" xfId="0" applyFill="1" applyBorder="1" applyAlignment="1" applyProtection="1">
      <alignment vertical="top" wrapText="1"/>
      <protection locked="0"/>
    </xf>
  </cellXfs>
  <cellStyles count="2">
    <cellStyle name="Standaard" xfId="0" builtinId="0"/>
    <cellStyle name="Valuta" xfId="1" builtinId="4"/>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drawing2.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3</xdr:row>
      <xdr:rowOff>75312</xdr:rowOff>
    </xdr:from>
    <xdr:to>
      <xdr:col>3</xdr:col>
      <xdr:colOff>561976</xdr:colOff>
      <xdr:row>20</xdr:row>
      <xdr:rowOff>2931</xdr:rowOff>
    </xdr:to>
    <xdr:pic>
      <xdr:nvPicPr>
        <xdr:cNvPr id="11" name="Afbeelding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1"/>
        <a:stretch>
          <a:fillRect/>
        </a:stretch>
      </xdr:blipFill>
      <xdr:spPr>
        <a:xfrm>
          <a:off x="66676" y="646812"/>
          <a:ext cx="2324100" cy="3166119"/>
        </a:xfrm>
        <a:prstGeom prst="rect">
          <a:avLst/>
        </a:prstGeom>
        <a:ln>
          <a:prstDash val="solid"/>
        </a:ln>
      </xdr:spPr>
    </xdr:pic>
    <xdr:clientData/>
  </xdr:twoCellAnchor>
  <xdr:twoCellAnchor editAs="oneCell">
    <xdr:from>
      <xdr:col>8</xdr:col>
      <xdr:colOff>596265</xdr:colOff>
      <xdr:row>3</xdr:row>
      <xdr:rowOff>5715</xdr:rowOff>
    </xdr:from>
    <xdr:to>
      <xdr:col>12</xdr:col>
      <xdr:colOff>488600</xdr:colOff>
      <xdr:row>19</xdr:row>
      <xdr:rowOff>117241</xdr:rowOff>
    </xdr:to>
    <xdr:pic>
      <xdr:nvPicPr>
        <xdr:cNvPr id="12" name="Afbeelding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2"/>
        <a:stretch>
          <a:fillRect/>
        </a:stretch>
      </xdr:blipFill>
      <xdr:spPr>
        <a:xfrm>
          <a:off x="5473065" y="577215"/>
          <a:ext cx="2330735" cy="3159526"/>
        </a:xfrm>
        <a:prstGeom prst="rect">
          <a:avLst/>
        </a:prstGeom>
        <a:ln>
          <a:prstDash val="solid"/>
        </a:ln>
      </xdr:spPr>
    </xdr:pic>
    <xdr:clientData/>
  </xdr:twoCellAnchor>
  <xdr:twoCellAnchor editAs="oneCell">
    <xdr:from>
      <xdr:col>0</xdr:col>
      <xdr:colOff>85725</xdr:colOff>
      <xdr:row>25</xdr:row>
      <xdr:rowOff>161925</xdr:rowOff>
    </xdr:from>
    <xdr:to>
      <xdr:col>3</xdr:col>
      <xdr:colOff>450298</xdr:colOff>
      <xdr:row>46</xdr:row>
      <xdr:rowOff>136019</xdr:rowOff>
    </xdr:to>
    <xdr:pic>
      <xdr:nvPicPr>
        <xdr:cNvPr id="13" name="Afbeelding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3"/>
        <a:stretch>
          <a:fillRect/>
        </a:stretch>
      </xdr:blipFill>
      <xdr:spPr>
        <a:xfrm>
          <a:off x="85725" y="4924425"/>
          <a:ext cx="2193373" cy="3974594"/>
        </a:xfrm>
        <a:prstGeom prst="rect">
          <a:avLst/>
        </a:prstGeom>
        <a:ln>
          <a:prstDash val="solid"/>
        </a:ln>
      </xdr:spPr>
    </xdr:pic>
    <xdr:clientData/>
  </xdr:twoCellAnchor>
  <xdr:twoCellAnchor editAs="oneCell">
    <xdr:from>
      <xdr:col>9</xdr:col>
      <xdr:colOff>97155</xdr:colOff>
      <xdr:row>26</xdr:row>
      <xdr:rowOff>169545</xdr:rowOff>
    </xdr:from>
    <xdr:to>
      <xdr:col>11</xdr:col>
      <xdr:colOff>533400</xdr:colOff>
      <xdr:row>47</xdr:row>
      <xdr:rowOff>94425</xdr:rowOff>
    </xdr:to>
    <xdr:pic>
      <xdr:nvPicPr>
        <xdr:cNvPr id="14" name="Afbeelding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a:stretch>
          <a:fillRect/>
        </a:stretch>
      </xdr:blipFill>
      <xdr:spPr>
        <a:xfrm>
          <a:off x="5583555" y="4874895"/>
          <a:ext cx="1655445" cy="3732975"/>
        </a:xfrm>
        <a:prstGeom prst="rect">
          <a:avLst/>
        </a:prstGeom>
        <a:ln>
          <a:prstDash val="solid"/>
        </a:ln>
      </xdr:spPr>
    </xdr:pic>
    <xdr:clientData/>
  </xdr:twoCellAnchor>
  <xdr:twoCellAnchor editAs="oneCell">
    <xdr:from>
      <xdr:col>16</xdr:col>
      <xdr:colOff>116205</xdr:colOff>
      <xdr:row>3</xdr:row>
      <xdr:rowOff>24765</xdr:rowOff>
    </xdr:from>
    <xdr:to>
      <xdr:col>19</xdr:col>
      <xdr:colOff>548762</xdr:colOff>
      <xdr:row>20</xdr:row>
      <xdr:rowOff>35268</xdr:rowOff>
    </xdr:to>
    <xdr:pic>
      <xdr:nvPicPr>
        <xdr:cNvPr id="15" name="Afbeelding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5"/>
        <a:stretch>
          <a:fillRect/>
        </a:stretch>
      </xdr:blipFill>
      <xdr:spPr>
        <a:xfrm>
          <a:off x="9869805" y="596265"/>
          <a:ext cx="2261357" cy="3249003"/>
        </a:xfrm>
        <a:prstGeom prst="rect">
          <a:avLst/>
        </a:prstGeom>
        <a:ln>
          <a:prstDash val="solid"/>
        </a:ln>
      </xdr:spPr>
    </xdr:pic>
    <xdr:clientData/>
  </xdr:twoCellAnchor>
  <xdr:twoCellAnchor editAs="oneCell">
    <xdr:from>
      <xdr:col>16</xdr:col>
      <xdr:colOff>120015</xdr:colOff>
      <xdr:row>27</xdr:row>
      <xdr:rowOff>76200</xdr:rowOff>
    </xdr:from>
    <xdr:to>
      <xdr:col>20</xdr:col>
      <xdr:colOff>144837</xdr:colOff>
      <xdr:row>46</xdr:row>
      <xdr:rowOff>50510</xdr:rowOff>
    </xdr:to>
    <xdr:pic>
      <xdr:nvPicPr>
        <xdr:cNvPr id="16" name="Afbeelding 15">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6"/>
        <a:stretch>
          <a:fillRect/>
        </a:stretch>
      </xdr:blipFill>
      <xdr:spPr>
        <a:xfrm>
          <a:off x="9873615" y="5219700"/>
          <a:ext cx="2463222" cy="3593810"/>
        </a:xfrm>
        <a:prstGeom prst="rect">
          <a:avLst/>
        </a:prstGeom>
        <a:ln>
          <a:prstDash val="solid"/>
        </a:ln>
      </xdr:spPr>
    </xdr:pic>
    <xdr:clientData/>
  </xdr:twoCellAnchor>
  <xdr:twoCellAnchor editAs="oneCell">
    <xdr:from>
      <xdr:col>0</xdr:col>
      <xdr:colOff>0</xdr:colOff>
      <xdr:row>52</xdr:row>
      <xdr:rowOff>17145</xdr:rowOff>
    </xdr:from>
    <xdr:to>
      <xdr:col>4</xdr:col>
      <xdr:colOff>53462</xdr:colOff>
      <xdr:row>68</xdr:row>
      <xdr:rowOff>134426</xdr:rowOff>
    </xdr:to>
    <xdr:pic>
      <xdr:nvPicPr>
        <xdr:cNvPr id="17" name="Afbeelding 16">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7"/>
        <a:stretch>
          <a:fillRect/>
        </a:stretch>
      </xdr:blipFill>
      <xdr:spPr>
        <a:xfrm>
          <a:off x="0" y="9427845"/>
          <a:ext cx="2491862" cy="3005261"/>
        </a:xfrm>
        <a:prstGeom prst="rect">
          <a:avLst/>
        </a:prstGeom>
        <a:ln>
          <a:prstDash val="solid"/>
        </a:ln>
      </xdr:spPr>
    </xdr:pic>
    <xdr:clientData/>
  </xdr:twoCellAnchor>
  <xdr:twoCellAnchor editAs="oneCell">
    <xdr:from>
      <xdr:col>8</xdr:col>
      <xdr:colOff>455296</xdr:colOff>
      <xdr:row>50</xdr:row>
      <xdr:rowOff>64770</xdr:rowOff>
    </xdr:from>
    <xdr:to>
      <xdr:col>12</xdr:col>
      <xdr:colOff>113348</xdr:colOff>
      <xdr:row>73</xdr:row>
      <xdr:rowOff>57722</xdr:rowOff>
    </xdr:to>
    <xdr:pic>
      <xdr:nvPicPr>
        <xdr:cNvPr id="18" name="Afbeelding 17">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8"/>
        <a:stretch>
          <a:fillRect/>
        </a:stretch>
      </xdr:blipFill>
      <xdr:spPr>
        <a:xfrm>
          <a:off x="5332096" y="9113520"/>
          <a:ext cx="2096452" cy="4155377"/>
        </a:xfrm>
        <a:prstGeom prst="rect">
          <a:avLst/>
        </a:prstGeom>
        <a:ln>
          <a:prstDash val="solid"/>
        </a:ln>
      </xdr:spPr>
    </xdr:pic>
    <xdr:clientData/>
  </xdr:twoCellAnchor>
  <xdr:twoCellAnchor editAs="oneCell">
    <xdr:from>
      <xdr:col>15</xdr:col>
      <xdr:colOff>419100</xdr:colOff>
      <xdr:row>52</xdr:row>
      <xdr:rowOff>34290</xdr:rowOff>
    </xdr:from>
    <xdr:to>
      <xdr:col>19</xdr:col>
      <xdr:colOff>532762</xdr:colOff>
      <xdr:row>70</xdr:row>
      <xdr:rowOff>56331</xdr:rowOff>
    </xdr:to>
    <xdr:pic>
      <xdr:nvPicPr>
        <xdr:cNvPr id="19" name="Afbeelding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9"/>
        <a:stretch>
          <a:fillRect/>
        </a:stretch>
      </xdr:blipFill>
      <xdr:spPr>
        <a:xfrm>
          <a:off x="9563100" y="9444990"/>
          <a:ext cx="2552062" cy="3279591"/>
        </a:xfrm>
        <a:prstGeom prst="rect">
          <a:avLst/>
        </a:prstGeom>
        <a:ln>
          <a:prstDash val="solid"/>
        </a:ln>
      </xdr:spPr>
    </xdr:pic>
    <xdr:clientData/>
  </xdr:twoCellAnchor>
  <xdr:twoCellAnchor editAs="oneCell">
    <xdr:from>
      <xdr:col>20</xdr:col>
      <xdr:colOff>9157</xdr:colOff>
      <xdr:row>52</xdr:row>
      <xdr:rowOff>17144</xdr:rowOff>
    </xdr:from>
    <xdr:to>
      <xdr:col>22</xdr:col>
      <xdr:colOff>591856</xdr:colOff>
      <xdr:row>70</xdr:row>
      <xdr:rowOff>40812</xdr:rowOff>
    </xdr:to>
    <xdr:pic>
      <xdr:nvPicPr>
        <xdr:cNvPr id="20" name="Afbeelding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10"/>
        <a:stretch>
          <a:fillRect/>
        </a:stretch>
      </xdr:blipFill>
      <xdr:spPr>
        <a:xfrm>
          <a:off x="12201157" y="9427844"/>
          <a:ext cx="1790469" cy="3281218"/>
        </a:xfrm>
        <a:prstGeom prst="rect">
          <a:avLst/>
        </a:prstGeom>
        <a:ln>
          <a:prstDash val="solid"/>
        </a:ln>
      </xdr:spPr>
    </xdr:pic>
    <xdr:clientData/>
  </xdr:twoCellAnchor>
  <xdr:twoCellAnchor>
    <xdr:from>
      <xdr:col>23</xdr:col>
      <xdr:colOff>76200</xdr:colOff>
      <xdr:row>5</xdr:row>
      <xdr:rowOff>104775</xdr:rowOff>
    </xdr:from>
    <xdr:to>
      <xdr:col>28</xdr:col>
      <xdr:colOff>9525</xdr:colOff>
      <xdr:row>18</xdr:row>
      <xdr:rowOff>161925</xdr:rowOff>
    </xdr:to>
    <xdr:sp macro="" textlink="">
      <xdr:nvSpPr>
        <xdr:cNvPr id="2" name="Tekstvak 1">
          <a:extLst>
            <a:ext uri="{FF2B5EF4-FFF2-40B4-BE49-F238E27FC236}">
              <a16:creationId xmlns:a16="http://schemas.microsoft.com/office/drawing/2014/main" id="{ED6F6845-DBE6-0E9F-E581-49CB26E7DBF0}"/>
            </a:ext>
          </a:extLst>
        </xdr:cNvPr>
        <xdr:cNvSpPr txBox="1"/>
      </xdr:nvSpPr>
      <xdr:spPr>
        <a:xfrm>
          <a:off x="14097000" y="1057275"/>
          <a:ext cx="2981325" cy="25336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400" b="1" i="0">
              <a:solidFill>
                <a:schemeClr val="dk1"/>
              </a:solidFill>
              <a:effectLst/>
              <a:latin typeface="+mn-lt"/>
              <a:ea typeface="+mn-ea"/>
              <a:cs typeface="+mn-cs"/>
            </a:rPr>
            <a:t>Uitsluitend ter illustratie van de momenteel gebruikte kleding. Aan de genoemde  modellen en materiaalsamenstellingen kunnen geen rechten worden ontleend. Aangeboden</a:t>
          </a:r>
          <a:r>
            <a:rPr lang="nl-NL" sz="1400" b="1" i="0" baseline="0">
              <a:solidFill>
                <a:schemeClr val="dk1"/>
              </a:solidFill>
              <a:effectLst/>
              <a:latin typeface="+mn-lt"/>
              <a:ea typeface="+mn-ea"/>
              <a:cs typeface="+mn-cs"/>
            </a:rPr>
            <a:t> kleding is </a:t>
          </a:r>
          <a:r>
            <a:rPr lang="nl-NL" sz="1400" b="1" i="0">
              <a:solidFill>
                <a:schemeClr val="dk1"/>
              </a:solidFill>
              <a:effectLst/>
              <a:latin typeface="+mn-lt"/>
              <a:ea typeface="+mn-ea"/>
              <a:cs typeface="+mn-cs"/>
            </a:rPr>
            <a:t>Gelijkwaardig of beter.</a:t>
          </a:r>
          <a:r>
            <a:rPr lang="nl-NL" sz="1400" b="1" i="0" baseline="0">
              <a:solidFill>
                <a:schemeClr val="dk1"/>
              </a:solidFill>
              <a:effectLst/>
              <a:latin typeface="+mn-lt"/>
              <a:ea typeface="+mn-ea"/>
              <a:cs typeface="+mn-cs"/>
            </a:rPr>
            <a:t> Kleding dient te voldoen aan het PVE.</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170514</xdr:colOff>
      <xdr:row>26</xdr:row>
      <xdr:rowOff>164481</xdr:rowOff>
    </xdr:to>
    <xdr:pic>
      <xdr:nvPicPr>
        <xdr:cNvPr id="2" name="Afbeelding 1">
          <a:extLst>
            <a:ext uri="{FF2B5EF4-FFF2-40B4-BE49-F238E27FC236}">
              <a16:creationId xmlns:a16="http://schemas.microsoft.com/office/drawing/2014/main" id="{E39A411A-EDD6-AFD3-F881-D2D60D653367}"/>
            </a:ext>
          </a:extLst>
        </xdr:cNvPr>
        <xdr:cNvPicPr>
          <a:picLocks noChangeAspect="1"/>
        </xdr:cNvPicPr>
      </xdr:nvPicPr>
      <xdr:blipFill>
        <a:blip xmlns:r="http://schemas.openxmlformats.org/officeDocument/2006/relationships" r:embed="rId1"/>
        <a:stretch>
          <a:fillRect/>
        </a:stretch>
      </xdr:blipFill>
      <xdr:spPr>
        <a:xfrm>
          <a:off x="0" y="0"/>
          <a:ext cx="7485714" cy="4952381"/>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showGridLines="0" topLeftCell="A9" workbookViewId="0">
      <selection activeCell="A22" sqref="A22"/>
    </sheetView>
  </sheetViews>
  <sheetFormatPr defaultRowHeight="15" x14ac:dyDescent="0.25"/>
  <cols>
    <col min="1" max="1" width="120" customWidth="1"/>
  </cols>
  <sheetData>
    <row r="1" spans="1:8" ht="27.95" customHeight="1" x14ac:dyDescent="0.25">
      <c r="A1" s="41" t="s">
        <v>0</v>
      </c>
      <c r="B1" s="42"/>
      <c r="C1" s="42"/>
      <c r="D1" s="42"/>
      <c r="E1" s="42"/>
      <c r="F1" s="42"/>
      <c r="G1" s="42"/>
      <c r="H1" s="42"/>
    </row>
    <row r="3" spans="1:8" ht="21.95" customHeight="1" x14ac:dyDescent="0.25">
      <c r="A3" s="45" t="s">
        <v>1</v>
      </c>
      <c r="B3" s="40"/>
      <c r="C3" s="40"/>
      <c r="D3" s="40"/>
      <c r="E3" s="40"/>
      <c r="F3" s="40"/>
      <c r="G3" s="40"/>
      <c r="H3" s="40"/>
    </row>
    <row r="4" spans="1:8" ht="21.95" customHeight="1" x14ac:dyDescent="0.25">
      <c r="A4" s="44" t="s">
        <v>2</v>
      </c>
      <c r="B4" s="40"/>
      <c r="C4" s="40"/>
      <c r="D4" s="40"/>
      <c r="E4" s="40"/>
      <c r="F4" s="40"/>
      <c r="G4" s="40"/>
      <c r="H4" s="40"/>
    </row>
    <row r="5" spans="1:8" ht="21.95" customHeight="1" x14ac:dyDescent="0.25">
      <c r="A5" s="44" t="s">
        <v>3</v>
      </c>
      <c r="B5" s="40"/>
      <c r="C5" s="40"/>
      <c r="D5" s="40"/>
      <c r="E5" s="40"/>
      <c r="F5" s="40"/>
      <c r="G5" s="40"/>
      <c r="H5" s="40"/>
    </row>
    <row r="6" spans="1:8" ht="35.1" customHeight="1" x14ac:dyDescent="0.25">
      <c r="A6" s="44" t="s">
        <v>4</v>
      </c>
      <c r="B6" s="40"/>
      <c r="C6" s="40"/>
      <c r="D6" s="40"/>
      <c r="E6" s="40"/>
      <c r="F6" s="40"/>
      <c r="G6" s="40"/>
      <c r="H6" s="40"/>
    </row>
    <row r="7" spans="1:8" ht="35.1" customHeight="1" x14ac:dyDescent="0.25">
      <c r="A7" s="44" t="s">
        <v>85</v>
      </c>
      <c r="B7" s="40"/>
      <c r="C7" s="40"/>
      <c r="D7" s="40"/>
      <c r="E7" s="40"/>
      <c r="F7" s="40"/>
      <c r="G7" s="40"/>
      <c r="H7" s="40"/>
    </row>
    <row r="8" spans="1:8" ht="35.1" customHeight="1" x14ac:dyDescent="0.25">
      <c r="A8" s="44" t="s">
        <v>5</v>
      </c>
      <c r="B8" s="40"/>
      <c r="C8" s="40"/>
      <c r="D8" s="40"/>
      <c r="E8" s="40"/>
      <c r="F8" s="40"/>
      <c r="G8" s="40"/>
      <c r="H8" s="40"/>
    </row>
    <row r="9" spans="1:8" ht="35.1" customHeight="1" x14ac:dyDescent="0.25">
      <c r="A9" s="44" t="s">
        <v>6</v>
      </c>
      <c r="B9" s="40"/>
      <c r="C9" s="40"/>
      <c r="D9" s="40"/>
      <c r="E9" s="40"/>
      <c r="F9" s="40"/>
      <c r="G9" s="40"/>
      <c r="H9" s="40"/>
    </row>
    <row r="10" spans="1:8" ht="35.1" customHeight="1" x14ac:dyDescent="0.25">
      <c r="A10" s="44" t="s">
        <v>7</v>
      </c>
      <c r="B10" s="40"/>
      <c r="C10" s="40"/>
      <c r="D10" s="40"/>
      <c r="E10" s="40"/>
      <c r="F10" s="40"/>
      <c r="G10" s="40"/>
      <c r="H10" s="40"/>
    </row>
    <row r="11" spans="1:8" ht="35.1" customHeight="1" x14ac:dyDescent="0.25">
      <c r="A11" s="44" t="s">
        <v>8</v>
      </c>
      <c r="B11" s="40"/>
      <c r="C11" s="40"/>
      <c r="D11" s="40"/>
      <c r="E11" s="40"/>
      <c r="F11" s="40"/>
      <c r="G11" s="40"/>
      <c r="H11" s="40"/>
    </row>
    <row r="12" spans="1:8" ht="35.1" customHeight="1" x14ac:dyDescent="0.25">
      <c r="A12" s="44" t="s">
        <v>9</v>
      </c>
      <c r="B12" s="40"/>
      <c r="C12" s="40"/>
      <c r="D12" s="40"/>
      <c r="E12" s="40"/>
      <c r="F12" s="40"/>
      <c r="G12" s="40"/>
      <c r="H12" s="40"/>
    </row>
    <row r="13" spans="1:8" ht="35.1" customHeight="1" x14ac:dyDescent="0.25">
      <c r="A13" s="44" t="s">
        <v>86</v>
      </c>
      <c r="B13" s="40"/>
      <c r="C13" s="40"/>
      <c r="D13" s="40"/>
      <c r="E13" s="40"/>
      <c r="F13" s="40"/>
      <c r="G13" s="40"/>
      <c r="H13" s="40"/>
    </row>
    <row r="14" spans="1:8" ht="35.1" customHeight="1" x14ac:dyDescent="0.25">
      <c r="A14" s="44" t="s">
        <v>10</v>
      </c>
      <c r="B14" s="40"/>
      <c r="C14" s="40"/>
      <c r="D14" s="40"/>
      <c r="E14" s="40"/>
      <c r="F14" s="40"/>
      <c r="G14" s="40"/>
      <c r="H14" s="40"/>
    </row>
    <row r="15" spans="1:8" x14ac:dyDescent="0.25">
      <c r="A15" t="s">
        <v>87</v>
      </c>
    </row>
    <row r="16" spans="1:8" x14ac:dyDescent="0.25">
      <c r="A16" t="s">
        <v>88</v>
      </c>
    </row>
    <row r="17" spans="1:1" x14ac:dyDescent="0.25">
      <c r="A17" s="35" t="s">
        <v>108</v>
      </c>
    </row>
  </sheetData>
  <mergeCells count="13">
    <mergeCell ref="A13:H13"/>
    <mergeCell ref="A11:H11"/>
    <mergeCell ref="A14:H14"/>
    <mergeCell ref="A5:H5"/>
    <mergeCell ref="A8:H8"/>
    <mergeCell ref="A6:H6"/>
    <mergeCell ref="A9:H9"/>
    <mergeCell ref="A4:H4"/>
    <mergeCell ref="A12:H12"/>
    <mergeCell ref="A3:H3"/>
    <mergeCell ref="A1:H1"/>
    <mergeCell ref="A7:H7"/>
    <mergeCell ref="A10:H10"/>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
  <sheetViews>
    <sheetView showGridLines="0" tabSelected="1" zoomScale="25" zoomScaleNormal="25" workbookViewId="0">
      <pane ySplit="4" topLeftCell="A5" activePane="bottomLeft" state="frozen"/>
      <selection pane="bottomLeft" activeCell="L12" sqref="L12"/>
    </sheetView>
  </sheetViews>
  <sheetFormatPr defaultRowHeight="15" x14ac:dyDescent="0.25"/>
  <cols>
    <col min="1" max="1" width="6" customWidth="1"/>
    <col min="2" max="2" width="40.140625" customWidth="1"/>
    <col min="3" max="3" width="81.42578125" customWidth="1"/>
    <col min="4" max="4" width="15.42578125" customWidth="1"/>
    <col min="5" max="5" width="24" customWidth="1"/>
    <col min="6" max="6" width="17" customWidth="1"/>
    <col min="7" max="7" width="54.140625" customWidth="1"/>
    <col min="8" max="8" width="16.28515625" style="24" customWidth="1"/>
    <col min="9" max="9" width="12" customWidth="1"/>
    <col min="10" max="10" width="18" style="24" customWidth="1"/>
    <col min="11" max="11" width="23.5703125" style="34" customWidth="1"/>
    <col min="12" max="12" width="18" style="34" customWidth="1"/>
    <col min="13" max="13" width="42.85546875" style="32" customWidth="1"/>
    <col min="14" max="14" width="59" customWidth="1"/>
    <col min="15" max="15" width="58.85546875" customWidth="1"/>
  </cols>
  <sheetData>
    <row r="1" spans="1:15" ht="27.95" customHeight="1" x14ac:dyDescent="0.25">
      <c r="A1" s="41" t="s">
        <v>11</v>
      </c>
      <c r="B1" s="42"/>
      <c r="C1" s="42"/>
      <c r="D1" s="42"/>
      <c r="E1" s="42"/>
      <c r="F1" s="42"/>
      <c r="G1" s="42"/>
      <c r="H1" s="42"/>
      <c r="I1" s="42"/>
      <c r="J1" s="42"/>
      <c r="K1" s="42"/>
      <c r="L1" s="42"/>
      <c r="M1" s="42"/>
      <c r="N1" s="42"/>
      <c r="O1" s="18"/>
    </row>
    <row r="2" spans="1:15" x14ac:dyDescent="0.25">
      <c r="A2" s="39" t="s">
        <v>96</v>
      </c>
      <c r="B2" s="40"/>
      <c r="C2" s="40"/>
      <c r="D2" s="40"/>
      <c r="E2" s="40"/>
      <c r="F2" s="40"/>
      <c r="G2" s="40"/>
      <c r="H2" s="40"/>
      <c r="I2" s="40"/>
      <c r="J2" s="40"/>
      <c r="K2" s="40"/>
      <c r="L2" s="40"/>
      <c r="M2" s="40"/>
      <c r="N2" s="40"/>
    </row>
    <row r="4" spans="1:15" ht="42" customHeight="1" x14ac:dyDescent="0.25">
      <c r="A4" s="4" t="s">
        <v>12</v>
      </c>
      <c r="B4" s="4" t="s">
        <v>89</v>
      </c>
      <c r="C4" s="4" t="s">
        <v>69</v>
      </c>
      <c r="D4" s="4" t="s">
        <v>52</v>
      </c>
      <c r="E4" s="4" t="s">
        <v>13</v>
      </c>
      <c r="F4" s="4" t="s">
        <v>14</v>
      </c>
      <c r="G4" s="12" t="s">
        <v>15</v>
      </c>
      <c r="H4" s="21" t="s">
        <v>100</v>
      </c>
      <c r="I4" s="16" t="s">
        <v>16</v>
      </c>
      <c r="J4" s="4" t="s">
        <v>17</v>
      </c>
      <c r="K4" s="33" t="s">
        <v>115</v>
      </c>
      <c r="L4" s="33" t="s">
        <v>93</v>
      </c>
      <c r="M4" s="28" t="s">
        <v>18</v>
      </c>
      <c r="N4" s="17" t="s">
        <v>19</v>
      </c>
      <c r="O4" s="19" t="s">
        <v>94</v>
      </c>
    </row>
    <row r="5" spans="1:15" ht="92.25" customHeight="1" x14ac:dyDescent="0.25">
      <c r="A5" s="1">
        <v>1</v>
      </c>
      <c r="B5" s="1" t="s">
        <v>20</v>
      </c>
      <c r="C5" s="1" t="s">
        <v>109</v>
      </c>
      <c r="D5" s="1" t="s">
        <v>53</v>
      </c>
      <c r="E5" s="1" t="s">
        <v>61</v>
      </c>
      <c r="F5" s="2" t="s">
        <v>22</v>
      </c>
      <c r="G5" s="13" t="s">
        <v>57</v>
      </c>
      <c r="H5" s="22">
        <v>2</v>
      </c>
      <c r="I5" s="3" t="s">
        <v>23</v>
      </c>
      <c r="J5" s="25">
        <v>50</v>
      </c>
      <c r="K5" s="47"/>
      <c r="L5" s="49"/>
      <c r="M5" s="29">
        <f>(K5+L5)*J5</f>
        <v>0</v>
      </c>
      <c r="N5" s="51"/>
      <c r="O5" s="20" t="s">
        <v>102</v>
      </c>
    </row>
    <row r="6" spans="1:15" ht="40.5" customHeight="1" x14ac:dyDescent="0.25">
      <c r="A6" s="1">
        <v>2</v>
      </c>
      <c r="B6" s="1" t="s">
        <v>84</v>
      </c>
      <c r="C6" s="1" t="s">
        <v>59</v>
      </c>
      <c r="D6" s="1" t="s">
        <v>55</v>
      </c>
      <c r="E6" s="1" t="s">
        <v>62</v>
      </c>
      <c r="F6" s="2" t="s">
        <v>58</v>
      </c>
      <c r="G6" s="13" t="s">
        <v>60</v>
      </c>
      <c r="H6" s="22">
        <v>2</v>
      </c>
      <c r="I6" s="3" t="s">
        <v>23</v>
      </c>
      <c r="J6" s="25">
        <v>100</v>
      </c>
      <c r="K6" s="47"/>
      <c r="L6" s="49"/>
      <c r="M6" s="29">
        <f t="shared" ref="M6:M15" si="0">(K6+L6)*J6</f>
        <v>0</v>
      </c>
      <c r="N6" s="51"/>
      <c r="O6" s="20" t="s">
        <v>102</v>
      </c>
    </row>
    <row r="7" spans="1:15" ht="91.5" customHeight="1" x14ac:dyDescent="0.25">
      <c r="A7" s="1">
        <v>3</v>
      </c>
      <c r="B7" s="1" t="s">
        <v>24</v>
      </c>
      <c r="C7" s="46" t="s">
        <v>109</v>
      </c>
      <c r="D7" s="1" t="s">
        <v>53</v>
      </c>
      <c r="E7" s="1" t="s">
        <v>61</v>
      </c>
      <c r="F7" s="2" t="s">
        <v>25</v>
      </c>
      <c r="G7" s="13" t="s">
        <v>57</v>
      </c>
      <c r="H7" s="22">
        <v>2</v>
      </c>
      <c r="I7" s="3" t="s">
        <v>23</v>
      </c>
      <c r="J7" s="25">
        <v>25</v>
      </c>
      <c r="K7" s="47"/>
      <c r="L7" s="49"/>
      <c r="M7" s="29">
        <f t="shared" si="0"/>
        <v>0</v>
      </c>
      <c r="N7" s="51"/>
      <c r="O7" s="20" t="s">
        <v>102</v>
      </c>
    </row>
    <row r="8" spans="1:15" ht="137.25" customHeight="1" x14ac:dyDescent="0.25">
      <c r="A8" s="1">
        <v>4</v>
      </c>
      <c r="B8" s="1" t="s">
        <v>26</v>
      </c>
      <c r="C8" s="1" t="s">
        <v>113</v>
      </c>
      <c r="D8" s="1" t="s">
        <v>55</v>
      </c>
      <c r="E8" s="1" t="s">
        <v>61</v>
      </c>
      <c r="F8" s="2" t="s">
        <v>25</v>
      </c>
      <c r="G8" s="13" t="s">
        <v>57</v>
      </c>
      <c r="H8" s="22">
        <v>2</v>
      </c>
      <c r="I8" s="3" t="s">
        <v>23</v>
      </c>
      <c r="J8" s="25">
        <v>20</v>
      </c>
      <c r="K8" s="47"/>
      <c r="L8" s="49"/>
      <c r="M8" s="29">
        <f t="shared" si="0"/>
        <v>0</v>
      </c>
      <c r="N8" s="51"/>
      <c r="O8" s="20" t="s">
        <v>102</v>
      </c>
    </row>
    <row r="9" spans="1:15" ht="131.25" customHeight="1" x14ac:dyDescent="0.25">
      <c r="A9" s="1">
        <v>5</v>
      </c>
      <c r="B9" s="1" t="s">
        <v>27</v>
      </c>
      <c r="C9" s="1" t="s">
        <v>114</v>
      </c>
      <c r="D9" s="1" t="s">
        <v>56</v>
      </c>
      <c r="E9" s="1" t="s">
        <v>61</v>
      </c>
      <c r="F9" s="2" t="s">
        <v>22</v>
      </c>
      <c r="G9" s="13" t="s">
        <v>57</v>
      </c>
      <c r="H9" s="22">
        <v>1</v>
      </c>
      <c r="I9" s="3" t="s">
        <v>23</v>
      </c>
      <c r="J9" s="25">
        <v>15</v>
      </c>
      <c r="K9" s="47"/>
      <c r="L9" s="49"/>
      <c r="M9" s="29">
        <f t="shared" si="0"/>
        <v>0</v>
      </c>
      <c r="N9" s="51"/>
      <c r="O9" s="20" t="s">
        <v>103</v>
      </c>
    </row>
    <row r="10" spans="1:15" ht="142.5" customHeight="1" x14ac:dyDescent="0.25">
      <c r="A10" s="1">
        <v>6</v>
      </c>
      <c r="B10" s="1" t="s">
        <v>29</v>
      </c>
      <c r="C10" s="1" t="s">
        <v>110</v>
      </c>
      <c r="D10" s="1" t="s">
        <v>56</v>
      </c>
      <c r="E10" s="1" t="s">
        <v>61</v>
      </c>
      <c r="F10" s="2" t="s">
        <v>22</v>
      </c>
      <c r="G10" s="13" t="s">
        <v>57</v>
      </c>
      <c r="H10" s="22">
        <v>1</v>
      </c>
      <c r="I10" s="3" t="s">
        <v>23</v>
      </c>
      <c r="J10" s="25">
        <v>30</v>
      </c>
      <c r="K10" s="47"/>
      <c r="L10" s="49"/>
      <c r="M10" s="29">
        <f t="shared" si="0"/>
        <v>0</v>
      </c>
      <c r="N10" s="51"/>
      <c r="O10" s="20" t="s">
        <v>104</v>
      </c>
    </row>
    <row r="11" spans="1:15" ht="87" customHeight="1" x14ac:dyDescent="0.25">
      <c r="A11" s="1">
        <v>7</v>
      </c>
      <c r="B11" s="1" t="s">
        <v>31</v>
      </c>
      <c r="C11" s="1" t="s">
        <v>32</v>
      </c>
      <c r="D11" s="1" t="s">
        <v>55</v>
      </c>
      <c r="E11" s="1" t="s">
        <v>61</v>
      </c>
      <c r="F11" s="2" t="s">
        <v>25</v>
      </c>
      <c r="G11" s="13" t="s">
        <v>57</v>
      </c>
      <c r="H11" s="22">
        <v>2</v>
      </c>
      <c r="I11" s="3" t="s">
        <v>23</v>
      </c>
      <c r="J11" s="25">
        <v>10</v>
      </c>
      <c r="K11" s="47"/>
      <c r="L11" s="49"/>
      <c r="M11" s="29">
        <f t="shared" si="0"/>
        <v>0</v>
      </c>
      <c r="N11" s="51"/>
      <c r="O11" s="20" t="s">
        <v>102</v>
      </c>
    </row>
    <row r="12" spans="1:15" ht="108" customHeight="1" x14ac:dyDescent="0.25">
      <c r="A12" s="1">
        <v>8</v>
      </c>
      <c r="B12" s="1" t="s">
        <v>33</v>
      </c>
      <c r="C12" s="1" t="s">
        <v>111</v>
      </c>
      <c r="D12" s="1" t="s">
        <v>54</v>
      </c>
      <c r="E12" s="1" t="s">
        <v>61</v>
      </c>
      <c r="F12" s="2" t="s">
        <v>22</v>
      </c>
      <c r="G12" s="13" t="s">
        <v>57</v>
      </c>
      <c r="H12" s="22">
        <v>1</v>
      </c>
      <c r="I12" s="3" t="s">
        <v>23</v>
      </c>
      <c r="J12" s="25">
        <v>5</v>
      </c>
      <c r="K12" s="47"/>
      <c r="L12" s="49"/>
      <c r="M12" s="29">
        <f t="shared" si="0"/>
        <v>0</v>
      </c>
      <c r="N12" s="51"/>
      <c r="O12" s="20" t="s">
        <v>104</v>
      </c>
    </row>
    <row r="13" spans="1:15" ht="84.75" customHeight="1" x14ac:dyDescent="0.25">
      <c r="A13" s="1">
        <v>9</v>
      </c>
      <c r="B13" s="1" t="s">
        <v>35</v>
      </c>
      <c r="C13" s="1" t="s">
        <v>68</v>
      </c>
      <c r="D13" s="1" t="s">
        <v>53</v>
      </c>
      <c r="E13" s="1" t="s">
        <v>61</v>
      </c>
      <c r="F13" s="2" t="s">
        <v>22</v>
      </c>
      <c r="G13" s="13" t="s">
        <v>57</v>
      </c>
      <c r="H13" s="22">
        <v>2</v>
      </c>
      <c r="I13" s="3" t="s">
        <v>23</v>
      </c>
      <c r="J13" s="25">
        <v>5</v>
      </c>
      <c r="K13" s="47"/>
      <c r="L13" s="49"/>
      <c r="M13" s="29">
        <f t="shared" si="0"/>
        <v>0</v>
      </c>
      <c r="N13" s="51"/>
      <c r="O13" s="20" t="s">
        <v>102</v>
      </c>
    </row>
    <row r="14" spans="1:15" ht="75" customHeight="1" x14ac:dyDescent="0.25">
      <c r="A14" s="1" t="s">
        <v>91</v>
      </c>
      <c r="B14" s="1" t="s">
        <v>36</v>
      </c>
      <c r="C14" s="1" t="s">
        <v>32</v>
      </c>
      <c r="D14" s="1" t="s">
        <v>53</v>
      </c>
      <c r="E14" s="1" t="s">
        <v>61</v>
      </c>
      <c r="F14" s="2" t="s">
        <v>22</v>
      </c>
      <c r="G14" s="13" t="s">
        <v>57</v>
      </c>
      <c r="H14" s="22">
        <v>2</v>
      </c>
      <c r="I14" s="3" t="s">
        <v>23</v>
      </c>
      <c r="J14" s="26">
        <v>5</v>
      </c>
      <c r="K14" s="47"/>
      <c r="L14" s="49"/>
      <c r="M14" s="29">
        <f t="shared" si="0"/>
        <v>0</v>
      </c>
      <c r="N14" s="51"/>
      <c r="O14" s="20" t="s">
        <v>102</v>
      </c>
    </row>
    <row r="15" spans="1:15" ht="73.5" customHeight="1" x14ac:dyDescent="0.25">
      <c r="A15" s="1" t="s">
        <v>92</v>
      </c>
      <c r="B15" s="1" t="s">
        <v>90</v>
      </c>
      <c r="C15" s="1" t="s">
        <v>32</v>
      </c>
      <c r="D15" s="1" t="s">
        <v>53</v>
      </c>
      <c r="E15" s="1" t="s">
        <v>61</v>
      </c>
      <c r="F15" s="2" t="s">
        <v>22</v>
      </c>
      <c r="G15" s="13" t="s">
        <v>57</v>
      </c>
      <c r="H15" s="22">
        <v>1</v>
      </c>
      <c r="I15" s="3" t="s">
        <v>23</v>
      </c>
      <c r="J15" s="26">
        <v>5</v>
      </c>
      <c r="K15" s="47"/>
      <c r="L15" s="49"/>
      <c r="M15" s="29">
        <f t="shared" si="0"/>
        <v>0</v>
      </c>
      <c r="N15" s="51"/>
      <c r="O15" s="20" t="s">
        <v>104</v>
      </c>
    </row>
    <row r="16" spans="1:15" ht="42" customHeight="1" x14ac:dyDescent="0.25">
      <c r="A16" s="1"/>
      <c r="B16" s="1"/>
      <c r="C16" s="1"/>
      <c r="D16" s="1"/>
      <c r="E16" s="1"/>
      <c r="F16" s="1"/>
      <c r="G16" s="14"/>
      <c r="H16" s="23"/>
      <c r="I16" s="3"/>
      <c r="J16" s="26"/>
      <c r="K16" s="47"/>
      <c r="L16" s="49"/>
      <c r="M16" s="30"/>
      <c r="N16" s="51"/>
      <c r="O16" s="11"/>
    </row>
    <row r="17" spans="1:15" ht="78.75" customHeight="1" x14ac:dyDescent="0.25">
      <c r="A17" s="1">
        <v>11</v>
      </c>
      <c r="B17" s="1" t="s">
        <v>37</v>
      </c>
      <c r="C17" s="1" t="s">
        <v>32</v>
      </c>
      <c r="D17" s="1" t="s">
        <v>76</v>
      </c>
      <c r="E17" s="1" t="s">
        <v>51</v>
      </c>
      <c r="F17" s="2" t="s">
        <v>63</v>
      </c>
      <c r="G17" s="13" t="s">
        <v>57</v>
      </c>
      <c r="H17" s="22">
        <v>2</v>
      </c>
      <c r="I17" s="3" t="s">
        <v>23</v>
      </c>
      <c r="J17" s="26">
        <v>12</v>
      </c>
      <c r="K17" s="47"/>
      <c r="L17" s="49"/>
      <c r="M17" s="29">
        <f>(K17+L17)*J17</f>
        <v>0</v>
      </c>
      <c r="N17" s="51"/>
      <c r="O17" s="10" t="s">
        <v>105</v>
      </c>
    </row>
    <row r="18" spans="1:15" ht="78" customHeight="1" x14ac:dyDescent="0.25">
      <c r="A18" s="1">
        <v>12</v>
      </c>
      <c r="B18" s="1" t="s">
        <v>38</v>
      </c>
      <c r="C18" s="1" t="s">
        <v>32</v>
      </c>
      <c r="D18" s="1" t="s">
        <v>53</v>
      </c>
      <c r="E18" s="1" t="s">
        <v>51</v>
      </c>
      <c r="F18" s="2" t="s">
        <v>63</v>
      </c>
      <c r="G18" s="13" t="s">
        <v>57</v>
      </c>
      <c r="H18" s="22">
        <v>2</v>
      </c>
      <c r="I18" s="3" t="s">
        <v>23</v>
      </c>
      <c r="J18" s="26">
        <v>5</v>
      </c>
      <c r="K18" s="47"/>
      <c r="L18" s="49"/>
      <c r="M18" s="29">
        <f t="shared" ref="M18:M26" si="1">(K18+L18)*J18</f>
        <v>0</v>
      </c>
      <c r="N18" s="51"/>
      <c r="O18" s="10" t="s">
        <v>105</v>
      </c>
    </row>
    <row r="19" spans="1:15" ht="67.5" customHeight="1" x14ac:dyDescent="0.25">
      <c r="A19" s="1">
        <v>13</v>
      </c>
      <c r="B19" s="1" t="s">
        <v>39</v>
      </c>
      <c r="C19" s="1" t="s">
        <v>32</v>
      </c>
      <c r="D19" s="1" t="s">
        <v>77</v>
      </c>
      <c r="E19" s="1" t="s">
        <v>51</v>
      </c>
      <c r="F19" s="2" t="s">
        <v>63</v>
      </c>
      <c r="G19" s="13" t="s">
        <v>57</v>
      </c>
      <c r="H19" s="22">
        <v>2</v>
      </c>
      <c r="I19" s="3" t="s">
        <v>23</v>
      </c>
      <c r="J19" s="26">
        <v>25</v>
      </c>
      <c r="K19" s="47"/>
      <c r="L19" s="49"/>
      <c r="M19" s="29">
        <f t="shared" si="1"/>
        <v>0</v>
      </c>
      <c r="N19" s="51"/>
      <c r="O19" s="10" t="s">
        <v>106</v>
      </c>
    </row>
    <row r="20" spans="1:15" ht="92.25" customHeight="1" x14ac:dyDescent="0.25">
      <c r="A20" s="1">
        <v>14</v>
      </c>
      <c r="B20" s="1" t="s">
        <v>40</v>
      </c>
      <c r="C20" s="5" t="s">
        <v>112</v>
      </c>
      <c r="D20" s="1" t="s">
        <v>78</v>
      </c>
      <c r="E20" s="1" t="s">
        <v>51</v>
      </c>
      <c r="F20" s="2" t="s">
        <v>64</v>
      </c>
      <c r="G20" s="13" t="s">
        <v>57</v>
      </c>
      <c r="H20" s="22">
        <v>1</v>
      </c>
      <c r="I20" s="3" t="s">
        <v>23</v>
      </c>
      <c r="J20" s="26">
        <v>3</v>
      </c>
      <c r="K20" s="47"/>
      <c r="L20" s="49"/>
      <c r="M20" s="29">
        <f t="shared" si="1"/>
        <v>0</v>
      </c>
      <c r="N20" s="51"/>
      <c r="O20" s="20" t="s">
        <v>107</v>
      </c>
    </row>
    <row r="21" spans="1:15" ht="85.5" customHeight="1" x14ac:dyDescent="0.25">
      <c r="A21" s="1">
        <v>15</v>
      </c>
      <c r="B21" s="1" t="s">
        <v>41</v>
      </c>
      <c r="C21" s="1" t="s">
        <v>70</v>
      </c>
      <c r="D21" s="1" t="s">
        <v>79</v>
      </c>
      <c r="E21" s="1" t="s">
        <v>51</v>
      </c>
      <c r="F21" s="2" t="s">
        <v>95</v>
      </c>
      <c r="G21" s="13" t="s">
        <v>57</v>
      </c>
      <c r="H21" s="22">
        <v>1</v>
      </c>
      <c r="I21" s="3" t="s">
        <v>23</v>
      </c>
      <c r="J21" s="26">
        <v>10</v>
      </c>
      <c r="K21" s="47"/>
      <c r="L21" s="49"/>
      <c r="M21" s="29">
        <f t="shared" si="1"/>
        <v>0</v>
      </c>
      <c r="N21" s="51"/>
      <c r="O21" s="20" t="s">
        <v>107</v>
      </c>
    </row>
    <row r="22" spans="1:15" ht="83.25" customHeight="1" x14ac:dyDescent="0.25">
      <c r="A22" s="1">
        <v>16</v>
      </c>
      <c r="B22" s="1" t="s">
        <v>42</v>
      </c>
      <c r="C22" s="1" t="s">
        <v>71</v>
      </c>
      <c r="D22" s="1" t="s">
        <v>80</v>
      </c>
      <c r="E22" s="1" t="s">
        <v>51</v>
      </c>
      <c r="F22" s="2" t="s">
        <v>95</v>
      </c>
      <c r="G22" s="13" t="s">
        <v>57</v>
      </c>
      <c r="H22" s="22">
        <v>1</v>
      </c>
      <c r="I22" s="3" t="s">
        <v>23</v>
      </c>
      <c r="J22" s="26">
        <v>40</v>
      </c>
      <c r="K22" s="47"/>
      <c r="L22" s="49"/>
      <c r="M22" s="29">
        <f t="shared" si="1"/>
        <v>0</v>
      </c>
      <c r="N22" s="51"/>
      <c r="O22" s="20" t="s">
        <v>107</v>
      </c>
    </row>
    <row r="23" spans="1:15" ht="42" customHeight="1" x14ac:dyDescent="0.25">
      <c r="A23" s="1">
        <v>17</v>
      </c>
      <c r="B23" s="1" t="s">
        <v>43</v>
      </c>
      <c r="C23" s="1" t="s">
        <v>72</v>
      </c>
      <c r="D23" s="1" t="s">
        <v>81</v>
      </c>
      <c r="E23" s="1" t="s">
        <v>51</v>
      </c>
      <c r="F23" s="2" t="s">
        <v>65</v>
      </c>
      <c r="G23" s="13" t="s">
        <v>57</v>
      </c>
      <c r="H23" s="22" t="s">
        <v>101</v>
      </c>
      <c r="I23" s="3" t="s">
        <v>23</v>
      </c>
      <c r="J23" s="26">
        <v>25</v>
      </c>
      <c r="K23" s="47"/>
      <c r="L23" s="49"/>
      <c r="M23" s="29">
        <f t="shared" si="1"/>
        <v>0</v>
      </c>
      <c r="N23" s="51"/>
      <c r="O23" s="11"/>
    </row>
    <row r="24" spans="1:15" ht="42" customHeight="1" x14ac:dyDescent="0.25">
      <c r="A24" s="1">
        <v>18</v>
      </c>
      <c r="B24" s="1" t="s">
        <v>44</v>
      </c>
      <c r="C24" s="1" t="s">
        <v>73</v>
      </c>
      <c r="D24" s="1" t="s">
        <v>82</v>
      </c>
      <c r="E24" s="1" t="s">
        <v>51</v>
      </c>
      <c r="F24" s="2" t="s">
        <v>66</v>
      </c>
      <c r="G24" s="13" t="s">
        <v>57</v>
      </c>
      <c r="H24" s="22" t="s">
        <v>101</v>
      </c>
      <c r="I24" s="3" t="s">
        <v>23</v>
      </c>
      <c r="J24" s="26">
        <v>100</v>
      </c>
      <c r="K24" s="47"/>
      <c r="L24" s="49"/>
      <c r="M24" s="29">
        <f t="shared" si="1"/>
        <v>0</v>
      </c>
      <c r="N24" s="51"/>
      <c r="O24" s="11"/>
    </row>
    <row r="25" spans="1:15" ht="42" customHeight="1" x14ac:dyDescent="0.25">
      <c r="A25" s="1">
        <v>19</v>
      </c>
      <c r="B25" s="1" t="s">
        <v>45</v>
      </c>
      <c r="C25" s="1" t="s">
        <v>74</v>
      </c>
      <c r="D25" s="1" t="s">
        <v>83</v>
      </c>
      <c r="E25" s="1" t="s">
        <v>51</v>
      </c>
      <c r="F25" s="2" t="s">
        <v>67</v>
      </c>
      <c r="G25" s="13" t="s">
        <v>57</v>
      </c>
      <c r="H25" s="22" t="s">
        <v>101</v>
      </c>
      <c r="I25" s="3" t="s">
        <v>23</v>
      </c>
      <c r="J25" s="26">
        <v>7</v>
      </c>
      <c r="K25" s="47"/>
      <c r="L25" s="49"/>
      <c r="M25" s="29">
        <f t="shared" si="1"/>
        <v>0</v>
      </c>
      <c r="N25" s="51"/>
      <c r="O25" s="11"/>
    </row>
    <row r="26" spans="1:15" ht="42" customHeight="1" x14ac:dyDescent="0.25">
      <c r="A26" s="6">
        <v>20</v>
      </c>
      <c r="B26" s="6" t="s">
        <v>46</v>
      </c>
      <c r="C26" s="6" t="s">
        <v>75</v>
      </c>
      <c r="D26" s="6" t="s">
        <v>83</v>
      </c>
      <c r="E26" s="6" t="s">
        <v>51</v>
      </c>
      <c r="F26" s="7" t="s">
        <v>67</v>
      </c>
      <c r="G26" s="15" t="s">
        <v>57</v>
      </c>
      <c r="H26" s="22" t="s">
        <v>101</v>
      </c>
      <c r="I26" s="8" t="s">
        <v>23</v>
      </c>
      <c r="J26" s="27">
        <v>7</v>
      </c>
      <c r="K26" s="48"/>
      <c r="L26" s="50"/>
      <c r="M26" s="29">
        <f t="shared" si="1"/>
        <v>0</v>
      </c>
      <c r="N26" s="52"/>
      <c r="O26" s="11"/>
    </row>
    <row r="27" spans="1:15" ht="28.5" customHeight="1" x14ac:dyDescent="0.25">
      <c r="A27" s="36" t="s">
        <v>47</v>
      </c>
      <c r="B27" s="37"/>
      <c r="C27" s="37"/>
      <c r="D27" s="37"/>
      <c r="E27" s="37"/>
      <c r="F27" s="37"/>
      <c r="G27" s="37"/>
      <c r="H27" s="37"/>
      <c r="I27" s="37"/>
      <c r="J27" s="37"/>
      <c r="K27" s="37"/>
      <c r="L27" s="38"/>
      <c r="M27" s="31">
        <f>SUM(M5:M26)</f>
        <v>0</v>
      </c>
      <c r="N27" s="9"/>
    </row>
    <row r="29" spans="1:15" x14ac:dyDescent="0.25">
      <c r="A29" s="43" t="s">
        <v>48</v>
      </c>
      <c r="B29" s="40"/>
      <c r="C29" s="40"/>
      <c r="D29" s="40"/>
      <c r="E29" s="40"/>
      <c r="F29" s="40"/>
      <c r="G29" s="40"/>
      <c r="H29" s="40"/>
      <c r="I29" s="40"/>
      <c r="J29" s="40"/>
      <c r="K29" s="40"/>
      <c r="L29" s="40"/>
      <c r="M29" s="40"/>
      <c r="N29" s="40"/>
    </row>
  </sheetData>
  <sheetProtection algorithmName="SHA-512" hashValue="5K9uuz/H9JiJiGFlwUFDg1euesN+faMEWPcs77MiFZ3fk71lKxc90cNrAqXMFUpjWvqihI+6PuhEubnstgIPfg==" saltValue="BXJ7OR6jjrCQwPhpMpZ/JA==" spinCount="100000" sheet="1" selectLockedCells="1"/>
  <mergeCells count="4">
    <mergeCell ref="A27:L27"/>
    <mergeCell ref="A2:N2"/>
    <mergeCell ref="A1:N1"/>
    <mergeCell ref="A29:N29"/>
  </mergeCell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51"/>
  <sheetViews>
    <sheetView showGridLines="0" workbookViewId="0">
      <selection activeCell="X30" sqref="X30"/>
    </sheetView>
  </sheetViews>
  <sheetFormatPr defaultRowHeight="15" x14ac:dyDescent="0.25"/>
  <sheetData>
    <row r="2" spans="1:17" x14ac:dyDescent="0.25">
      <c r="A2" t="s">
        <v>97</v>
      </c>
      <c r="J2" t="s">
        <v>24</v>
      </c>
      <c r="Q2" t="s">
        <v>98</v>
      </c>
    </row>
    <row r="3" spans="1:17" x14ac:dyDescent="0.25">
      <c r="A3" t="s">
        <v>21</v>
      </c>
      <c r="J3" t="s">
        <v>21</v>
      </c>
      <c r="Q3" t="s">
        <v>49</v>
      </c>
    </row>
    <row r="25" spans="1:17" x14ac:dyDescent="0.25">
      <c r="A25" t="s">
        <v>27</v>
      </c>
      <c r="J25" t="s">
        <v>99</v>
      </c>
      <c r="Q25" t="s">
        <v>31</v>
      </c>
    </row>
    <row r="26" spans="1:17" x14ac:dyDescent="0.25">
      <c r="A26" t="s">
        <v>28</v>
      </c>
      <c r="J26" t="s">
        <v>30</v>
      </c>
      <c r="Q26" t="s">
        <v>50</v>
      </c>
    </row>
    <row r="50" spans="1:17" x14ac:dyDescent="0.25">
      <c r="A50" t="s">
        <v>33</v>
      </c>
      <c r="J50" t="s">
        <v>35</v>
      </c>
      <c r="Q50" t="s">
        <v>36</v>
      </c>
    </row>
    <row r="51" spans="1:17" x14ac:dyDescent="0.25">
      <c r="A51" t="s">
        <v>34</v>
      </c>
      <c r="Q51" t="s">
        <v>50</v>
      </c>
    </row>
  </sheetData>
  <pageMargins left="0.7" right="0.7" top="0.75" bottom="0.75" header="0.3" footer="0.3"/>
  <pageSetup paperSize="9" orientation="portrait" verticalDpi="0"/>
  <headerFooter>
    <oddHeader>&amp;CArtikeloverzicht kleding VeiligGoed</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C7C1A-5A0F-4653-B384-81938C5E4D14}">
  <dimension ref="A1"/>
  <sheetViews>
    <sheetView topLeftCell="A4" workbookViewId="0">
      <selection activeCell="F33" sqref="F33"/>
    </sheetView>
  </sheetViews>
  <sheetFormatPr defaultRowHeight="15" x14ac:dyDescent="0.25"/>
  <sheetData>
    <row r="1" spans="1:1" x14ac:dyDescent="0.25">
      <c r="A1" t="e" vm="1">
        <v>#VALUE!</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d45bc50-c118-49f4-9f7f-c166da2461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DFF3FC023D5064FBF312F064632BD70" ma:contentTypeVersion="16" ma:contentTypeDescription="Een nieuw document maken." ma:contentTypeScope="" ma:versionID="6ceb4479b3fa39d6da5b265de0f56f37">
  <xsd:schema xmlns:xsd="http://www.w3.org/2001/XMLSchema" xmlns:xs="http://www.w3.org/2001/XMLSchema" xmlns:p="http://schemas.microsoft.com/office/2006/metadata/properties" xmlns:ns3="dd45bc50-c118-49f4-9f7f-c166da24612a" xmlns:ns4="6f4e82f4-e283-42db-8a0e-cd10b99054dd" targetNamespace="http://schemas.microsoft.com/office/2006/metadata/properties" ma:root="true" ma:fieldsID="c676422661ba1274a2db398786a17905" ns3:_="" ns4:_="">
    <xsd:import namespace="dd45bc50-c118-49f4-9f7f-c166da24612a"/>
    <xsd:import namespace="6f4e82f4-e283-42db-8a0e-cd10b99054d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LengthInSeconds" minOccurs="0"/>
                <xsd:element ref="ns3:MediaServiceOCR" minOccurs="0"/>
                <xsd:element ref="ns3:_activity" minOccurs="0"/>
                <xsd:element ref="ns3:MediaServiceLoca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5bc50-c118-49f4-9f7f-c166da24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e82f4-e283-42db-8a0e-cd10b99054d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2DBA05-2490-4E85-B54A-8FAEDF5CBB19}">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6f4e82f4-e283-42db-8a0e-cd10b99054dd"/>
    <ds:schemaRef ds:uri="dd45bc50-c118-49f4-9f7f-c166da24612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4B7721E-4D7F-4994-8D17-4814E84F26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5bc50-c118-49f4-9f7f-c166da24612a"/>
    <ds:schemaRef ds:uri="6f4e82f4-e283-42db-8a0e-cd10b9905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4171FD-04A6-4589-B5B7-A553C19322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Prijzenblad</vt:lpstr>
      <vt:lpstr>Huidig artikeloverzicht Veer-</vt:lpstr>
      <vt:lpstr>Voorbeeld bedr. buitendienst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 Kweldam</dc:creator>
  <cp:keywords/>
  <dc:description/>
  <cp:lastModifiedBy>Ramon Kweldam</cp:lastModifiedBy>
  <cp:revision/>
  <dcterms:created xsi:type="dcterms:W3CDTF">2026-07-02T13:57:41Z</dcterms:created>
  <dcterms:modified xsi:type="dcterms:W3CDTF">2026-11-03T07:56:45Z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