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HIP/Bevolkingsonderzoek Nederland/Aanbesteding Mammografie/03. Aanbestedingsstukken en bijlagen/1. Word-versies 02-11-2026/"/>
    </mc:Choice>
  </mc:AlternateContent>
  <xr:revisionPtr revIDLastSave="0" documentId="13_ncr:1_{A166BF43-A1D2-CA43-B36B-1ECF92777C73}" xr6:coauthVersionLast="47" xr6:coauthVersionMax="47" xr10:uidLastSave="{00000000-0000-0000-0000-000000000000}"/>
  <bookViews>
    <workbookView xWindow="36260" yWindow="1300" windowWidth="38400" windowHeight="21000" xr2:uid="{5FD8363E-5F49-8B43-A7F2-12B7EC9E177E}"/>
  </bookViews>
  <sheets>
    <sheet name="Voorblad" sheetId="2" r:id="rId1"/>
    <sheet name="Instructie" sheetId="3" r:id="rId2"/>
    <sheet name="Eenmalige kosten" sheetId="1" r:id="rId3"/>
    <sheet name="Structurele kosten" sheetId="4" r:id="rId4"/>
    <sheet name="Additionele kosten" sheetId="7" r:id="rId5"/>
    <sheet name="Totale kosten" sheetId="6" r:id="rId6"/>
  </sheets>
  <definedNames>
    <definedName name="_xlnm.Print_Area" localSheetId="4">'Additionele kosten'!$A$1:$I$26</definedName>
    <definedName name="_xlnm.Print_Area" localSheetId="2">'Eenmalige kosten'!$A$1:$I$37</definedName>
    <definedName name="_xlnm.Print_Area" localSheetId="1">Instructie!$A$1:$G$25</definedName>
    <definedName name="_xlnm.Print_Area" localSheetId="3">'Structurele kosten'!$A$1:$H$41</definedName>
    <definedName name="_xlnm.Print_Area" localSheetId="5">'Totale kosten'!$A$1:$G$32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6" l="1"/>
  <c r="D22" i="6"/>
  <c r="F25" i="7"/>
  <c r="F22" i="7"/>
  <c r="F17" i="7"/>
  <c r="H40" i="4"/>
  <c r="H36" i="1"/>
  <c r="H32" i="1"/>
  <c r="H33" i="1" s="1"/>
  <c r="H12" i="1"/>
  <c r="H13" i="1"/>
  <c r="H14" i="1"/>
  <c r="H15" i="1"/>
  <c r="B21" i="6"/>
  <c r="F21" i="7"/>
  <c r="B20" i="6"/>
  <c r="F16" i="7"/>
  <c r="H13" i="4"/>
  <c r="H12" i="4"/>
  <c r="B19" i="6"/>
  <c r="B16" i="6"/>
  <c r="B15" i="6"/>
  <c r="B11" i="6"/>
  <c r="B10" i="6"/>
  <c r="F6" i="4"/>
  <c r="H31" i="4"/>
  <c r="H30" i="4"/>
  <c r="H29" i="4"/>
  <c r="H28" i="4"/>
  <c r="H46" i="4"/>
  <c r="H47" i="4" s="1"/>
  <c r="H37" i="4"/>
  <c r="H38" i="4" s="1"/>
  <c r="H42" i="1"/>
  <c r="H43" i="1" s="1"/>
  <c r="H17" i="1"/>
  <c r="H16" i="1"/>
  <c r="H26" i="1"/>
  <c r="H25" i="1"/>
  <c r="H24" i="1"/>
  <c r="H11" i="1"/>
  <c r="H23" i="1"/>
  <c r="D20" i="6" l="1"/>
  <c r="H32" i="4"/>
  <c r="D15" i="6" s="1"/>
  <c r="H14" i="4"/>
  <c r="D21" i="6"/>
  <c r="H27" i="1"/>
  <c r="D10" i="6" s="1"/>
  <c r="H18" i="1"/>
  <c r="B14" i="6"/>
  <c r="H15" i="4" l="1"/>
  <c r="D9" i="6"/>
  <c r="H16" i="4" l="1"/>
  <c r="D6" i="7"/>
  <c r="B5" i="7"/>
  <c r="B4" i="7"/>
  <c r="B3" i="7"/>
  <c r="F11" i="7"/>
  <c r="F10" i="7"/>
  <c r="H18" i="4" l="1"/>
  <c r="H17" i="4"/>
  <c r="F12" i="7"/>
  <c r="H19" i="4" l="1"/>
  <c r="G20" i="4"/>
  <c r="D19" i="6"/>
  <c r="B9" i="6"/>
  <c r="C6" i="6"/>
  <c r="B5" i="6"/>
  <c r="B4" i="6"/>
  <c r="B3" i="6"/>
  <c r="B5" i="4"/>
  <c r="B4" i="4"/>
  <c r="B3" i="4"/>
  <c r="F6" i="1"/>
  <c r="B5" i="1"/>
  <c r="B4" i="1"/>
  <c r="B3" i="1"/>
  <c r="B3" i="3"/>
  <c r="H20" i="4" l="1"/>
  <c r="G22" i="4" l="1"/>
  <c r="H22" i="4" s="1"/>
  <c r="H21" i="4"/>
  <c r="H23" i="4" l="1"/>
  <c r="D16" i="6"/>
  <c r="D12" i="6"/>
  <c r="D11" i="6"/>
  <c r="D14" i="6" l="1"/>
  <c r="D17" i="6"/>
</calcChain>
</file>

<file path=xl/sharedStrings.xml><?xml version="1.0" encoding="utf-8"?>
<sst xmlns="http://schemas.openxmlformats.org/spreadsheetml/2006/main" count="246" uniqueCount="153">
  <si>
    <t>Tabblad: Voorblad</t>
  </si>
  <si>
    <t>Naam Inschrijver:</t>
  </si>
  <si>
    <t>Invullen op 'voorblad'</t>
  </si>
  <si>
    <t>Tabblad: Instructie</t>
  </si>
  <si>
    <t>Nr.</t>
  </si>
  <si>
    <t>Algemene toelichting</t>
  </si>
  <si>
    <r>
      <t xml:space="preserve">•Inschrijver dient uitsluitend de </t>
    </r>
    <r>
      <rPr>
        <b/>
        <sz val="9"/>
        <color theme="1"/>
        <rFont val="Calibri"/>
        <family val="2"/>
      </rPr>
      <t>geel gearceerde cellen</t>
    </r>
    <r>
      <rPr>
        <sz val="9"/>
        <color theme="1"/>
        <rFont val="Calibri"/>
        <family val="2"/>
      </rPr>
      <t xml:space="preserve"> te voorzien van de gevraagde informatie. Om de werking van het prijzenblad te laten zien staat er nu fictief 1,00 euro of het getal 1 in. Dit kan Inschrijver zelf aanpassen.
• Het kan zijn dat voor de aangeboden oplossing niet alle regels ingevuld hoeven of kunnen worden. Wanneer Inschrijver voor een onderdeel geen kosten in rekening brengt moet € 0,- worden ingevuld.</t>
    </r>
  </si>
  <si>
    <t>De in te vullen bedragen zijn gebaseerd op de in het Beschrijvend Document en Bijlagen vermelde informatie.</t>
  </si>
  <si>
    <r>
      <t xml:space="preserve">Inschrijvers dienen </t>
    </r>
    <r>
      <rPr>
        <b/>
        <sz val="9"/>
        <color theme="1"/>
        <rFont val="Calibri"/>
        <family val="2"/>
      </rPr>
      <t>alle gevraagde prijzen volledig in te vullen</t>
    </r>
    <r>
      <rPr>
        <sz val="9"/>
        <color theme="1"/>
        <rFont val="Calibri"/>
        <family val="2"/>
      </rPr>
      <t xml:space="preserve"> met gebruikmaking van dit prijzenblad. Tabblad [Totale kosten] dient Inschrijver rechtsgeldig te ondertekenen en separaat in te dienen (naast een excel-versie).</t>
    </r>
  </si>
  <si>
    <t xml:space="preserve">Prijsindexatie: zie hiervoor artikel 15.3 van de Bijlage [Concept Raamovereenkomst].
</t>
  </si>
  <si>
    <r>
      <t xml:space="preserve">De prijzen dienen alle kosten te bevatten die nodig zijn voor het uitvoeren van de werkzaamheden, inclusief overhead, uitvoeringskosten, reiskosten, algemene kosten, winst en risico, afschrijvingskosten en dergelijke. Kosten welke niet in de template zijn opgenomen kunnen niet bij de Opdrachtgever in rekening worden gebracht.
</t>
    </r>
    <r>
      <rPr>
        <b/>
        <u/>
        <sz val="9"/>
        <color rgb="FF000000"/>
        <rFont val="Calibri"/>
        <family val="2"/>
      </rPr>
      <t>Let op</t>
    </r>
    <r>
      <rPr>
        <b/>
        <sz val="9"/>
        <color rgb="FF000000"/>
        <rFont val="Calibri"/>
        <family val="2"/>
      </rPr>
      <t>: Het realiseren van de kwalitatieve gunningscriteria zit in de prijs inbegrepen.</t>
    </r>
  </si>
  <si>
    <t>De prijsopgave dient in Euro’s en exclusief BTW te geschieden.</t>
  </si>
  <si>
    <r>
      <t xml:space="preserve">Het indienen van negatieve prijzen, prijzen onder de </t>
    </r>
    <r>
      <rPr>
        <b/>
        <sz val="9"/>
        <color theme="1"/>
        <rFont val="Calibri"/>
        <family val="2"/>
      </rPr>
      <t xml:space="preserve">onderdrempel of boven de bovendrempel </t>
    </r>
    <r>
      <rPr>
        <sz val="9"/>
        <color theme="1"/>
        <rFont val="Calibri"/>
        <family val="2"/>
      </rPr>
      <t>(per prijsitem) (indien van toepassing) is niet toegestaan op straffe van uitsluiting. Zie tabblad [Additionele kosten] en tabblad [Totale kosten].</t>
    </r>
  </si>
  <si>
    <t>De opgegeven prijzen dienen op maximaal twee cijfers achter de komma te worden afgerond.</t>
  </si>
  <si>
    <t>Abnormaal lage prijzen kunnen door Opdrachtgever gecontroleerd/nagevraagd worden, conform artikel 2.116 Aw kan de Inschrijving ongeldig worden verklaard.</t>
  </si>
  <si>
    <t>Het verkeerd interpreteren van het prijzenblad komt voor verantwoordelijkheid van Inschrijver. Vragen omtrent dit prijzenblad kunnen gesteld worden, conform de mogelijkheden die staan beschreven in Bijlage [Aanbestedingsvoorwaarden].</t>
  </si>
  <si>
    <t>Het aanbrengen van wijzigingen of het doen van aanvullingen (tenzij Opdrachtgever expliciet hier toestemming voor heeft gegeven) in de prijzenbladen kan  tot ongeldigverklaring van uw Inschrijving leiden en derhalve tot uitsluiting.</t>
  </si>
  <si>
    <t>Het niet volledig invullen van deze bijlage kan tot ongeldigverklaring van uw Inschrijving en derhalve tot uitsluiting leiden.</t>
  </si>
  <si>
    <t>Toelichting tabbladen</t>
  </si>
  <si>
    <t>Tabblad [Voorblad]: Inschrijver dient eenmalig zijn naam in te vullen in het tabblad 'voorblad'.</t>
  </si>
  <si>
    <t>Tabblad [Instructie]: Dit tabblad, in dit tabblad wordt een algemene toelichting en een toelichting op de verschillende onderdelen per tabblad benoemd.</t>
  </si>
  <si>
    <t>Tabblad [Eenmalige kosten]: in dit tabblad zijn de eenmalige kosten opgenomen.</t>
  </si>
  <si>
    <t>Tabblad [Structurele kosten]: in dit tabblad zijn de variabele kosten opgenomen.</t>
  </si>
  <si>
    <t>Tabblad [Additionele kosten]: in dit tabblad is een gestaffeld uurtarief uitgevraagd voor de mogelijk toekomstig meerwerk.</t>
  </si>
  <si>
    <t>Tabblad [Totale kosten]: dit tabblad wordt automatisch gevuld, Inschrijver hoeft deze niet te vullen.</t>
  </si>
  <si>
    <t>Tabblad [Terugnamevoorziening]: zie de toelichting in het tabblad zelf.</t>
  </si>
  <si>
    <t>Tabblad Eenmalige kosten</t>
  </si>
  <si>
    <t xml:space="preserve">Naam Inschrijver: </t>
  </si>
  <si>
    <t>Prijsitem 1 Eenmalige kosten</t>
  </si>
  <si>
    <r>
      <t xml:space="preserve">Toelichting:
</t>
    </r>
    <r>
      <rPr>
        <sz val="10"/>
        <color theme="1"/>
        <rFont val="Calibri (Hoofdtekst)"/>
      </rPr>
      <t xml:space="preserve">Gebruiksklaar opleveren van de Mammografiesystemen conform scope-beschrijving met inachtneming van de gestelde eisen, wensen en voorwaarden van de aanbestedingsdocumenten. Dit betekent op </t>
    </r>
    <r>
      <rPr>
        <u/>
        <sz val="10"/>
        <color theme="1"/>
        <rFont val="Calibri (Hoofdtekst)"/>
      </rPr>
      <t>hoofd</t>
    </r>
    <r>
      <rPr>
        <sz val="10"/>
        <color theme="1"/>
        <rFont val="Calibri (Hoofdtekst)"/>
      </rPr>
      <t>lijnen:
Het geheel van handelingen en activiteiten dat nodig is om de Mammografiesystemen, inclusief de overeengekomen functionaliteiten, inrichting, configuratie, koppelingen en testen, afzonderlijk en in onderlinge samenhang, bedrijfsklaar in gebruik te nemen binnen de organisatie van Opdrachtgever, zodanig dat de gebruikers van Opdrachtgever hiermee kunnen werken overeenkomstig het overeengekomen gebruik.
Inschrijver dient als losse bijlage een overzicht/ brochure van het aangeboden Mammografiesysteem in te dienen als losse Bijlage(n) in TenderNed.</t>
    </r>
  </si>
  <si>
    <t>Omschrijving</t>
  </si>
  <si>
    <t>Aantal eenheden</t>
  </si>
  <si>
    <t>Eenheid</t>
  </si>
  <si>
    <t>Prijs per eenheid excl. BTW</t>
  </si>
  <si>
    <t>Bedrag excl. BTW</t>
  </si>
  <si>
    <t>1a</t>
  </si>
  <si>
    <t xml:space="preserve">Levering van de Mammografiesystemen. </t>
  </si>
  <si>
    <t>74</t>
  </si>
  <si>
    <t>Mammografiesystemen</t>
  </si>
  <si>
    <t>1b</t>
  </si>
  <si>
    <t>56</t>
  </si>
  <si>
    <t>Installatie per Mammografiesysteem</t>
  </si>
  <si>
    <t>1c</t>
  </si>
  <si>
    <t>18</t>
  </si>
  <si>
    <t>1d</t>
  </si>
  <si>
    <t>1e</t>
  </si>
  <si>
    <t>Trainen van twintig (20) Key-users (Screeningsmedewerkers).</t>
  </si>
  <si>
    <t>Mandagen trainers(s)</t>
  </si>
  <si>
    <t>1f</t>
  </si>
  <si>
    <t>Training van vijf (5) LRCB-medewerkers.</t>
  </si>
  <si>
    <t>1g</t>
  </si>
  <si>
    <t>Op elk Acquisitiestation dient Leverancier een extra monitorarm (inclusief toetsenbord steun) te leveren, conform EIS A.2.3.</t>
  </si>
  <si>
    <t>Per Acquisitiestation</t>
  </si>
  <si>
    <t>Subtotaal prijsitem 1</t>
  </si>
  <si>
    <t>Prijsitem 2 Overige eenmalige kosten</t>
  </si>
  <si>
    <r>
      <rPr>
        <u/>
        <sz val="10"/>
        <color rgb="FF000000"/>
        <rFont val="Calibri (Hoofdtekst)"/>
      </rPr>
      <t>Toelichting</t>
    </r>
    <r>
      <rPr>
        <sz val="10"/>
        <color rgb="FF000000"/>
        <rFont val="Calibri"/>
        <family val="2"/>
        <scheme val="minor"/>
      </rPr>
      <t xml:space="preserve">:
</t>
    </r>
    <r>
      <rPr>
        <sz val="10"/>
        <color theme="1"/>
        <rFont val="Calibri"/>
        <family val="2"/>
        <scheme val="minor"/>
      </rPr>
      <t>Indien er sprake is van overige eenmalige kosten dan dient Inschrijver onderstaande regels daarvoor te gebruiken. Inschrijver mag zelf regels toevoegen en is er zelf voor verantwoordelijk dat de optelsom van dit prijsitem kloppend is. Indien een regel niet van toepassing is vult Inschrijver  0,00 (nul) euro in i.p.v. de voorafingvulde 1,00 euro.</t>
    </r>
    <r>
      <rPr>
        <sz val="10"/>
        <color rgb="FF000000"/>
        <rFont val="Calibri"/>
        <family val="2"/>
        <scheme val="minor"/>
      </rPr>
      <t xml:space="preserve">
</t>
    </r>
  </si>
  <si>
    <t>2a</t>
  </si>
  <si>
    <t>&lt;mogelijkheid tot aanvulling&gt;</t>
  </si>
  <si>
    <t>2b</t>
  </si>
  <si>
    <t>2c</t>
  </si>
  <si>
    <t>2d</t>
  </si>
  <si>
    <t>Subtotaal prijsitem 2</t>
  </si>
  <si>
    <r>
      <rPr>
        <u/>
        <sz val="10"/>
        <color theme="1"/>
        <rFont val="Calibri (Hoofdtekst)"/>
      </rPr>
      <t>Toelichting</t>
    </r>
    <r>
      <rPr>
        <sz val="10"/>
        <color theme="1"/>
        <rFont val="Calibri"/>
        <family val="2"/>
        <scheme val="minor"/>
      </rPr>
      <t xml:space="preserve">:
</t>
    </r>
    <r>
      <rPr>
        <sz val="10"/>
        <color theme="1"/>
        <rFont val="Calibri (Hoofdtekst)"/>
      </rPr>
      <t>In paragraaf 2.1 [Scope van de Opdracht] van het Beschrijvend Document staan een aantal "Optioneel af te nemen" onderdelen. Indien hier optionele kosten aan verbonden zijn dan dient Inschrijver dat hieronder af te prijzen.</t>
    </r>
    <r>
      <rPr>
        <sz val="10"/>
        <color theme="1"/>
        <rFont val="Calibri"/>
        <family val="2"/>
        <scheme val="minor"/>
      </rPr>
      <t xml:space="preserve"> Indien aan een optie geen kosten verbonden zijn, vult Inschrijver  0,00 (nul) euro in i.p.v. de voorafingvulde 1,00 euro.
Indien Opdrachtgever besluit een optie af te nemen (onafhankelijk welk jaar binnen de contractperiode), dan gelden onderstaande de eenmalige kosten en indien van toepassing de jaarlijkse kosten, zie prijsitem 6. </t>
    </r>
  </si>
  <si>
    <t>3a</t>
  </si>
  <si>
    <t>Optie 1: 3D-mammografietechniek, oftewel Tomosynthese.</t>
  </si>
  <si>
    <t>Activatie per Mammografiesysteem</t>
  </si>
  <si>
    <t>Prijsitem 3b Eenmalige kosten: optioneel af te nemen onderdelen (hier wordt niet op gegund)</t>
  </si>
  <si>
    <t>3b</t>
  </si>
  <si>
    <t>Optie 2: Densiteitsmeting.</t>
  </si>
  <si>
    <t>Subtotaal prijsitem 3b</t>
  </si>
  <si>
    <t>Tabblad Structurele kosten</t>
  </si>
  <si>
    <t>Prijsitem 4 Jaarlijkse kosten All-in onderhoud</t>
  </si>
  <si>
    <t>Jaar 1</t>
  </si>
  <si>
    <t>Jaar 2</t>
  </si>
  <si>
    <t>Mammografiesysteem</t>
  </si>
  <si>
    <t>Jaar 3</t>
  </si>
  <si>
    <t>Jaar 4</t>
  </si>
  <si>
    <t>Jaar 5</t>
  </si>
  <si>
    <t>Jaar 6</t>
  </si>
  <si>
    <t>Jaar 7</t>
  </si>
  <si>
    <t>Jaar 8</t>
  </si>
  <si>
    <t>Jaar 9</t>
  </si>
  <si>
    <t>Jaar 10</t>
  </si>
  <si>
    <t>Jaar 11</t>
  </si>
  <si>
    <t>Jaar 12</t>
  </si>
  <si>
    <t>Subtotaal prijsitem 4</t>
  </si>
  <si>
    <t>Prijsitem 5 Overige jaarlijkse kosten</t>
  </si>
  <si>
    <r>
      <rPr>
        <u/>
        <sz val="10"/>
        <color rgb="FF000000"/>
        <rFont val="Calibri (Hoofdtekst)"/>
      </rPr>
      <t>Toelichting</t>
    </r>
    <r>
      <rPr>
        <sz val="10"/>
        <color rgb="FF000000"/>
        <rFont val="Calibri"/>
        <family val="2"/>
        <scheme val="minor"/>
      </rPr>
      <t xml:space="preserve">:
</t>
    </r>
    <r>
      <rPr>
        <sz val="10"/>
        <color theme="1"/>
        <rFont val="Calibri"/>
        <family val="2"/>
        <scheme val="minor"/>
      </rPr>
      <t>Indien er sprake is van overige jaarlijkse kosten dan dient Inschrijver onderstaande regels daarvoor te gebruiken. Inschrijver mag zelf regels toevoegen en is er zelf voor verantwoordelijk dat de optelsom van dit prijsitem kloppend is. Indien een regel niet van toepassing is vult Inschrijver 0,00 (nul) euro in i.p.v. de voorafingvulde 1,00 euro.</t>
    </r>
    <r>
      <rPr>
        <sz val="10"/>
        <color rgb="FF000000"/>
        <rFont val="Calibri"/>
        <family val="2"/>
        <scheme val="minor"/>
      </rPr>
      <t xml:space="preserve">
</t>
    </r>
  </si>
  <si>
    <t>5a</t>
  </si>
  <si>
    <t>5b</t>
  </si>
  <si>
    <t>5c</t>
  </si>
  <si>
    <t>5d</t>
  </si>
  <si>
    <t>Subtotaal prijsitem 5</t>
  </si>
  <si>
    <r>
      <rPr>
        <u/>
        <sz val="10"/>
        <color theme="1"/>
        <rFont val="Calibri (Hoofdtekst)"/>
      </rPr>
      <t>Toelichting</t>
    </r>
    <r>
      <rPr>
        <sz val="10"/>
        <color theme="1"/>
        <rFont val="Calibri"/>
        <family val="2"/>
        <scheme val="minor"/>
      </rPr>
      <t xml:space="preserve">:
</t>
    </r>
    <r>
      <rPr>
        <sz val="10"/>
        <color theme="1"/>
        <rFont val="Calibri (Hoofdtekst)"/>
      </rPr>
      <t>In paragraaf 2.1 [Scope van de Opdracht] van het Beschrijvend Document staan een aantal "Optioneel af te nemen" onderdelen. Indien hier optionele kosten aan verbonden zijn dan dient Inschrijver dat hieronder af te prijzen.</t>
    </r>
    <r>
      <rPr>
        <sz val="10"/>
        <color theme="1"/>
        <rFont val="Calibri"/>
        <family val="2"/>
        <scheme val="minor"/>
      </rPr>
      <t xml:space="preserve"> Indien aan een optie geen kosten verbonden zijn, vult Inschrijver  0,00 (nul) euro in i.p.v. de voorafingvulde 1,00 euro.
Bij deze optie geldt: Een optie kan gedurende de looptijd van de overeenkomst van 12 jaar naar behoefte worden afgenomen, waarbij uitsluitend betaling plaatsvindt naar rato van de daadwerkelijke gebruiksduur. Opdrachtgever behoudt zich het recht voor om het gebruik van de optie op ieder gewenst moment te beëindigen. Na beëindiging eindigt de betalingsverplichting uiterlijk één maand na kennisgeving daarvan.</t>
    </r>
  </si>
  <si>
    <t>6a</t>
  </si>
  <si>
    <t>TOTAAL JAARLIJKSE KOSTEN EXCL. BTW (Optelsom van subtotaal prijsitem 4 t/m subtotaal prijsitem 6.</t>
  </si>
  <si>
    <t xml:space="preserve">Prijsitem 6b Jaarlijkse kosten: optioneel af te nemen onderdelen </t>
  </si>
  <si>
    <r>
      <rPr>
        <u/>
        <sz val="10"/>
        <color theme="1"/>
        <rFont val="Calibri (Hoofdtekst)"/>
      </rPr>
      <t>Toelichting</t>
    </r>
    <r>
      <rPr>
        <sz val="10"/>
        <color theme="1"/>
        <rFont val="Calibri"/>
        <family val="2"/>
        <scheme val="minor"/>
      </rPr>
      <t xml:space="preserve">:
</t>
    </r>
    <r>
      <rPr>
        <sz val="10"/>
        <color theme="1"/>
        <rFont val="Calibri (Hoofdtekst)"/>
      </rPr>
      <t>In paragraaf 2.1 [Scope van de Opdracht] van het Beschrijvend Document staan een aantal "Optioneel af te nemen" onderdelen. Indien hier optionele kosten aan verbonden zijn dan dient Inschrijver dat hieronder af te prijzen.</t>
    </r>
    <r>
      <rPr>
        <sz val="10"/>
        <color theme="1"/>
        <rFont val="Calibri"/>
        <family val="2"/>
        <scheme val="minor"/>
      </rPr>
      <t xml:space="preserve"> Indien aan een optie geen kosten verbonden zijn, vult Inschrijver  0,00 (nul) euro in i.p.v. de voorafingvulde 1,00 euro.
Onderstaande opties rekenen niet mee in de totaalprijs.
Bij deze opties geldt: Een optie kan gedurende de looptijd van de overeenkomst van 12 jaar naar behoefte worden afgenomen, waarbij uitsluitend betaling plaatsvindt naar rato van de daadwerkelijke gebruiksduur. Opdrachtgever behoudt zich het recht voor om het gebruik van de optie op ieder gewenst moment te beëindigen. Na beëindiging eindigt de betalingsverplichting uiterlijk één maand na kennisgeving daarvan.</t>
    </r>
  </si>
  <si>
    <t>6b</t>
  </si>
  <si>
    <t>Subtotaal prijsitem 6b</t>
  </si>
  <si>
    <t>Tabblad Additionele kosten</t>
  </si>
  <si>
    <t>Prijsitem 7 Optionele Dienstverlening</t>
  </si>
  <si>
    <t>Aantal fictieve uren</t>
  </si>
  <si>
    <t>Uurtarief
 excl. BTW</t>
  </si>
  <si>
    <t>Totale fictieve kosten, looptijd 144 maanden, excl. BTW (TCO)</t>
  </si>
  <si>
    <r>
      <rPr>
        <u/>
        <sz val="10"/>
        <color theme="1"/>
        <rFont val="Calibri (Hoofdtekst)"/>
      </rPr>
      <t>Toelichting</t>
    </r>
    <r>
      <rPr>
        <sz val="10"/>
        <color theme="1"/>
        <rFont val="Calibri"/>
        <family val="2"/>
        <scheme val="minor"/>
      </rPr>
      <t>: 
Bij elke functie gaat het om senior functieprofielen (meer dan 5 jaar relevante werkervaring). Onderstaande uurtarieven zijn van toepassing op mogelijk toekomstig meerwerk voor toekomstige aanpassingen. Voorbeelden hiervan zijn het verplaatsen van een Mammografiesysteem naar een andere locatie en realiseren van nieuwe koppelingen.</t>
    </r>
    <r>
      <rPr>
        <sz val="10"/>
        <color rgb="FFFF0000"/>
        <rFont val="Calibri (Hoofdtekst)"/>
      </rPr>
      <t xml:space="preserve">
</t>
    </r>
    <r>
      <rPr>
        <sz val="10"/>
        <color theme="1"/>
        <rFont val="Calibri"/>
        <family val="2"/>
        <scheme val="minor"/>
      </rPr>
      <t xml:space="preserve">Het aantal fictieve uren is zoals het woord al zegt 'fictief, het aantal uur kan meer of minder worden (werken als wegingsfactor voor de TCO-berekening voor de looptijd van 144 maanden). Prijsplafond max. </t>
    </r>
    <r>
      <rPr>
        <b/>
        <sz val="10"/>
        <color theme="1"/>
        <rFont val="Calibri"/>
        <family val="2"/>
        <scheme val="minor"/>
      </rPr>
      <t>€ 140,00 excl. BTW per uur</t>
    </r>
    <r>
      <rPr>
        <sz val="10"/>
        <color theme="1"/>
        <rFont val="Calibri"/>
        <family val="2"/>
        <scheme val="minor"/>
      </rPr>
      <t xml:space="preserve"> en per onderstaande functieprofielen.
</t>
    </r>
  </si>
  <si>
    <t>7a. Projectleider</t>
  </si>
  <si>
    <t>Prijsplafond</t>
  </si>
  <si>
    <t>7b. Technisch specialist</t>
  </si>
  <si>
    <t>Subtotaal prijsitem 7</t>
  </si>
  <si>
    <t>Prijsitem 8 Verhuizingen</t>
  </si>
  <si>
    <r>
      <rPr>
        <u/>
        <sz val="10"/>
        <color theme="1"/>
        <rFont val="Calibri (Hoofdtekst)"/>
      </rPr>
      <t>Toelichting</t>
    </r>
    <r>
      <rPr>
        <sz val="10"/>
        <color theme="1"/>
        <rFont val="Calibri"/>
        <family val="2"/>
        <scheme val="minor"/>
      </rPr>
      <t>: 8a Verhuizen van een reeds geinstalleerd Mammografiesysteem naar een andere locatie (demonteren, verhuizen, installeren en testen conform de Aanbestedingsdocumenten.</t>
    </r>
  </si>
  <si>
    <t>Per Mammografiesysteem</t>
  </si>
  <si>
    <t>Subtotaal prijsitem 8</t>
  </si>
  <si>
    <t>Prijsitem 9 Exitkosten</t>
  </si>
  <si>
    <r>
      <rPr>
        <u/>
        <sz val="10"/>
        <color theme="1"/>
        <rFont val="Calibri (Hoofdtekst)"/>
      </rPr>
      <t>Toelichting</t>
    </r>
    <r>
      <rPr>
        <sz val="10"/>
        <color theme="1"/>
        <rFont val="Calibri"/>
        <family val="2"/>
        <scheme val="minor"/>
      </rPr>
      <t>: Dit conform eis H2.1 van Bijlage [Programma van eisen en wensen]. Dit bedrag bevat niet de optionele terugkoop en niet het transport zelf.</t>
    </r>
  </si>
  <si>
    <t>Subtotaal prijsitem 9</t>
  </si>
  <si>
    <t>TOTAAL FICTIEVE ADDITIONELE KOSTEN EXCL. BTW Optelsom van subtotaal prijsitem 7 t/m subtotaal prijsitem 9.</t>
  </si>
  <si>
    <t>Tabblad Totale kosten</t>
  </si>
  <si>
    <t>Prijsitem</t>
  </si>
  <si>
    <t>Type kosten</t>
  </si>
  <si>
    <t>Totale kosten, looptijd 144 maanden, excl. BTW (TCO)</t>
  </si>
  <si>
    <t>Eenmalige kosten</t>
  </si>
  <si>
    <t>Optionele kosten (eenmalig)</t>
  </si>
  <si>
    <t>Prijsitems 1 t/m 3</t>
  </si>
  <si>
    <t>Structurele kosten</t>
  </si>
  <si>
    <t>Optionele kosten (structureel)</t>
  </si>
  <si>
    <t>Prijsitems 4 t/m 6</t>
  </si>
  <si>
    <t>Prijsplafond prijsitems 7</t>
  </si>
  <si>
    <t>Prijsitems 7 t/m 9</t>
  </si>
  <si>
    <t>Prijsdrempel optelsom prijsitems 1 t/m 9</t>
  </si>
  <si>
    <t>Prijsplafond optelsom prijsitems 1 t/m 9</t>
  </si>
  <si>
    <r>
      <t xml:space="preserve">Rechtsgeldige ondertekening Inschrijver 
</t>
    </r>
    <r>
      <rPr>
        <u/>
        <sz val="10"/>
        <color theme="1"/>
        <rFont val="Calibri (Hoofdtekst)"/>
      </rPr>
      <t>Toelichting</t>
    </r>
    <r>
      <rPr>
        <sz val="10"/>
        <color theme="1"/>
        <rFont val="Calibri (Hoofdtekst)"/>
      </rPr>
      <t>: (dit blad als. Pdf indienen) en daarnaast een excel versie met alle tabbladen.</t>
    </r>
  </si>
  <si>
    <t>Naam:</t>
  </si>
  <si>
    <t xml:space="preserve">Functie: </t>
  </si>
  <si>
    <t xml:space="preserve">Datum: </t>
  </si>
  <si>
    <t xml:space="preserve">Handtekening: </t>
  </si>
  <si>
    <r>
      <rPr>
        <u/>
        <sz val="10"/>
        <color theme="1"/>
        <rFont val="Calibri (Hoofdtekst)"/>
      </rPr>
      <t>Toelichting</t>
    </r>
    <r>
      <rPr>
        <sz val="10"/>
        <color theme="1"/>
        <rFont val="Calibri"/>
        <family val="2"/>
        <scheme val="minor"/>
      </rPr>
      <t xml:space="preserve">:
</t>
    </r>
    <r>
      <rPr>
        <sz val="10"/>
        <color theme="1"/>
        <rFont val="Calibri (Hoofdtekst)"/>
      </rPr>
      <t>In paragraaf 2.1 [Scope van de Opdracht] van het Beschrijvend Document staan een aantal "Optioneel af te nemen" onderdelen. Indien hier optionele kosten aan verbonden zijn dan dient Inschrijver dat hieronder af te prijzen.</t>
    </r>
    <r>
      <rPr>
        <sz val="10"/>
        <color theme="1"/>
        <rFont val="Calibri"/>
        <family val="2"/>
        <scheme val="minor"/>
      </rPr>
      <t xml:space="preserve"> Indien aan een optie geen kosten verbonden zijn, vult Inschrijver  0,00 (nul) euro in i.p.v. de voorafingvulde 1,00 euro.
Onderstaande optie rekent niet mee in de totaalprijs.</t>
    </r>
  </si>
  <si>
    <t>Subtotaal prijsitem 3a</t>
  </si>
  <si>
    <t>Subtotaal prijsitem 6a</t>
  </si>
  <si>
    <t xml:space="preserve">Prijsitem 6a Jaarlijkse kosten: optioneel af te nemen onderdelen </t>
  </si>
  <si>
    <t xml:space="preserve">Prijsitem 3a Eenmalige kosten: optioneel af te nemen onderdeel </t>
  </si>
  <si>
    <t>Additionele kosten</t>
  </si>
  <si>
    <t>Installatie, validatie, inrichting en implementatie + Acceptatietesten  van de Mammografiesystemen in de Mobiele Screeningseenheden.</t>
  </si>
  <si>
    <t>Installatie, validatie, inrichting en implementatie + Acceptatietesten van de Mammografiesystemen in de Vaste Screeningseenheden.</t>
  </si>
  <si>
    <t>n.v.t</t>
  </si>
  <si>
    <t>Implementatiefase: alle werkzaamheden in het kader van de Implementatiefase m.u.v. trainen van medewerkers (1e en 1f).</t>
  </si>
  <si>
    <t xml:space="preserve">Europese openbare aanbesteding "Levering van Mammografiesystemen en bijbehorende dienstverlening” </t>
  </si>
  <si>
    <r>
      <t>Datum: 02-11-2026</t>
    </r>
    <r>
      <rPr>
        <b/>
        <sz val="14"/>
        <color theme="1"/>
        <rFont val="Calibri (Hoofdtekst)"/>
      </rPr>
      <t>/ Versie: 1.0</t>
    </r>
  </si>
  <si>
    <t>TOTAAL EENMALIGE KOSTEN EXCL. BTW (Optelsom van subtotaal prijsitem 1 t/m subtotaal prijsitem 3a.</t>
  </si>
  <si>
    <t>Fictieve Inschrijfprijs (gebruikt voor het subgunningscriterium Prijs) excl. BTW</t>
  </si>
  <si>
    <r>
      <t xml:space="preserve">Toelichting:
</t>
    </r>
    <r>
      <rPr>
        <sz val="10"/>
        <color theme="1"/>
        <rFont val="Calibri (Hoofdtekst)"/>
      </rPr>
      <t xml:space="preserve">1. Het uitvoeren van All-in onderhoud, inclusief vervanging van onderdelen, op basis van een SLA  met door Inschrijver aangeboden serviceniveau's. Hierbij gaat het om preventief onderhoud, correctief onderhoud en adaptief onderhoud (inclusief software updates en upgrades).
2. Het 1e-jaars onderhoud na acceptatie van een Mammografiesysteem valt onder garantie, hier kan geen prijs voor ingediend worden.
3. In onderstaand overzicht wordt uitgegaan van 74 Mammografiesystemen, in de praktijk zal dit anders zijn zie hiervoor Tabel 2: [Opgave einde looptijd lopende Nadere overeenkomsten Mammografiesystemen per jaar] van het Beschrijvend Document. De vergoedingen zullen naar rato van het aantal afgenomen Mammografiesystemen verrekend worden. </t>
    </r>
  </si>
  <si>
    <r>
      <t>TenderNed-kenmerk:</t>
    </r>
    <r>
      <rPr>
        <b/>
        <sz val="14"/>
        <color theme="1"/>
        <rFont val="Calibri (Hoofdtekst)"/>
      </rPr>
      <t xml:space="preserve"> TN611183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</si>
</sst>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_(&quot;€&quot;\ * \(#,##0.00\);_(&quot;€&quot;\ * &quot;-&quot;??_);_(@_)"/>
    <numFmt numFmtId="164" formatCode="_(&quot;$&quot;* #,##0.00_);_(&quot;$&quot;* \(#,##0.00\);_(&quot;$&quot;* &quot;-&quot;??_);_(@_)"/>
    <numFmt numFmtId="165" formatCode="_ [$€-413]\ * #,##0.00_ ;_ [$€-413]\ * \-#,##0.00_ ;_ [$€-413]\ * &quot;-&quot;??_ ;_ @_ "/>
    <numFmt numFmtId="166" formatCode="0.0"/>
    <numFmt numFmtId="167" formatCode="_ &quot;€&quot;\ * #,##0_ ;_ &quot;€&quot;\ * \-#,##0_ ;_ &quot;€&quot;\ * &quot;-&quot;??_ ;_ @_ "/>
    <numFmt numFmtId="168" formatCode="_(&quot;€&quot;\ * #,##0_);_(&quot;€&quot;\ * \(#,##0\);_(&quot;€&quot;\ * &quot;-&quot;??_);_(@_)"/>
  </numFmts>
  <fonts count="39" x14ac:knownFonts="1">
    <font>
      <sz val="12"/>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11"/>
      <color theme="1"/>
      <name val="Calibri"/>
      <family val="2"/>
      <scheme val="minor"/>
    </font>
    <font>
      <b/>
      <sz val="18"/>
      <color theme="1"/>
      <name val="Arial"/>
      <family val="2"/>
    </font>
    <font>
      <sz val="18"/>
      <color theme="1"/>
      <name val="Arial"/>
      <family val="2"/>
    </font>
    <font>
      <b/>
      <sz val="14"/>
      <color theme="1"/>
      <name val="Calibri"/>
      <family val="2"/>
      <scheme val="minor"/>
    </font>
    <font>
      <b/>
      <sz val="11"/>
      <color theme="1"/>
      <name val="Arial"/>
      <family val="2"/>
    </font>
    <font>
      <b/>
      <sz val="14"/>
      <color theme="1"/>
      <name val="Arial"/>
      <family val="2"/>
    </font>
    <font>
      <i/>
      <sz val="11"/>
      <color theme="1"/>
      <name val="Arial"/>
      <family val="2"/>
    </font>
    <font>
      <sz val="11"/>
      <color theme="1"/>
      <name val="Calibri"/>
      <family val="2"/>
    </font>
    <font>
      <b/>
      <sz val="18"/>
      <color theme="1"/>
      <name val="Calibri"/>
      <family val="2"/>
    </font>
    <font>
      <sz val="18"/>
      <color theme="1"/>
      <name val="Calibri"/>
      <family val="2"/>
    </font>
    <font>
      <b/>
      <sz val="14"/>
      <color theme="1"/>
      <name val="Calibri"/>
      <family val="2"/>
    </font>
    <font>
      <b/>
      <sz val="11"/>
      <color theme="1"/>
      <name val="Calibri"/>
      <family val="2"/>
    </font>
    <font>
      <sz val="9"/>
      <color theme="1"/>
      <name val="Calibri"/>
      <family val="2"/>
    </font>
    <font>
      <b/>
      <sz val="9"/>
      <color theme="1"/>
      <name val="Calibri"/>
      <family val="2"/>
    </font>
    <font>
      <b/>
      <sz val="18"/>
      <color theme="1"/>
      <name val="Calibri"/>
      <family val="2"/>
      <scheme val="minor"/>
    </font>
    <font>
      <b/>
      <sz val="10"/>
      <color theme="1"/>
      <name val="Calibri"/>
      <family val="2"/>
      <scheme val="minor"/>
    </font>
    <font>
      <b/>
      <sz val="11"/>
      <color theme="0"/>
      <name val="Calibri"/>
      <family val="2"/>
      <scheme val="minor"/>
    </font>
    <font>
      <b/>
      <sz val="11"/>
      <color theme="1"/>
      <name val="Calibri"/>
      <family val="2"/>
      <scheme val="minor"/>
    </font>
    <font>
      <b/>
      <sz val="11"/>
      <color rgb="FF000000"/>
      <name val="Calibri"/>
      <family val="2"/>
      <scheme val="minor"/>
    </font>
    <font>
      <b/>
      <sz val="13"/>
      <color theme="1"/>
      <name val="Calibri"/>
      <family val="2"/>
      <scheme val="minor"/>
    </font>
    <font>
      <sz val="10"/>
      <color theme="1"/>
      <name val="Calibri (Hoofdtekst)"/>
    </font>
    <font>
      <u/>
      <sz val="10"/>
      <color theme="1"/>
      <name val="Calibri (Hoofdtekst)"/>
    </font>
    <font>
      <sz val="9"/>
      <color rgb="FF000000"/>
      <name val="Calibri"/>
      <family val="2"/>
    </font>
    <font>
      <b/>
      <u/>
      <sz val="9"/>
      <color rgb="FF000000"/>
      <name val="Calibri"/>
      <family val="2"/>
    </font>
    <font>
      <b/>
      <sz val="9"/>
      <color rgb="FF000000"/>
      <name val="Calibri"/>
      <family val="2"/>
    </font>
    <font>
      <b/>
      <sz val="14"/>
      <color theme="1"/>
      <name val="Calibri (Hoofdtekst)"/>
    </font>
    <font>
      <b/>
      <sz val="10"/>
      <color theme="0"/>
      <name val="Calibri"/>
      <family val="2"/>
      <scheme val="minor"/>
    </font>
    <font>
      <sz val="10"/>
      <color theme="1"/>
      <name val="Calibri"/>
      <family val="2"/>
      <scheme val="minor"/>
    </font>
    <font>
      <sz val="10"/>
      <color rgb="FF000000"/>
      <name val="Calibri"/>
      <family val="2"/>
      <scheme val="minor"/>
    </font>
    <font>
      <u/>
      <sz val="10"/>
      <color rgb="FF000000"/>
      <name val="Calibri (Hoofdtekst)"/>
    </font>
    <font>
      <b/>
      <sz val="10"/>
      <color rgb="FF000000"/>
      <name val="Calibri"/>
      <family val="2"/>
      <scheme val="minor"/>
    </font>
    <font>
      <sz val="10"/>
      <color rgb="FF000000"/>
      <name val="Calibri"/>
      <family val="2"/>
    </font>
    <font>
      <sz val="10"/>
      <color rgb="FFFF0000"/>
      <name val="Calibri (Hoofdtekst)"/>
    </font>
    <font>
      <sz val="8"/>
      <name val="Calibri"/>
      <family val="2"/>
      <scheme val="minor"/>
    </font>
    <font>
      <sz val="12"/>
      <color theme="1"/>
      <name val="Calibri"/>
      <family val="2"/>
      <scheme val="minor"/>
    </font>
  </fonts>
  <fills count="12">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2"/>
        <bgColor indexed="64"/>
      </patternFill>
    </fill>
    <fill>
      <patternFill patternType="solid">
        <fgColor theme="4"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theme="4"/>
        <bgColor indexed="64"/>
      </patternFill>
    </fill>
    <fill>
      <patternFill patternType="solid">
        <fgColor theme="1"/>
        <bgColor indexed="64"/>
      </patternFill>
    </fill>
    <fill>
      <patternFill patternType="solid">
        <fgColor theme="0" tint="-0.14999847407452621"/>
        <bgColor indexed="64"/>
      </patternFill>
    </fill>
    <fill>
      <patternFill patternType="solid">
        <fgColor rgb="FF92D050"/>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4" fillId="0" borderId="0"/>
    <xf numFmtId="0" fontId="2" fillId="0" borderId="0"/>
    <xf numFmtId="0" fontId="2" fillId="0" borderId="0"/>
    <xf numFmtId="164" fontId="38" fillId="0" borderId="0" applyFont="0" applyFill="0" applyBorder="0" applyAlignment="0" applyProtection="0"/>
  </cellStyleXfs>
  <cellXfs count="170">
    <xf numFmtId="0" fontId="0" fillId="0" borderId="0" xfId="0"/>
    <xf numFmtId="0" fontId="0" fillId="2" borderId="0" xfId="0" applyFill="1"/>
    <xf numFmtId="0" fontId="4" fillId="2" borderId="0" xfId="1" applyFill="1" applyProtection="1">
      <protection locked="0"/>
    </xf>
    <xf numFmtId="0" fontId="5" fillId="2" borderId="1" xfId="1" applyFont="1" applyFill="1" applyBorder="1" applyAlignment="1" applyProtection="1">
      <alignment vertical="center"/>
      <protection locked="0"/>
    </xf>
    <xf numFmtId="0" fontId="5" fillId="2" borderId="2" xfId="1" applyFont="1" applyFill="1" applyBorder="1" applyAlignment="1" applyProtection="1">
      <alignment vertical="center"/>
      <protection locked="0"/>
    </xf>
    <xf numFmtId="0" fontId="6" fillId="2" borderId="3" xfId="1" applyFont="1" applyFill="1" applyBorder="1" applyAlignment="1" applyProtection="1">
      <alignment vertical="center"/>
      <protection locked="0"/>
    </xf>
    <xf numFmtId="0" fontId="7" fillId="2" borderId="4" xfId="1" applyFont="1" applyFill="1" applyBorder="1" applyAlignment="1">
      <alignment vertical="center"/>
    </xf>
    <xf numFmtId="0" fontId="8" fillId="2" borderId="5" xfId="1" applyFont="1" applyFill="1" applyBorder="1" applyProtection="1">
      <protection locked="0"/>
    </xf>
    <xf numFmtId="0" fontId="8" fillId="2" borderId="0" xfId="1" applyFont="1" applyFill="1" applyProtection="1">
      <protection locked="0"/>
    </xf>
    <xf numFmtId="0" fontId="8" fillId="2" borderId="6" xfId="1" applyFont="1" applyFill="1" applyBorder="1" applyProtection="1">
      <protection locked="0"/>
    </xf>
    <xf numFmtId="0" fontId="9" fillId="2" borderId="7" xfId="1" applyFont="1" applyFill="1" applyBorder="1" applyAlignment="1" applyProtection="1">
      <alignment vertical="center"/>
      <protection locked="0"/>
    </xf>
    <xf numFmtId="165" fontId="7" fillId="3" borderId="8" xfId="1" applyNumberFormat="1" applyFont="1" applyFill="1" applyBorder="1" applyAlignment="1" applyProtection="1">
      <alignment horizontal="left" vertical="center"/>
      <protection locked="0"/>
    </xf>
    <xf numFmtId="0" fontId="10" fillId="2" borderId="9" xfId="1" applyFont="1" applyFill="1" applyBorder="1" applyProtection="1">
      <protection locked="0"/>
    </xf>
    <xf numFmtId="0" fontId="10" fillId="2" borderId="10" xfId="1" applyFont="1" applyFill="1" applyBorder="1" applyProtection="1">
      <protection locked="0"/>
    </xf>
    <xf numFmtId="0" fontId="11" fillId="2" borderId="0" xfId="1" applyFont="1" applyFill="1"/>
    <xf numFmtId="0" fontId="16" fillId="2" borderId="0" xfId="1" applyFont="1" applyFill="1" applyAlignment="1">
      <alignment horizontal="left" vertical="top" wrapText="1"/>
    </xf>
    <xf numFmtId="0" fontId="16" fillId="2" borderId="0" xfId="1" applyFont="1" applyFill="1" applyAlignment="1">
      <alignment horizontal="center"/>
    </xf>
    <xf numFmtId="0" fontId="16" fillId="2" borderId="0" xfId="1" applyFont="1" applyFill="1"/>
    <xf numFmtId="44" fontId="23" fillId="2" borderId="17" xfId="0" applyNumberFormat="1" applyFont="1" applyFill="1" applyBorder="1"/>
    <xf numFmtId="0" fontId="18" fillId="2" borderId="1" xfId="0" applyFont="1" applyFill="1" applyBorder="1"/>
    <xf numFmtId="0" fontId="0" fillId="2" borderId="3" xfId="0" applyFill="1" applyBorder="1"/>
    <xf numFmtId="0" fontId="19" fillId="2" borderId="18" xfId="0" applyFont="1" applyFill="1" applyBorder="1"/>
    <xf numFmtId="0" fontId="0" fillId="2" borderId="6" xfId="0" applyFill="1" applyBorder="1"/>
    <xf numFmtId="0" fontId="19" fillId="2" borderId="19" xfId="0" applyFont="1" applyFill="1" applyBorder="1"/>
    <xf numFmtId="0" fontId="0" fillId="2" borderId="10" xfId="0" applyFill="1" applyBorder="1"/>
    <xf numFmtId="0" fontId="19" fillId="2" borderId="16" xfId="0" applyFont="1" applyFill="1" applyBorder="1"/>
    <xf numFmtId="0" fontId="18" fillId="2" borderId="2" xfId="0" applyFont="1" applyFill="1" applyBorder="1"/>
    <xf numFmtId="0" fontId="19" fillId="2" borderId="0" xfId="0" applyFont="1" applyFill="1"/>
    <xf numFmtId="0" fontId="19" fillId="2" borderId="9" xfId="0" applyFont="1" applyFill="1" applyBorder="1"/>
    <xf numFmtId="0" fontId="23" fillId="2" borderId="16" xfId="0" applyFont="1" applyFill="1" applyBorder="1"/>
    <xf numFmtId="0" fontId="20" fillId="5" borderId="11" xfId="0" applyFont="1" applyFill="1" applyBorder="1" applyAlignment="1">
      <alignment horizontal="left" vertical="top" wrapText="1"/>
    </xf>
    <xf numFmtId="0" fontId="18" fillId="2" borderId="3" xfId="0" applyFont="1" applyFill="1" applyBorder="1"/>
    <xf numFmtId="0" fontId="19" fillId="2" borderId="6" xfId="0" applyFont="1" applyFill="1" applyBorder="1"/>
    <xf numFmtId="0" fontId="19" fillId="2" borderId="10" xfId="0" applyFont="1" applyFill="1" applyBorder="1"/>
    <xf numFmtId="44" fontId="20" fillId="9" borderId="11" xfId="0" applyNumberFormat="1" applyFont="1" applyFill="1" applyBorder="1" applyAlignment="1">
      <alignment horizontal="left" vertical="top" wrapText="1"/>
    </xf>
    <xf numFmtId="0" fontId="21" fillId="10" borderId="11" xfId="0" applyFont="1" applyFill="1" applyBorder="1" applyAlignment="1">
      <alignment wrapText="1"/>
    </xf>
    <xf numFmtId="0" fontId="2" fillId="2" borderId="0" xfId="2" applyFill="1"/>
    <xf numFmtId="0" fontId="18" fillId="2" borderId="2" xfId="2" applyFont="1" applyFill="1" applyBorder="1"/>
    <xf numFmtId="0" fontId="2" fillId="2" borderId="3" xfId="2" applyFill="1" applyBorder="1"/>
    <xf numFmtId="0" fontId="19" fillId="2" borderId="18" xfId="2" applyFont="1" applyFill="1" applyBorder="1"/>
    <xf numFmtId="0" fontId="19" fillId="2" borderId="0" xfId="2" applyFont="1" applyFill="1"/>
    <xf numFmtId="0" fontId="2" fillId="2" borderId="6" xfId="2" applyFill="1" applyBorder="1"/>
    <xf numFmtId="0" fontId="19" fillId="2" borderId="16" xfId="2" applyFont="1" applyFill="1" applyBorder="1"/>
    <xf numFmtId="0" fontId="23" fillId="2" borderId="16" xfId="2" applyFont="1" applyFill="1" applyBorder="1"/>
    <xf numFmtId="0" fontId="21" fillId="2" borderId="20" xfId="2" applyFont="1" applyFill="1" applyBorder="1"/>
    <xf numFmtId="44" fontId="23" fillId="2" borderId="17" xfId="2" applyNumberFormat="1" applyFont="1" applyFill="1" applyBorder="1"/>
    <xf numFmtId="0" fontId="0" fillId="3" borderId="21" xfId="0" applyFill="1" applyBorder="1"/>
    <xf numFmtId="0" fontId="0" fillId="3" borderId="15" xfId="0" applyFill="1" applyBorder="1"/>
    <xf numFmtId="0" fontId="0" fillId="3" borderId="12" xfId="0" applyFill="1" applyBorder="1"/>
    <xf numFmtId="165" fontId="2" fillId="7" borderId="11" xfId="3" applyNumberFormat="1" applyFill="1" applyBorder="1" applyAlignment="1" applyProtection="1">
      <alignment horizontal="center" vertical="center"/>
      <protection locked="0"/>
    </xf>
    <xf numFmtId="44" fontId="20" fillId="7" borderId="11" xfId="0" applyNumberFormat="1" applyFont="1" applyFill="1" applyBorder="1" applyAlignment="1">
      <alignment horizontal="center" vertical="center" wrapText="1"/>
    </xf>
    <xf numFmtId="0" fontId="18" fillId="2" borderId="1" xfId="2" applyFont="1" applyFill="1" applyBorder="1" applyAlignment="1">
      <alignment horizontal="left" vertical="top" wrapText="1"/>
    </xf>
    <xf numFmtId="0" fontId="19" fillId="2" borderId="20" xfId="0" applyFont="1" applyFill="1" applyBorder="1"/>
    <xf numFmtId="0" fontId="23" fillId="2" borderId="20" xfId="0" applyFont="1" applyFill="1" applyBorder="1"/>
    <xf numFmtId="0" fontId="23" fillId="2" borderId="19" xfId="0" applyFont="1" applyFill="1" applyBorder="1" applyAlignment="1">
      <alignment horizontal="right"/>
    </xf>
    <xf numFmtId="44" fontId="20" fillId="9" borderId="12" xfId="0" applyNumberFormat="1" applyFont="1" applyFill="1" applyBorder="1" applyAlignment="1">
      <alignment horizontal="left" vertical="top" wrapText="1"/>
    </xf>
    <xf numFmtId="0" fontId="21" fillId="2" borderId="0" xfId="0" applyFont="1" applyFill="1" applyAlignment="1">
      <alignment horizontal="right"/>
    </xf>
    <xf numFmtId="0" fontId="20" fillId="5" borderId="14" xfId="0" applyFont="1" applyFill="1" applyBorder="1" applyAlignment="1">
      <alignment vertical="top"/>
    </xf>
    <xf numFmtId="0" fontId="20" fillId="5" borderId="13" xfId="0" applyFont="1" applyFill="1" applyBorder="1" applyAlignment="1">
      <alignment vertical="top"/>
    </xf>
    <xf numFmtId="0" fontId="20" fillId="5" borderId="5" xfId="0" applyFont="1" applyFill="1" applyBorder="1" applyAlignment="1">
      <alignment vertical="top"/>
    </xf>
    <xf numFmtId="44" fontId="20" fillId="5" borderId="11" xfId="0" applyNumberFormat="1" applyFont="1" applyFill="1" applyBorder="1" applyAlignment="1">
      <alignment horizontal="left" vertical="top" wrapText="1"/>
    </xf>
    <xf numFmtId="0" fontId="20" fillId="8" borderId="11" xfId="0" applyFont="1" applyFill="1" applyBorder="1" applyAlignment="1">
      <alignment horizontal="left" vertical="top" wrapText="1"/>
    </xf>
    <xf numFmtId="0" fontId="23" fillId="2" borderId="11" xfId="0" applyFont="1" applyFill="1" applyBorder="1" applyAlignment="1">
      <alignment horizontal="right"/>
    </xf>
    <xf numFmtId="44" fontId="20" fillId="7" borderId="11" xfId="0" applyNumberFormat="1" applyFont="1" applyFill="1" applyBorder="1" applyAlignment="1">
      <alignment vertical="center" wrapText="1"/>
    </xf>
    <xf numFmtId="0" fontId="0" fillId="2" borderId="0" xfId="0" applyFill="1" applyAlignment="1">
      <alignment horizontal="left"/>
    </xf>
    <xf numFmtId="0" fontId="20" fillId="7" borderId="11" xfId="0" applyFont="1" applyFill="1" applyBorder="1" applyAlignment="1">
      <alignment horizontal="left" vertical="center" wrapText="1"/>
    </xf>
    <xf numFmtId="44" fontId="22" fillId="6" borderId="0" xfId="0" applyNumberFormat="1" applyFont="1" applyFill="1" applyAlignment="1">
      <alignment horizontal="center" vertical="center"/>
    </xf>
    <xf numFmtId="0" fontId="1" fillId="2" borderId="0" xfId="0" applyFont="1" applyFill="1"/>
    <xf numFmtId="0" fontId="1" fillId="7" borderId="11" xfId="2" applyFont="1" applyFill="1" applyBorder="1"/>
    <xf numFmtId="44" fontId="1" fillId="2" borderId="0" xfId="0" applyNumberFormat="1" applyFont="1" applyFill="1"/>
    <xf numFmtId="0" fontId="1" fillId="2" borderId="0" xfId="0" applyFont="1" applyFill="1" applyAlignment="1">
      <alignment horizontal="left" vertical="top"/>
    </xf>
    <xf numFmtId="0" fontId="1" fillId="3" borderId="11" xfId="0" applyFont="1" applyFill="1" applyBorder="1" applyAlignment="1">
      <alignment horizontal="left" vertical="top"/>
    </xf>
    <xf numFmtId="0" fontId="30" fillId="5" borderId="14" xfId="0" applyFont="1" applyFill="1" applyBorder="1" applyAlignment="1">
      <alignment vertical="top" wrapText="1"/>
    </xf>
    <xf numFmtId="0" fontId="30" fillId="5" borderId="13" xfId="0" applyFont="1" applyFill="1" applyBorder="1" applyAlignment="1">
      <alignment vertical="top" wrapText="1"/>
    </xf>
    <xf numFmtId="0" fontId="30" fillId="5" borderId="5" xfId="0" applyFont="1" applyFill="1" applyBorder="1" applyAlignment="1">
      <alignment vertical="top" wrapText="1"/>
    </xf>
    <xf numFmtId="0" fontId="30" fillId="5" borderId="11" xfId="0" applyFont="1" applyFill="1" applyBorder="1" applyAlignment="1">
      <alignment vertical="top" wrapText="1"/>
    </xf>
    <xf numFmtId="0" fontId="30" fillId="5" borderId="11" xfId="0" applyFont="1" applyFill="1" applyBorder="1" applyAlignment="1">
      <alignment horizontal="left" vertical="top" wrapText="1"/>
    </xf>
    <xf numFmtId="0" fontId="31" fillId="2" borderId="0" xfId="0" applyFont="1" applyFill="1"/>
    <xf numFmtId="0" fontId="31" fillId="2" borderId="0" xfId="0" applyFont="1" applyFill="1" applyAlignment="1">
      <alignment horizontal="left" vertical="top" wrapText="1"/>
    </xf>
    <xf numFmtId="49" fontId="31" fillId="2" borderId="14" xfId="1" applyNumberFormat="1" applyFont="1" applyFill="1" applyBorder="1" applyAlignment="1" applyProtection="1">
      <alignment vertical="top" wrapText="1"/>
      <protection locked="0"/>
    </xf>
    <xf numFmtId="49" fontId="31" fillId="2" borderId="11" xfId="1" applyNumberFormat="1" applyFont="1" applyFill="1" applyBorder="1" applyAlignment="1" applyProtection="1">
      <alignment vertical="top" wrapText="1"/>
      <protection locked="0"/>
    </xf>
    <xf numFmtId="165" fontId="31" fillId="3" borderId="11" xfId="1" applyNumberFormat="1" applyFont="1" applyFill="1" applyBorder="1" applyAlignment="1" applyProtection="1">
      <alignment horizontal="left" vertical="center"/>
      <protection locked="0"/>
    </xf>
    <xf numFmtId="0" fontId="30" fillId="5" borderId="14" xfId="0" applyFont="1" applyFill="1" applyBorder="1" applyAlignment="1">
      <alignment horizontal="left" vertical="top"/>
    </xf>
    <xf numFmtId="0" fontId="30" fillId="5" borderId="13" xfId="0" applyFont="1" applyFill="1" applyBorder="1" applyAlignment="1">
      <alignment horizontal="left" vertical="top"/>
    </xf>
    <xf numFmtId="0" fontId="30" fillId="5" borderId="5" xfId="0" applyFont="1" applyFill="1" applyBorder="1" applyAlignment="1">
      <alignment horizontal="left"/>
    </xf>
    <xf numFmtId="49" fontId="31" fillId="3" borderId="14" xfId="1" applyNumberFormat="1" applyFont="1" applyFill="1" applyBorder="1" applyAlignment="1" applyProtection="1">
      <alignment vertical="top" wrapText="1"/>
      <protection locked="0"/>
    </xf>
    <xf numFmtId="49" fontId="31" fillId="3" borderId="13" xfId="1" applyNumberFormat="1" applyFont="1" applyFill="1" applyBorder="1" applyAlignment="1" applyProtection="1">
      <alignment vertical="top" wrapText="1"/>
      <protection locked="0"/>
    </xf>
    <xf numFmtId="49" fontId="31" fillId="3" borderId="11" xfId="1" applyNumberFormat="1" applyFont="1" applyFill="1" applyBorder="1" applyAlignment="1" applyProtection="1">
      <alignment vertical="top" wrapText="1"/>
      <protection locked="0"/>
    </xf>
    <xf numFmtId="44" fontId="34" fillId="6" borderId="11" xfId="0" applyNumberFormat="1" applyFont="1" applyFill="1" applyBorder="1" applyAlignment="1">
      <alignment horizontal="center" vertical="center"/>
    </xf>
    <xf numFmtId="0" fontId="19" fillId="2" borderId="5" xfId="0" applyFont="1" applyFill="1" applyBorder="1" applyAlignment="1">
      <alignment vertical="top"/>
    </xf>
    <xf numFmtId="44" fontId="34" fillId="6" borderId="12" xfId="0" applyNumberFormat="1" applyFont="1" applyFill="1" applyBorder="1" applyAlignment="1">
      <alignment horizontal="center" vertical="center"/>
    </xf>
    <xf numFmtId="0" fontId="35" fillId="2" borderId="0" xfId="0" applyFont="1" applyFill="1" applyAlignment="1">
      <alignment wrapText="1"/>
    </xf>
    <xf numFmtId="49" fontId="31" fillId="2" borderId="11" xfId="1" applyNumberFormat="1" applyFont="1" applyFill="1" applyBorder="1" applyAlignment="1" applyProtection="1">
      <alignment horizontal="center" vertical="center" wrapText="1"/>
      <protection locked="0"/>
    </xf>
    <xf numFmtId="166" fontId="31" fillId="3" borderId="11" xfId="1" applyNumberFormat="1" applyFont="1" applyFill="1" applyBorder="1" applyAlignment="1" applyProtection="1">
      <alignment horizontal="center" vertical="center" wrapText="1"/>
      <protection locked="0"/>
    </xf>
    <xf numFmtId="0" fontId="31" fillId="2" borderId="11" xfId="1" applyFont="1" applyFill="1" applyBorder="1" applyAlignment="1" applyProtection="1">
      <alignment horizontal="left" vertical="top" wrapText="1"/>
      <protection locked="0"/>
    </xf>
    <xf numFmtId="0" fontId="31" fillId="3" borderId="11" xfId="1" applyFont="1" applyFill="1" applyBorder="1" applyAlignment="1" applyProtection="1">
      <alignment horizontal="center" vertical="top" wrapText="1"/>
      <protection locked="0"/>
    </xf>
    <xf numFmtId="0" fontId="31" fillId="2" borderId="11" xfId="1" applyFont="1" applyFill="1" applyBorder="1" applyAlignment="1" applyProtection="1">
      <alignment horizontal="center" vertical="center" wrapText="1"/>
      <protection locked="0"/>
    </xf>
    <xf numFmtId="0" fontId="21" fillId="2" borderId="0" xfId="0" applyFont="1" applyFill="1"/>
    <xf numFmtId="165" fontId="31" fillId="3" borderId="11" xfId="3" applyNumberFormat="1" applyFont="1" applyFill="1" applyBorder="1" applyAlignment="1" applyProtection="1">
      <alignment horizontal="center" vertical="center"/>
      <protection locked="0"/>
    </xf>
    <xf numFmtId="165" fontId="31" fillId="2" borderId="11" xfId="2" applyNumberFormat="1" applyFont="1" applyFill="1" applyBorder="1" applyAlignment="1">
      <alignment horizontal="center" vertical="center"/>
    </xf>
    <xf numFmtId="0" fontId="30" fillId="5" borderId="14" xfId="0" applyFont="1" applyFill="1" applyBorder="1" applyAlignment="1">
      <alignment vertical="top"/>
    </xf>
    <xf numFmtId="0" fontId="30" fillId="5" borderId="13" xfId="0" applyFont="1" applyFill="1" applyBorder="1" applyAlignment="1">
      <alignment vertical="top"/>
    </xf>
    <xf numFmtId="0" fontId="30" fillId="5" borderId="5" xfId="0" applyFont="1" applyFill="1" applyBorder="1" applyAlignment="1">
      <alignment vertical="top"/>
    </xf>
    <xf numFmtId="0" fontId="20" fillId="7" borderId="11" xfId="0" applyFont="1" applyFill="1" applyBorder="1" applyAlignment="1">
      <alignment vertical="center" wrapText="1"/>
    </xf>
    <xf numFmtId="165" fontId="31" fillId="2" borderId="11" xfId="0" applyNumberFormat="1" applyFont="1" applyFill="1" applyBorder="1" applyAlignment="1">
      <alignment horizontal="center" vertical="center"/>
    </xf>
    <xf numFmtId="0" fontId="19" fillId="2" borderId="0" xfId="2" applyFont="1" applyFill="1" applyAlignment="1">
      <alignment horizontal="right"/>
    </xf>
    <xf numFmtId="44" fontId="34" fillId="6" borderId="0" xfId="2" applyNumberFormat="1" applyFont="1" applyFill="1" applyAlignment="1">
      <alignment horizontal="center" vertical="center"/>
    </xf>
    <xf numFmtId="0" fontId="31" fillId="2" borderId="13" xfId="0" applyFont="1" applyFill="1" applyBorder="1" applyAlignment="1">
      <alignment vertical="top" wrapText="1"/>
    </xf>
    <xf numFmtId="0" fontId="31" fillId="2" borderId="5" xfId="0" applyFont="1" applyFill="1" applyBorder="1" applyAlignment="1">
      <alignment vertical="top" wrapText="1"/>
    </xf>
    <xf numFmtId="0" fontId="31" fillId="2" borderId="11" xfId="0" applyFont="1" applyFill="1" applyBorder="1" applyAlignment="1">
      <alignment horizontal="center" vertical="top" wrapText="1"/>
    </xf>
    <xf numFmtId="0" fontId="18" fillId="2" borderId="2" xfId="2" applyFont="1" applyFill="1" applyBorder="1" applyAlignment="1">
      <alignment horizontal="left" vertical="top" wrapText="1"/>
    </xf>
    <xf numFmtId="0" fontId="19" fillId="2" borderId="20" xfId="2" applyFont="1" applyFill="1" applyBorder="1"/>
    <xf numFmtId="0" fontId="23" fillId="2" borderId="20" xfId="2" applyFont="1" applyFill="1" applyBorder="1"/>
    <xf numFmtId="0" fontId="31" fillId="2" borderId="11" xfId="0" applyFont="1" applyFill="1" applyBorder="1" applyAlignment="1">
      <alignment horizontal="center" vertical="center" wrapText="1"/>
    </xf>
    <xf numFmtId="0" fontId="30" fillId="5" borderId="11" xfId="2" applyFont="1" applyFill="1" applyBorder="1" applyAlignment="1">
      <alignment horizontal="left" vertical="top" wrapText="1"/>
    </xf>
    <xf numFmtId="0" fontId="31" fillId="2" borderId="0" xfId="2" applyFont="1" applyFill="1"/>
    <xf numFmtId="0" fontId="31" fillId="2" borderId="0" xfId="0" applyFont="1" applyFill="1" applyAlignment="1">
      <alignment horizontal="left" vertical="top"/>
    </xf>
    <xf numFmtId="167" fontId="1" fillId="2" borderId="0" xfId="4" applyNumberFormat="1" applyFont="1" applyFill="1"/>
    <xf numFmtId="168" fontId="1" fillId="2" borderId="0" xfId="0" applyNumberFormat="1" applyFont="1" applyFill="1"/>
    <xf numFmtId="0" fontId="16" fillId="2" borderId="11" xfId="1" applyFont="1" applyFill="1" applyBorder="1" applyAlignment="1">
      <alignment horizontal="center" vertical="top" wrapText="1"/>
    </xf>
    <xf numFmtId="0" fontId="11" fillId="0" borderId="0" xfId="1" applyFont="1" applyAlignment="1">
      <alignment horizontal="left" vertical="top"/>
    </xf>
    <xf numFmtId="0" fontId="15" fillId="4" borderId="12" xfId="1" applyFont="1" applyFill="1" applyBorder="1"/>
    <xf numFmtId="0" fontId="12" fillId="2" borderId="25" xfId="1" applyFont="1" applyFill="1" applyBorder="1" applyAlignment="1">
      <alignment vertical="center"/>
    </xf>
    <xf numFmtId="0" fontId="12" fillId="2" borderId="22" xfId="1" applyFont="1" applyFill="1" applyBorder="1" applyAlignment="1">
      <alignment vertical="center"/>
    </xf>
    <xf numFmtId="0" fontId="13" fillId="2" borderId="23" xfId="1" applyFont="1" applyFill="1" applyBorder="1" applyAlignment="1">
      <alignment vertical="center"/>
    </xf>
    <xf numFmtId="0" fontId="12" fillId="2" borderId="24" xfId="1" applyFont="1" applyFill="1" applyBorder="1" applyAlignment="1">
      <alignment vertical="center"/>
    </xf>
    <xf numFmtId="0" fontId="13" fillId="2" borderId="27" xfId="1" applyFont="1" applyFill="1" applyBorder="1" applyAlignment="1">
      <alignment vertical="center"/>
    </xf>
    <xf numFmtId="165" fontId="31" fillId="2" borderId="0" xfId="0" applyNumberFormat="1" applyFont="1" applyFill="1"/>
    <xf numFmtId="0" fontId="16" fillId="0" borderId="11" xfId="1" applyFont="1" applyBorder="1" applyAlignment="1">
      <alignment horizontal="left" vertical="top" wrapText="1"/>
    </xf>
    <xf numFmtId="0" fontId="14" fillId="2" borderId="26" xfId="1" applyFont="1" applyFill="1" applyBorder="1" applyAlignment="1">
      <alignment horizontal="left" vertical="top" wrapText="1"/>
    </xf>
    <xf numFmtId="0" fontId="14" fillId="2" borderId="24" xfId="1" applyFont="1" applyFill="1" applyBorder="1" applyAlignment="1">
      <alignment horizontal="left" vertical="top" wrapText="1"/>
    </xf>
    <xf numFmtId="0" fontId="16" fillId="2" borderId="11" xfId="1" applyFont="1" applyFill="1" applyBorder="1" applyAlignment="1">
      <alignment horizontal="left" vertical="top" wrapText="1"/>
    </xf>
    <xf numFmtId="0" fontId="15" fillId="4" borderId="11" xfId="1" applyFont="1" applyFill="1" applyBorder="1" applyAlignment="1">
      <alignment horizontal="left" vertical="top" wrapText="1"/>
    </xf>
    <xf numFmtId="0" fontId="16" fillId="2" borderId="11" xfId="1" quotePrefix="1" applyFont="1" applyFill="1" applyBorder="1" applyAlignment="1">
      <alignment horizontal="left" vertical="top" wrapText="1"/>
    </xf>
    <xf numFmtId="0" fontId="26" fillId="2" borderId="11" xfId="1" applyFont="1" applyFill="1" applyBorder="1" applyAlignment="1">
      <alignment horizontal="left" vertical="top" wrapText="1"/>
    </xf>
    <xf numFmtId="0" fontId="15" fillId="4" borderId="12" xfId="1" applyFont="1" applyFill="1" applyBorder="1" applyAlignment="1">
      <alignment horizontal="left"/>
    </xf>
    <xf numFmtId="0" fontId="19" fillId="2" borderId="22" xfId="0" applyFont="1" applyFill="1" applyBorder="1" applyAlignment="1">
      <alignment horizontal="right"/>
    </xf>
    <xf numFmtId="0" fontId="19" fillId="2" borderId="23" xfId="0" applyFont="1" applyFill="1" applyBorder="1" applyAlignment="1">
      <alignment horizontal="right"/>
    </xf>
    <xf numFmtId="0" fontId="31" fillId="2" borderId="14" xfId="0" applyFont="1" applyFill="1" applyBorder="1" applyAlignment="1">
      <alignment horizontal="left" vertical="top" wrapText="1"/>
    </xf>
    <xf numFmtId="0" fontId="31" fillId="2" borderId="13" xfId="0" applyFont="1" applyFill="1" applyBorder="1" applyAlignment="1">
      <alignment horizontal="left" vertical="top" wrapText="1"/>
    </xf>
    <xf numFmtId="0" fontId="31" fillId="2" borderId="5" xfId="0" applyFont="1" applyFill="1" applyBorder="1" applyAlignment="1">
      <alignment horizontal="left" vertical="top" wrapText="1"/>
    </xf>
    <xf numFmtId="0" fontId="25" fillId="2" borderId="14" xfId="0" applyFont="1" applyFill="1" applyBorder="1" applyAlignment="1">
      <alignment horizontal="left" vertical="top" wrapText="1"/>
    </xf>
    <xf numFmtId="0" fontId="25" fillId="2" borderId="13" xfId="0" applyFont="1" applyFill="1" applyBorder="1" applyAlignment="1">
      <alignment horizontal="left" vertical="top" wrapText="1"/>
    </xf>
    <xf numFmtId="49" fontId="31" fillId="2" borderId="11" xfId="1" applyNumberFormat="1" applyFont="1" applyFill="1" applyBorder="1" applyAlignment="1" applyProtection="1">
      <alignment horizontal="left" vertical="top" wrapText="1"/>
      <protection locked="0"/>
    </xf>
    <xf numFmtId="0" fontId="32" fillId="2" borderId="14" xfId="0" applyFont="1" applyFill="1" applyBorder="1" applyAlignment="1">
      <alignment horizontal="left" vertical="top" wrapText="1"/>
    </xf>
    <xf numFmtId="0" fontId="32" fillId="2" borderId="13" xfId="0" applyFont="1" applyFill="1" applyBorder="1" applyAlignment="1">
      <alignment horizontal="left" vertical="top" wrapText="1"/>
    </xf>
    <xf numFmtId="0" fontId="32" fillId="2" borderId="5" xfId="0" applyFont="1" applyFill="1" applyBorder="1" applyAlignment="1">
      <alignment horizontal="left" vertical="top" wrapText="1"/>
    </xf>
    <xf numFmtId="0" fontId="3" fillId="7" borderId="20" xfId="0" applyFont="1" applyFill="1" applyBorder="1" applyAlignment="1">
      <alignment horizontal="left" vertical="top" wrapText="1"/>
    </xf>
    <xf numFmtId="0" fontId="3" fillId="7" borderId="17" xfId="0" applyFont="1" applyFill="1" applyBorder="1" applyAlignment="1">
      <alignment horizontal="left" vertical="top" wrapText="1"/>
    </xf>
    <xf numFmtId="0" fontId="25" fillId="2" borderId="11" xfId="0" applyFont="1" applyFill="1" applyBorder="1" applyAlignment="1">
      <alignment horizontal="left" vertical="top" wrapText="1"/>
    </xf>
    <xf numFmtId="0" fontId="32" fillId="2" borderId="11" xfId="0" applyFont="1" applyFill="1" applyBorder="1" applyAlignment="1">
      <alignment horizontal="left" vertical="top" wrapText="1"/>
    </xf>
    <xf numFmtId="49" fontId="31" fillId="3" borderId="14" xfId="1" applyNumberFormat="1" applyFont="1" applyFill="1" applyBorder="1" applyAlignment="1" applyProtection="1">
      <alignment horizontal="left" vertical="top" wrapText="1"/>
      <protection locked="0"/>
    </xf>
    <xf numFmtId="0" fontId="30" fillId="5" borderId="14" xfId="0" applyFont="1" applyFill="1" applyBorder="1" applyAlignment="1">
      <alignment horizontal="left" vertical="top" wrapText="1"/>
    </xf>
    <xf numFmtId="0" fontId="31" fillId="2" borderId="11" xfId="0" applyFont="1" applyFill="1" applyBorder="1" applyAlignment="1">
      <alignment horizontal="left" vertical="top" wrapText="1"/>
    </xf>
    <xf numFmtId="0" fontId="3" fillId="7" borderId="20" xfId="2" applyFont="1" applyFill="1" applyBorder="1" applyAlignment="1">
      <alignment horizontal="left" vertical="top" wrapText="1"/>
    </xf>
    <xf numFmtId="0" fontId="3" fillId="7" borderId="17" xfId="2" applyFont="1" applyFill="1" applyBorder="1" applyAlignment="1">
      <alignment horizontal="left" vertical="top" wrapText="1"/>
    </xf>
    <xf numFmtId="0" fontId="31" fillId="2" borderId="14" xfId="2" applyFont="1" applyFill="1" applyBorder="1" applyAlignment="1">
      <alignment horizontal="left" vertical="top" wrapText="1"/>
    </xf>
    <xf numFmtId="0" fontId="31" fillId="2" borderId="13" xfId="2" applyFont="1" applyFill="1" applyBorder="1" applyAlignment="1">
      <alignment horizontal="left" vertical="top" wrapText="1"/>
    </xf>
    <xf numFmtId="0" fontId="31" fillId="2" borderId="5" xfId="2" applyFont="1" applyFill="1" applyBorder="1" applyAlignment="1">
      <alignment horizontal="left" vertical="top" wrapText="1"/>
    </xf>
    <xf numFmtId="0" fontId="19" fillId="2" borderId="0" xfId="2" applyFont="1" applyFill="1" applyAlignment="1">
      <alignment horizontal="right"/>
    </xf>
    <xf numFmtId="0" fontId="1" fillId="2" borderId="0" xfId="2" applyFont="1" applyFill="1" applyAlignment="1">
      <alignment horizontal="left" vertical="top" wrapText="1"/>
    </xf>
    <xf numFmtId="0" fontId="30" fillId="5" borderId="14" xfId="2" applyFont="1" applyFill="1" applyBorder="1" applyAlignment="1">
      <alignment horizontal="left" vertical="top" wrapText="1"/>
    </xf>
    <xf numFmtId="0" fontId="30" fillId="5" borderId="5" xfId="2" applyFont="1" applyFill="1" applyBorder="1" applyAlignment="1">
      <alignment horizontal="left" vertical="top" wrapText="1"/>
    </xf>
    <xf numFmtId="0" fontId="1" fillId="2" borderId="0" xfId="0" applyFont="1" applyFill="1" applyAlignment="1">
      <alignment horizontal="left" vertical="top" wrapText="1"/>
    </xf>
    <xf numFmtId="44" fontId="23" fillId="11" borderId="3" xfId="0" applyNumberFormat="1" applyFont="1" applyFill="1" applyBorder="1" applyAlignment="1">
      <alignment vertical="center"/>
    </xf>
    <xf numFmtId="44" fontId="23" fillId="11" borderId="10" xfId="0" applyNumberFormat="1" applyFont="1" applyFill="1" applyBorder="1" applyAlignment="1">
      <alignment vertical="center"/>
    </xf>
    <xf numFmtId="0" fontId="23" fillId="11" borderId="1" xfId="0" applyFont="1" applyFill="1" applyBorder="1" applyAlignment="1">
      <alignment horizontal="center" vertical="center"/>
    </xf>
    <xf numFmtId="0" fontId="23" fillId="11" borderId="2" xfId="0" applyFont="1" applyFill="1" applyBorder="1" applyAlignment="1">
      <alignment horizontal="center" vertical="center"/>
    </xf>
    <xf numFmtId="0" fontId="23" fillId="11" borderId="19" xfId="0" applyFont="1" applyFill="1" applyBorder="1" applyAlignment="1">
      <alignment horizontal="center" vertical="center"/>
    </xf>
    <xf numFmtId="0" fontId="23" fillId="11" borderId="9" xfId="0" applyFont="1" applyFill="1" applyBorder="1" applyAlignment="1">
      <alignment horizontal="center" vertical="center"/>
    </xf>
  </cellXfs>
  <cellStyles count="5">
    <cellStyle name="Standaard" xfId="0" builtinId="0"/>
    <cellStyle name="Standaard 2" xfId="1" xr:uid="{F9278E63-097F-F640-8768-6CC24D5FD6A3}"/>
    <cellStyle name="Standaard 2 2" xfId="3" xr:uid="{EB6E3D83-D4BD-C845-AAE8-3C6D66E0A2C3}"/>
    <cellStyle name="Standaard 3" xfId="2" xr:uid="{4C4900F0-A653-C241-815B-8962487ECC78}"/>
    <cellStyle name="Valuta" xfId="4"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3</xdr:col>
      <xdr:colOff>218080</xdr:colOff>
      <xdr:row>1</xdr:row>
      <xdr:rowOff>243738</xdr:rowOff>
    </xdr:from>
    <xdr:to>
      <xdr:col>5</xdr:col>
      <xdr:colOff>758683</xdr:colOff>
      <xdr:row>4</xdr:row>
      <xdr:rowOff>38485</xdr:rowOff>
    </xdr:to>
    <xdr:pic>
      <xdr:nvPicPr>
        <xdr:cNvPr id="2" name="Afbeelding 1" descr="Afbeelding met Lettertype, Graphics, grafische vormgeving, logo&#10;&#10;Automatisch gegenereerde beschrijving">
          <a:extLst>
            <a:ext uri="{FF2B5EF4-FFF2-40B4-BE49-F238E27FC236}">
              <a16:creationId xmlns:a16="http://schemas.microsoft.com/office/drawing/2014/main" id="{5F7E2B98-6495-A046-A9EC-D04279CF0A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7070" y="448991"/>
          <a:ext cx="1669492" cy="8594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802795</xdr:colOff>
      <xdr:row>1</xdr:row>
      <xdr:rowOff>75429</xdr:rowOff>
    </xdr:from>
    <xdr:to>
      <xdr:col>5</xdr:col>
      <xdr:colOff>752860</xdr:colOff>
      <xdr:row>2</xdr:row>
      <xdr:rowOff>377576</xdr:rowOff>
    </xdr:to>
    <xdr:pic>
      <xdr:nvPicPr>
        <xdr:cNvPr id="2" name="Afbeelding 1" descr="Afbeelding met Lettertype, Graphics, grafische vormgeving, logo&#10;&#10;Automatisch gegenereerde beschrijving">
          <a:extLst>
            <a:ext uri="{FF2B5EF4-FFF2-40B4-BE49-F238E27FC236}">
              <a16:creationId xmlns:a16="http://schemas.microsoft.com/office/drawing/2014/main" id="{FDC15A34-DDC9-EAD1-A6A2-088F6E7F16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13395" y="270162"/>
          <a:ext cx="1347065" cy="7000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711484</xdr:colOff>
      <xdr:row>1</xdr:row>
      <xdr:rowOff>72127</xdr:rowOff>
    </xdr:from>
    <xdr:to>
      <xdr:col>7</xdr:col>
      <xdr:colOff>1087561</xdr:colOff>
      <xdr:row>4</xdr:row>
      <xdr:rowOff>57734</xdr:rowOff>
    </xdr:to>
    <xdr:pic>
      <xdr:nvPicPr>
        <xdr:cNvPr id="3" name="Afbeelding 2" descr="Afbeelding met Lettertype, Graphics, grafische vormgeving, logo&#10;&#10;Automatisch gegenereerde beschrijving">
          <a:extLst>
            <a:ext uri="{FF2B5EF4-FFF2-40B4-BE49-F238E27FC236}">
              <a16:creationId xmlns:a16="http://schemas.microsoft.com/office/drawing/2014/main" id="{4B6436FA-FFF2-B140-A046-379ED1574C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96694" y="285572"/>
          <a:ext cx="1357927" cy="7006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1449161</xdr:colOff>
      <xdr:row>1</xdr:row>
      <xdr:rowOff>76099</xdr:rowOff>
    </xdr:from>
    <xdr:to>
      <xdr:col>7</xdr:col>
      <xdr:colOff>1112258</xdr:colOff>
      <xdr:row>4</xdr:row>
      <xdr:rowOff>65235</xdr:rowOff>
    </xdr:to>
    <xdr:pic>
      <xdr:nvPicPr>
        <xdr:cNvPr id="3" name="Afbeelding 2" descr="Afbeelding met Lettertype, Graphics, grafische vormgeving, logo&#10;&#10;Automatisch gegenereerde beschrijving">
          <a:extLst>
            <a:ext uri="{FF2B5EF4-FFF2-40B4-BE49-F238E27FC236}">
              <a16:creationId xmlns:a16="http://schemas.microsoft.com/office/drawing/2014/main" id="{BE3FC715-4299-E44B-B928-81EDF66BE3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1393" y="291545"/>
          <a:ext cx="1352650" cy="7035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790511</xdr:colOff>
      <xdr:row>1</xdr:row>
      <xdr:rowOff>168470</xdr:rowOff>
    </xdr:from>
    <xdr:to>
      <xdr:col>5</xdr:col>
      <xdr:colOff>1245702</xdr:colOff>
      <xdr:row>4</xdr:row>
      <xdr:rowOff>33772</xdr:rowOff>
    </xdr:to>
    <xdr:pic>
      <xdr:nvPicPr>
        <xdr:cNvPr id="3" name="Afbeelding 2" descr="Afbeelding met Lettertype, Graphics, grafische vormgeving, logo&#10;&#10;Automatisch gegenereerde beschrijving">
          <a:extLst>
            <a:ext uri="{FF2B5EF4-FFF2-40B4-BE49-F238E27FC236}">
              <a16:creationId xmlns:a16="http://schemas.microsoft.com/office/drawing/2014/main" id="{D0A71DA1-3C3E-934F-B34C-4700427A62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06633" y="375817"/>
          <a:ext cx="1349375" cy="6946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346364</xdr:colOff>
      <xdr:row>1</xdr:row>
      <xdr:rowOff>127000</xdr:rowOff>
    </xdr:from>
    <xdr:to>
      <xdr:col>3</xdr:col>
      <xdr:colOff>1695739</xdr:colOff>
      <xdr:row>4</xdr:row>
      <xdr:rowOff>105872</xdr:rowOff>
    </xdr:to>
    <xdr:pic>
      <xdr:nvPicPr>
        <xdr:cNvPr id="3" name="Afbeelding 2" descr="Afbeelding met Lettertype, Graphics, grafische vormgeving, logo&#10;&#10;Automatisch gegenereerde beschrijving">
          <a:extLst>
            <a:ext uri="{FF2B5EF4-FFF2-40B4-BE49-F238E27FC236}">
              <a16:creationId xmlns:a16="http://schemas.microsoft.com/office/drawing/2014/main" id="{9F854B28-9319-AC4A-AFCB-09942694C4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78031" y="243417"/>
          <a:ext cx="1349375" cy="677372"/>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ADB88BC-994D-48E6-A4B4-0D9716C141B5}">
  <we:reference id="WA200009404" version="1.0.0.8" store="Omex" storeType="OMEX"/>
  <we:alternateReferences>
    <we:reference id="WA200009404" version="1.0.0.8" store="WA200009404" storeType="OMEX"/>
  </we:alternateReferences>
  <we:properties>
    <we:property name="claude.fileId" value="&quot;7a473af2-3953-423c-b366-137c8a6f6fb6&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F513-ABA3-8F4F-B8CA-3AE3146CBB9F}">
  <sheetPr>
    <pageSetUpPr fitToPage="1"/>
  </sheetPr>
  <dimension ref="B1:F15"/>
  <sheetViews>
    <sheetView tabSelected="1" zoomScale="130" zoomScaleNormal="130" workbookViewId="0">
      <selection activeCell="C16" sqref="C16"/>
    </sheetView>
  </sheetViews>
  <sheetFormatPr baseColWidth="10" defaultColWidth="9.1640625" defaultRowHeight="15" x14ac:dyDescent="0.2"/>
  <cols>
    <col min="1" max="1" width="1" style="2" customWidth="1"/>
    <col min="2" max="2" width="34.1640625" style="2" customWidth="1"/>
    <col min="3" max="3" width="89.83203125" style="2" customWidth="1"/>
    <col min="4" max="4" width="5.6640625" style="2" customWidth="1"/>
    <col min="5" max="5" width="9.1640625" style="2"/>
    <col min="6" max="6" width="13.1640625" style="2" customWidth="1"/>
    <col min="7" max="16384" width="9.1640625" style="2"/>
  </cols>
  <sheetData>
    <row r="1" spans="2:6" ht="9" customHeight="1" thickBot="1" x14ac:dyDescent="0.25"/>
    <row r="2" spans="2:6" ht="33" customHeight="1" x14ac:dyDescent="0.2">
      <c r="B2" s="3" t="s">
        <v>0</v>
      </c>
      <c r="C2" s="4"/>
      <c r="D2" s="4"/>
      <c r="E2" s="4"/>
      <c r="F2" s="5"/>
    </row>
    <row r="3" spans="2:6" ht="27" customHeight="1" x14ac:dyDescent="0.2">
      <c r="B3" s="6" t="s">
        <v>147</v>
      </c>
      <c r="C3" s="7"/>
      <c r="D3" s="8"/>
      <c r="E3" s="8"/>
      <c r="F3" s="9"/>
    </row>
    <row r="4" spans="2:6" ht="23" customHeight="1" x14ac:dyDescent="0.2">
      <c r="B4" s="6" t="s">
        <v>152</v>
      </c>
      <c r="C4" s="7"/>
      <c r="D4" s="8"/>
      <c r="E4" s="8"/>
      <c r="F4" s="9"/>
    </row>
    <row r="5" spans="2:6" ht="24" customHeight="1" x14ac:dyDescent="0.2">
      <c r="B5" s="6" t="s">
        <v>148</v>
      </c>
      <c r="C5" s="7"/>
      <c r="D5" s="8"/>
      <c r="E5" s="8"/>
      <c r="F5" s="9"/>
    </row>
    <row r="6" spans="2:6" ht="27" customHeight="1" thickBot="1" x14ac:dyDescent="0.25">
      <c r="B6" s="10" t="s">
        <v>1</v>
      </c>
      <c r="C6" s="11" t="s">
        <v>2</v>
      </c>
      <c r="D6" s="12"/>
      <c r="E6" s="12"/>
      <c r="F6" s="13"/>
    </row>
    <row r="12" spans="2:6" ht="30.75" customHeight="1" x14ac:dyDescent="0.2"/>
    <row r="13" spans="2:6" ht="30" customHeight="1" x14ac:dyDescent="0.2"/>
    <row r="14" spans="2:6" ht="31.5" customHeight="1" x14ac:dyDescent="0.2"/>
    <row r="15" spans="2:6" ht="27" customHeight="1" x14ac:dyDescent="0.2"/>
  </sheetData>
  <sheetProtection selectLockedCells="1"/>
  <pageMargins left="0.70866141732283472" right="0.70866141732283472" top="0.74803149606299213" bottom="0.74803149606299213" header="0.31496062992125984" footer="0.31496062992125984"/>
  <pageSetup paperSize="9" scale="6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A85F-9EB3-144D-8FF0-B30D813BCBB1}">
  <sheetPr>
    <pageSetUpPr fitToPage="1"/>
  </sheetPr>
  <dimension ref="B1:H41"/>
  <sheetViews>
    <sheetView topLeftCell="A2" zoomScale="130" zoomScaleNormal="130" workbookViewId="0">
      <selection activeCell="C29" sqref="C29"/>
    </sheetView>
  </sheetViews>
  <sheetFormatPr baseColWidth="10" defaultColWidth="9.1640625" defaultRowHeight="15" x14ac:dyDescent="0.2"/>
  <cols>
    <col min="1" max="1" width="0.6640625" style="14" customWidth="1"/>
    <col min="2" max="2" width="4.6640625" style="14" customWidth="1"/>
    <col min="3" max="3" width="82.6640625" style="14" customWidth="1"/>
    <col min="4" max="4" width="23" style="14" customWidth="1"/>
    <col min="5" max="5" width="18.33203125" style="14" customWidth="1"/>
    <col min="6" max="6" width="14.5" style="14" customWidth="1"/>
    <col min="7" max="7" width="4.5" style="14" customWidth="1"/>
    <col min="8" max="8" width="37.5" style="14" customWidth="1"/>
    <col min="9" max="9" width="9.1640625" style="14"/>
    <col min="10" max="10" width="106.6640625" style="14" customWidth="1"/>
    <col min="11" max="16384" width="9.1640625" style="14"/>
  </cols>
  <sheetData>
    <row r="1" spans="2:8" ht="10" customHeight="1" x14ac:dyDescent="0.2"/>
    <row r="2" spans="2:8" ht="31.25" customHeight="1" x14ac:dyDescent="0.2">
      <c r="B2" s="122" t="s">
        <v>3</v>
      </c>
      <c r="C2" s="123"/>
      <c r="D2" s="123"/>
      <c r="E2" s="123"/>
      <c r="F2" s="124"/>
    </row>
    <row r="3" spans="2:8" ht="37" customHeight="1" x14ac:dyDescent="0.2">
      <c r="B3" s="129" t="str">
        <f>Voorblad!B3</f>
        <v xml:space="preserve">Europese openbare aanbesteding "Levering van Mammografiesystemen en bijbehorende dienstverlening” </v>
      </c>
      <c r="C3" s="130"/>
      <c r="D3" s="130"/>
      <c r="E3" s="125"/>
      <c r="F3" s="126"/>
    </row>
    <row r="4" spans="2:8" x14ac:dyDescent="0.2">
      <c r="B4" s="121" t="s">
        <v>4</v>
      </c>
      <c r="C4" s="135" t="s">
        <v>5</v>
      </c>
      <c r="D4" s="135"/>
      <c r="E4" s="135"/>
      <c r="F4" s="135"/>
    </row>
    <row r="5" spans="2:8" ht="27" customHeight="1" x14ac:dyDescent="0.2">
      <c r="B5" s="119">
        <v>1</v>
      </c>
      <c r="C5" s="133" t="s">
        <v>6</v>
      </c>
      <c r="D5" s="131"/>
      <c r="E5" s="131"/>
      <c r="F5" s="131"/>
    </row>
    <row r="6" spans="2:8" x14ac:dyDescent="0.2">
      <c r="B6" s="119">
        <v>2</v>
      </c>
      <c r="C6" s="131" t="s">
        <v>7</v>
      </c>
      <c r="D6" s="131"/>
      <c r="E6" s="131"/>
      <c r="F6" s="131"/>
    </row>
    <row r="7" spans="2:8" ht="14" customHeight="1" x14ac:dyDescent="0.2">
      <c r="B7" s="119">
        <v>3</v>
      </c>
      <c r="C7" s="131" t="s">
        <v>8</v>
      </c>
      <c r="D7" s="131"/>
      <c r="E7" s="131"/>
      <c r="F7" s="131"/>
    </row>
    <row r="8" spans="2:8" ht="17" customHeight="1" x14ac:dyDescent="0.2">
      <c r="B8" s="119">
        <v>4</v>
      </c>
      <c r="C8" s="134" t="s">
        <v>9</v>
      </c>
      <c r="D8" s="131"/>
      <c r="E8" s="131"/>
      <c r="F8" s="131"/>
      <c r="H8" s="120"/>
    </row>
    <row r="9" spans="2:8" ht="41" customHeight="1" x14ac:dyDescent="0.2">
      <c r="B9" s="119">
        <v>5</v>
      </c>
      <c r="C9" s="134" t="s">
        <v>10</v>
      </c>
      <c r="D9" s="131"/>
      <c r="E9" s="131"/>
      <c r="F9" s="131"/>
    </row>
    <row r="10" spans="2:8" x14ac:dyDescent="0.2">
      <c r="B10" s="119">
        <v>6</v>
      </c>
      <c r="C10" s="131" t="s">
        <v>11</v>
      </c>
      <c r="D10" s="131"/>
      <c r="E10" s="131"/>
      <c r="F10" s="131"/>
    </row>
    <row r="11" spans="2:8" ht="27" customHeight="1" x14ac:dyDescent="0.2">
      <c r="B11" s="119">
        <v>7</v>
      </c>
      <c r="C11" s="131" t="s">
        <v>12</v>
      </c>
      <c r="D11" s="131"/>
      <c r="E11" s="131"/>
      <c r="F11" s="131"/>
    </row>
    <row r="12" spans="2:8" x14ac:dyDescent="0.2">
      <c r="B12" s="119">
        <v>8</v>
      </c>
      <c r="C12" s="131" t="s">
        <v>13</v>
      </c>
      <c r="D12" s="131"/>
      <c r="E12" s="131"/>
      <c r="F12" s="131"/>
    </row>
    <row r="13" spans="2:8" x14ac:dyDescent="0.2">
      <c r="B13" s="119">
        <v>9</v>
      </c>
      <c r="C13" s="131" t="s">
        <v>14</v>
      </c>
      <c r="D13" s="131"/>
      <c r="E13" s="131"/>
      <c r="F13" s="131"/>
    </row>
    <row r="14" spans="2:8" ht="25" customHeight="1" x14ac:dyDescent="0.2">
      <c r="B14" s="119">
        <v>10</v>
      </c>
      <c r="C14" s="131" t="s">
        <v>15</v>
      </c>
      <c r="D14" s="131"/>
      <c r="E14" s="131"/>
      <c r="F14" s="131"/>
    </row>
    <row r="15" spans="2:8" ht="24" customHeight="1" x14ac:dyDescent="0.2">
      <c r="B15" s="119">
        <v>11</v>
      </c>
      <c r="C15" s="131" t="s">
        <v>16</v>
      </c>
      <c r="D15" s="131"/>
      <c r="E15" s="131"/>
      <c r="F15" s="131"/>
    </row>
    <row r="16" spans="2:8" x14ac:dyDescent="0.2">
      <c r="B16" s="119">
        <v>12</v>
      </c>
      <c r="C16" s="131" t="s">
        <v>17</v>
      </c>
      <c r="D16" s="131"/>
      <c r="E16" s="131"/>
      <c r="F16" s="131"/>
    </row>
    <row r="17" spans="2:6" x14ac:dyDescent="0.2">
      <c r="B17" s="132" t="s">
        <v>18</v>
      </c>
      <c r="C17" s="132"/>
      <c r="D17" s="132"/>
      <c r="E17" s="132"/>
      <c r="F17" s="132"/>
    </row>
    <row r="18" spans="2:6" x14ac:dyDescent="0.2">
      <c r="B18" s="119">
        <v>13</v>
      </c>
      <c r="C18" s="131" t="s">
        <v>19</v>
      </c>
      <c r="D18" s="131"/>
      <c r="E18" s="131"/>
      <c r="F18" s="131"/>
    </row>
    <row r="19" spans="2:6" x14ac:dyDescent="0.2">
      <c r="B19" s="119">
        <v>14</v>
      </c>
      <c r="C19" s="131" t="s">
        <v>20</v>
      </c>
      <c r="D19" s="131"/>
      <c r="E19" s="131"/>
      <c r="F19" s="131"/>
    </row>
    <row r="20" spans="2:6" ht="15" customHeight="1" x14ac:dyDescent="0.2">
      <c r="B20" s="119">
        <v>15</v>
      </c>
      <c r="C20" s="128" t="s">
        <v>21</v>
      </c>
      <c r="D20" s="128"/>
      <c r="E20" s="128"/>
      <c r="F20" s="128"/>
    </row>
    <row r="21" spans="2:6" ht="15" customHeight="1" x14ac:dyDescent="0.2">
      <c r="B21" s="119">
        <v>16</v>
      </c>
      <c r="C21" s="128" t="s">
        <v>22</v>
      </c>
      <c r="D21" s="128"/>
      <c r="E21" s="128"/>
      <c r="F21" s="128"/>
    </row>
    <row r="22" spans="2:6" ht="17" customHeight="1" x14ac:dyDescent="0.2">
      <c r="B22" s="119">
        <v>17</v>
      </c>
      <c r="C22" s="128" t="s">
        <v>23</v>
      </c>
      <c r="D22" s="128"/>
      <c r="E22" s="128"/>
      <c r="F22" s="128"/>
    </row>
    <row r="23" spans="2:6" ht="17" customHeight="1" x14ac:dyDescent="0.2">
      <c r="B23" s="119">
        <v>18</v>
      </c>
      <c r="C23" s="128" t="s">
        <v>24</v>
      </c>
      <c r="D23" s="128"/>
      <c r="E23" s="128"/>
      <c r="F23" s="128"/>
    </row>
    <row r="24" spans="2:6" ht="15" customHeight="1" x14ac:dyDescent="0.2">
      <c r="B24" s="119">
        <v>19</v>
      </c>
      <c r="C24" s="128" t="s">
        <v>25</v>
      </c>
      <c r="D24" s="128"/>
      <c r="E24" s="128"/>
      <c r="F24" s="128"/>
    </row>
    <row r="26" spans="2:6" x14ac:dyDescent="0.2">
      <c r="B26" s="15"/>
      <c r="C26" s="15"/>
      <c r="D26" s="15"/>
      <c r="E26" s="15"/>
      <c r="F26" s="15"/>
    </row>
    <row r="27" spans="2:6" ht="6" customHeight="1" x14ac:dyDescent="0.2">
      <c r="B27" s="15"/>
      <c r="C27" s="15"/>
      <c r="D27" s="15"/>
      <c r="E27" s="15"/>
      <c r="F27" s="15"/>
    </row>
    <row r="28" spans="2:6" x14ac:dyDescent="0.2">
      <c r="B28" s="15"/>
      <c r="C28" s="15"/>
      <c r="D28" s="15"/>
      <c r="E28" s="15"/>
      <c r="F28" s="15"/>
    </row>
    <row r="29" spans="2:6" x14ac:dyDescent="0.2">
      <c r="B29" s="15"/>
      <c r="C29" s="15"/>
      <c r="D29" s="15"/>
      <c r="E29" s="15"/>
      <c r="F29" s="15"/>
    </row>
    <row r="30" spans="2:6" x14ac:dyDescent="0.2">
      <c r="B30" s="15"/>
      <c r="C30" s="15"/>
      <c r="D30" s="15"/>
      <c r="E30" s="15"/>
      <c r="F30" s="15"/>
    </row>
    <row r="31" spans="2:6" x14ac:dyDescent="0.2">
      <c r="B31" s="15"/>
      <c r="C31" s="15"/>
      <c r="D31" s="15"/>
      <c r="E31" s="15"/>
      <c r="F31" s="15"/>
    </row>
    <row r="32" spans="2:6" x14ac:dyDescent="0.2">
      <c r="B32" s="15"/>
      <c r="C32" s="15"/>
      <c r="D32" s="15"/>
      <c r="E32" s="15"/>
      <c r="F32" s="15"/>
    </row>
    <row r="33" spans="2:6" x14ac:dyDescent="0.2">
      <c r="B33" s="15"/>
      <c r="C33" s="15"/>
      <c r="D33" s="15"/>
      <c r="E33" s="15"/>
      <c r="F33" s="15"/>
    </row>
    <row r="34" spans="2:6" x14ac:dyDescent="0.2">
      <c r="B34" s="15"/>
      <c r="C34" s="15"/>
      <c r="D34" s="15"/>
      <c r="E34" s="15"/>
      <c r="F34" s="15"/>
    </row>
    <row r="35" spans="2:6" x14ac:dyDescent="0.2">
      <c r="B35" s="15"/>
      <c r="C35" s="15"/>
      <c r="D35" s="15"/>
      <c r="E35" s="15"/>
      <c r="F35" s="15"/>
    </row>
    <row r="36" spans="2:6" x14ac:dyDescent="0.2">
      <c r="B36" s="16"/>
      <c r="C36" s="17"/>
      <c r="D36" s="17"/>
      <c r="E36" s="17"/>
      <c r="F36" s="17"/>
    </row>
    <row r="37" spans="2:6" x14ac:dyDescent="0.2">
      <c r="B37" s="16"/>
      <c r="C37" s="17"/>
      <c r="D37" s="17"/>
      <c r="E37" s="17"/>
      <c r="F37" s="17"/>
    </row>
    <row r="38" spans="2:6" x14ac:dyDescent="0.2">
      <c r="B38" s="17"/>
      <c r="C38" s="17"/>
      <c r="D38" s="17"/>
      <c r="E38" s="17"/>
      <c r="F38" s="17"/>
    </row>
    <row r="39" spans="2:6" x14ac:dyDescent="0.2">
      <c r="B39" s="17"/>
      <c r="C39" s="17"/>
      <c r="D39" s="17"/>
      <c r="E39" s="17"/>
      <c r="F39" s="17"/>
    </row>
    <row r="40" spans="2:6" x14ac:dyDescent="0.2">
      <c r="B40" s="17"/>
      <c r="C40" s="17"/>
      <c r="D40" s="17"/>
      <c r="E40" s="17"/>
      <c r="F40" s="17"/>
    </row>
    <row r="41" spans="2:6" x14ac:dyDescent="0.2">
      <c r="B41" s="17"/>
      <c r="C41" s="17"/>
      <c r="D41" s="17"/>
      <c r="E41" s="17"/>
      <c r="F41" s="17"/>
    </row>
  </sheetData>
  <sheetProtection selectLockedCells="1"/>
  <mergeCells count="22">
    <mergeCell ref="C7:F7"/>
    <mergeCell ref="C9:F9"/>
    <mergeCell ref="C10:F10"/>
    <mergeCell ref="C4:F4"/>
    <mergeCell ref="C18:F18"/>
    <mergeCell ref="C8:F8"/>
    <mergeCell ref="C22:F22"/>
    <mergeCell ref="C24:F24"/>
    <mergeCell ref="C23:F23"/>
    <mergeCell ref="B3:D3"/>
    <mergeCell ref="C16:F16"/>
    <mergeCell ref="B17:F17"/>
    <mergeCell ref="C19:F19"/>
    <mergeCell ref="C20:F20"/>
    <mergeCell ref="C21:F21"/>
    <mergeCell ref="C11:F11"/>
    <mergeCell ref="C12:F12"/>
    <mergeCell ref="C13:F13"/>
    <mergeCell ref="C14:F14"/>
    <mergeCell ref="C15:F15"/>
    <mergeCell ref="C5:F5"/>
    <mergeCell ref="C6:F6"/>
  </mergeCells>
  <pageMargins left="0.70866141732283472" right="0.70866141732283472" top="0.74803149606299213" bottom="0.74803149606299213" header="0.31496062992125984" footer="0.31496062992125984"/>
  <pageSetup paperSize="9" scale="8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2938D-D5A9-1142-9B25-3EF44A7A9BE3}">
  <sheetPr>
    <pageSetUpPr fitToPage="1"/>
  </sheetPr>
  <dimension ref="B1:K139"/>
  <sheetViews>
    <sheetView zoomScaleNormal="100" workbookViewId="0">
      <selection activeCell="I19" sqref="I19"/>
    </sheetView>
  </sheetViews>
  <sheetFormatPr baseColWidth="10" defaultColWidth="10.6640625" defaultRowHeight="16" x14ac:dyDescent="0.2"/>
  <cols>
    <col min="1" max="1" width="1.6640625" style="1" customWidth="1"/>
    <col min="2" max="2" width="3.1640625" style="1" customWidth="1"/>
    <col min="3" max="3" width="23.1640625" style="1" customWidth="1"/>
    <col min="4" max="4" width="71.33203125" style="1" customWidth="1"/>
    <col min="5" max="5" width="13.83203125" style="1" customWidth="1"/>
    <col min="6" max="6" width="35" style="1" customWidth="1"/>
    <col min="7" max="7" width="12.83203125" style="1" customWidth="1"/>
    <col min="8" max="8" width="23" style="1" customWidth="1"/>
    <col min="9" max="9" width="90.6640625" style="1" customWidth="1"/>
    <col min="10" max="10" width="53.1640625" style="1" customWidth="1"/>
    <col min="11" max="16384" width="10.6640625" style="1"/>
  </cols>
  <sheetData>
    <row r="1" spans="2:10" ht="17" thickBot="1" x14ac:dyDescent="0.25"/>
    <row r="2" spans="2:10" ht="24" x14ac:dyDescent="0.3">
      <c r="B2" s="19" t="s">
        <v>26</v>
      </c>
      <c r="C2" s="26"/>
      <c r="D2" s="26"/>
      <c r="E2" s="26"/>
      <c r="F2" s="26"/>
      <c r="G2" s="26"/>
      <c r="H2" s="20"/>
    </row>
    <row r="3" spans="2:10" x14ac:dyDescent="0.2">
      <c r="B3" s="21" t="str">
        <f>Voorblad!B3</f>
        <v xml:space="preserve">Europese openbare aanbesteding "Levering van Mammografiesystemen en bijbehorende dienstverlening” </v>
      </c>
      <c r="C3" s="27"/>
      <c r="D3" s="27"/>
      <c r="E3" s="27"/>
      <c r="F3" s="27"/>
      <c r="G3" s="27"/>
      <c r="H3" s="22"/>
    </row>
    <row r="4" spans="2:10" x14ac:dyDescent="0.2">
      <c r="B4" s="21" t="str">
        <f>Voorblad!B4</f>
        <v>TenderNed-kenmerk: TN611183</v>
      </c>
      <c r="C4" s="27"/>
      <c r="D4" s="27"/>
      <c r="E4" s="27"/>
      <c r="F4" s="27"/>
      <c r="G4" s="27"/>
      <c r="H4" s="22"/>
    </row>
    <row r="5" spans="2:10" ht="17" thickBot="1" x14ac:dyDescent="0.25">
      <c r="B5" s="23" t="str">
        <f>Voorblad!B5</f>
        <v>Datum: 02-11-2026/ Versie: 1.0</v>
      </c>
      <c r="C5" s="28"/>
      <c r="D5" s="28"/>
      <c r="E5" s="28"/>
      <c r="F5" s="28"/>
      <c r="G5" s="28"/>
      <c r="H5" s="24"/>
    </row>
    <row r="6" spans="2:10" ht="17" customHeight="1" thickBot="1" x14ac:dyDescent="0.25">
      <c r="B6" s="25" t="s">
        <v>27</v>
      </c>
      <c r="C6" s="52"/>
      <c r="D6" s="52"/>
      <c r="E6" s="52"/>
      <c r="F6" s="147" t="str">
        <f>Voorblad!C6</f>
        <v>Invullen op 'voorblad'</v>
      </c>
      <c r="G6" s="147"/>
      <c r="H6" s="148"/>
    </row>
    <row r="7" spans="2:10" ht="10.25" customHeight="1" x14ac:dyDescent="0.2"/>
    <row r="8" spans="2:10" s="77" customFormat="1" ht="14" x14ac:dyDescent="0.2">
      <c r="B8" s="82" t="s">
        <v>28</v>
      </c>
      <c r="C8" s="83"/>
      <c r="D8" s="83"/>
      <c r="E8" s="83"/>
      <c r="F8" s="83"/>
      <c r="G8" s="83"/>
      <c r="H8" s="84"/>
    </row>
    <row r="9" spans="2:10" s="77" customFormat="1" ht="86" customHeight="1" x14ac:dyDescent="0.2">
      <c r="B9" s="141" t="s">
        <v>29</v>
      </c>
      <c r="C9" s="142"/>
      <c r="D9" s="142"/>
      <c r="E9" s="142"/>
      <c r="F9" s="142"/>
      <c r="G9" s="142"/>
      <c r="H9" s="89"/>
      <c r="J9" s="78"/>
    </row>
    <row r="10" spans="2:10" s="77" customFormat="1" ht="32" customHeight="1" x14ac:dyDescent="0.2">
      <c r="B10" s="72" t="s">
        <v>4</v>
      </c>
      <c r="C10" s="72" t="s">
        <v>30</v>
      </c>
      <c r="D10" s="73"/>
      <c r="E10" s="75" t="s">
        <v>31</v>
      </c>
      <c r="F10" s="75" t="s">
        <v>32</v>
      </c>
      <c r="G10" s="75" t="s">
        <v>33</v>
      </c>
      <c r="H10" s="76" t="s">
        <v>34</v>
      </c>
      <c r="J10" s="78"/>
    </row>
    <row r="11" spans="2:10" s="77" customFormat="1" ht="18" customHeight="1" x14ac:dyDescent="0.2">
      <c r="B11" s="79" t="s">
        <v>35</v>
      </c>
      <c r="C11" s="143" t="s">
        <v>36</v>
      </c>
      <c r="D11" s="143"/>
      <c r="E11" s="92" t="s">
        <v>37</v>
      </c>
      <c r="F11" s="94" t="s">
        <v>38</v>
      </c>
      <c r="G11" s="81">
        <v>1</v>
      </c>
      <c r="H11" s="81">
        <f>E11*G11</f>
        <v>74</v>
      </c>
      <c r="I11" s="127"/>
    </row>
    <row r="12" spans="2:10" s="77" customFormat="1" ht="17" customHeight="1" x14ac:dyDescent="0.2">
      <c r="B12" s="79" t="s">
        <v>39</v>
      </c>
      <c r="C12" s="143" t="s">
        <v>143</v>
      </c>
      <c r="D12" s="143"/>
      <c r="E12" s="92" t="s">
        <v>40</v>
      </c>
      <c r="F12" s="94" t="s">
        <v>41</v>
      </c>
      <c r="G12" s="81">
        <v>1</v>
      </c>
      <c r="H12" s="81">
        <f t="shared" ref="H12:H17" si="0">E12*G12</f>
        <v>56</v>
      </c>
      <c r="J12" s="78"/>
    </row>
    <row r="13" spans="2:10" s="77" customFormat="1" ht="18" customHeight="1" x14ac:dyDescent="0.2">
      <c r="B13" s="79" t="s">
        <v>42</v>
      </c>
      <c r="C13" s="143" t="s">
        <v>144</v>
      </c>
      <c r="D13" s="143"/>
      <c r="E13" s="92" t="s">
        <v>43</v>
      </c>
      <c r="F13" s="94" t="s">
        <v>41</v>
      </c>
      <c r="G13" s="81">
        <v>1</v>
      </c>
      <c r="H13" s="81">
        <f t="shared" si="0"/>
        <v>18</v>
      </c>
      <c r="J13" s="78"/>
    </row>
    <row r="14" spans="2:10" s="77" customFormat="1" ht="15" x14ac:dyDescent="0.2">
      <c r="B14" s="79" t="s">
        <v>44</v>
      </c>
      <c r="C14" s="143" t="s">
        <v>146</v>
      </c>
      <c r="D14" s="143"/>
      <c r="E14" s="96">
        <v>1</v>
      </c>
      <c r="F14" s="94" t="s">
        <v>145</v>
      </c>
      <c r="G14" s="81">
        <v>1</v>
      </c>
      <c r="H14" s="81">
        <f t="shared" si="0"/>
        <v>1</v>
      </c>
      <c r="J14" s="78"/>
    </row>
    <row r="15" spans="2:10" s="77" customFormat="1" ht="15" customHeight="1" x14ac:dyDescent="0.2">
      <c r="B15" s="79" t="s">
        <v>45</v>
      </c>
      <c r="C15" s="143" t="s">
        <v>46</v>
      </c>
      <c r="D15" s="143"/>
      <c r="E15" s="93">
        <v>1</v>
      </c>
      <c r="F15" s="94" t="s">
        <v>47</v>
      </c>
      <c r="G15" s="81">
        <v>1</v>
      </c>
      <c r="H15" s="81">
        <f t="shared" si="0"/>
        <v>1</v>
      </c>
      <c r="J15" s="78"/>
    </row>
    <row r="16" spans="2:10" s="77" customFormat="1" ht="16" customHeight="1" x14ac:dyDescent="0.2">
      <c r="B16" s="79" t="s">
        <v>48</v>
      </c>
      <c r="C16" s="143" t="s">
        <v>49</v>
      </c>
      <c r="D16" s="143"/>
      <c r="E16" s="93">
        <v>1</v>
      </c>
      <c r="F16" s="94" t="s">
        <v>47</v>
      </c>
      <c r="G16" s="81">
        <v>1</v>
      </c>
      <c r="H16" s="81">
        <f t="shared" si="0"/>
        <v>1</v>
      </c>
      <c r="J16" s="78"/>
    </row>
    <row r="17" spans="2:10" s="77" customFormat="1" ht="17" customHeight="1" x14ac:dyDescent="0.2">
      <c r="B17" s="79" t="s">
        <v>50</v>
      </c>
      <c r="C17" s="143" t="s">
        <v>51</v>
      </c>
      <c r="D17" s="143"/>
      <c r="E17" s="96">
        <v>74</v>
      </c>
      <c r="F17" s="94" t="s">
        <v>52</v>
      </c>
      <c r="G17" s="81">
        <v>1</v>
      </c>
      <c r="H17" s="81">
        <f t="shared" si="0"/>
        <v>74</v>
      </c>
      <c r="J17" s="78"/>
    </row>
    <row r="18" spans="2:10" s="77" customFormat="1" ht="14" x14ac:dyDescent="0.2">
      <c r="B18" s="136" t="s">
        <v>53</v>
      </c>
      <c r="C18" s="136"/>
      <c r="D18" s="136"/>
      <c r="E18" s="136"/>
      <c r="F18" s="136"/>
      <c r="G18" s="137"/>
      <c r="H18" s="90">
        <f>SUM(H11:H17)</f>
        <v>225</v>
      </c>
    </row>
    <row r="19" spans="2:10" s="77" customFormat="1" ht="10.25" customHeight="1" x14ac:dyDescent="0.2"/>
    <row r="20" spans="2:10" s="77" customFormat="1" ht="14" x14ac:dyDescent="0.2">
      <c r="B20" s="82" t="s">
        <v>54</v>
      </c>
      <c r="C20" s="83"/>
      <c r="D20" s="83"/>
      <c r="E20" s="83"/>
      <c r="F20" s="83"/>
      <c r="G20" s="83"/>
      <c r="H20" s="84"/>
    </row>
    <row r="21" spans="2:10" s="77" customFormat="1" ht="45" customHeight="1" x14ac:dyDescent="0.2">
      <c r="B21" s="144" t="s">
        <v>55</v>
      </c>
      <c r="C21" s="145"/>
      <c r="D21" s="145"/>
      <c r="E21" s="145"/>
      <c r="F21" s="145"/>
      <c r="G21" s="145"/>
      <c r="H21" s="146"/>
      <c r="J21" s="91"/>
    </row>
    <row r="22" spans="2:10" s="77" customFormat="1" ht="15" customHeight="1" x14ac:dyDescent="0.2">
      <c r="B22" s="72" t="s">
        <v>4</v>
      </c>
      <c r="C22" s="72" t="s">
        <v>30</v>
      </c>
      <c r="D22" s="73"/>
      <c r="E22" s="75" t="s">
        <v>31</v>
      </c>
      <c r="F22" s="75" t="s">
        <v>32</v>
      </c>
      <c r="G22" s="75" t="s">
        <v>33</v>
      </c>
      <c r="H22" s="76" t="s">
        <v>34</v>
      </c>
      <c r="J22" s="78"/>
    </row>
    <row r="23" spans="2:10" s="77" customFormat="1" ht="16.25" customHeight="1" x14ac:dyDescent="0.2">
      <c r="B23" s="85" t="s">
        <v>56</v>
      </c>
      <c r="C23" s="85" t="s">
        <v>57</v>
      </c>
      <c r="D23" s="86"/>
      <c r="E23" s="95">
        <v>1</v>
      </c>
      <c r="F23" s="85" t="s">
        <v>57</v>
      </c>
      <c r="G23" s="81">
        <v>1</v>
      </c>
      <c r="H23" s="81">
        <f>E23*G23</f>
        <v>1</v>
      </c>
      <c r="J23" s="78"/>
    </row>
    <row r="24" spans="2:10" s="77" customFormat="1" ht="16.25" customHeight="1" x14ac:dyDescent="0.2">
      <c r="B24" s="85" t="s">
        <v>58</v>
      </c>
      <c r="C24" s="85" t="s">
        <v>57</v>
      </c>
      <c r="D24" s="86"/>
      <c r="E24" s="95">
        <v>1</v>
      </c>
      <c r="F24" s="85" t="s">
        <v>57</v>
      </c>
      <c r="G24" s="81">
        <v>1</v>
      </c>
      <c r="H24" s="81">
        <f t="shared" ref="H24:H26" si="1">E24*G24</f>
        <v>1</v>
      </c>
      <c r="J24" s="78"/>
    </row>
    <row r="25" spans="2:10" s="77" customFormat="1" ht="16.25" customHeight="1" x14ac:dyDescent="0.2">
      <c r="B25" s="85" t="s">
        <v>59</v>
      </c>
      <c r="C25" s="85" t="s">
        <v>57</v>
      </c>
      <c r="D25" s="86"/>
      <c r="E25" s="95">
        <v>1</v>
      </c>
      <c r="F25" s="85" t="s">
        <v>57</v>
      </c>
      <c r="G25" s="81">
        <v>1</v>
      </c>
      <c r="H25" s="81">
        <f t="shared" si="1"/>
        <v>1</v>
      </c>
      <c r="J25" s="78"/>
    </row>
    <row r="26" spans="2:10" s="77" customFormat="1" ht="16.25" customHeight="1" x14ac:dyDescent="0.2">
      <c r="B26" s="85" t="s">
        <v>60</v>
      </c>
      <c r="C26" s="85" t="s">
        <v>57</v>
      </c>
      <c r="D26" s="86"/>
      <c r="E26" s="95">
        <v>1</v>
      </c>
      <c r="F26" s="85" t="s">
        <v>57</v>
      </c>
      <c r="G26" s="81">
        <v>1</v>
      </c>
      <c r="H26" s="81">
        <f t="shared" si="1"/>
        <v>1</v>
      </c>
      <c r="J26" s="78"/>
    </row>
    <row r="27" spans="2:10" s="77" customFormat="1" ht="14" x14ac:dyDescent="0.2">
      <c r="B27" s="136" t="s">
        <v>61</v>
      </c>
      <c r="C27" s="136"/>
      <c r="D27" s="136"/>
      <c r="E27" s="136"/>
      <c r="F27" s="136"/>
      <c r="G27" s="136"/>
      <c r="H27" s="88">
        <f>SUM(H23:H26)</f>
        <v>4</v>
      </c>
    </row>
    <row r="28" spans="2:10" ht="10.25" customHeight="1" x14ac:dyDescent="0.2"/>
    <row r="29" spans="2:10" s="77" customFormat="1" ht="14" x14ac:dyDescent="0.2">
      <c r="B29" s="82" t="s">
        <v>141</v>
      </c>
      <c r="C29" s="83"/>
      <c r="D29" s="83"/>
      <c r="E29" s="83"/>
      <c r="F29" s="83"/>
      <c r="G29" s="83"/>
      <c r="H29" s="84"/>
    </row>
    <row r="30" spans="2:10" s="77" customFormat="1" ht="72" customHeight="1" x14ac:dyDescent="0.2">
      <c r="B30" s="138" t="s">
        <v>62</v>
      </c>
      <c r="C30" s="139"/>
      <c r="D30" s="139"/>
      <c r="E30" s="139"/>
      <c r="F30" s="139"/>
      <c r="G30" s="139"/>
      <c r="H30" s="140"/>
      <c r="J30" s="78"/>
    </row>
    <row r="31" spans="2:10" s="77" customFormat="1" ht="28" customHeight="1" x14ac:dyDescent="0.2">
      <c r="B31" s="72" t="s">
        <v>4</v>
      </c>
      <c r="C31" s="72" t="s">
        <v>30</v>
      </c>
      <c r="D31" s="73"/>
      <c r="E31" s="75" t="s">
        <v>31</v>
      </c>
      <c r="F31" s="75" t="s">
        <v>32</v>
      </c>
      <c r="G31" s="75" t="s">
        <v>33</v>
      </c>
      <c r="H31" s="76" t="s">
        <v>34</v>
      </c>
      <c r="J31" s="78"/>
    </row>
    <row r="32" spans="2:10" s="77" customFormat="1" ht="16" customHeight="1" x14ac:dyDescent="0.2">
      <c r="B32" s="79" t="s">
        <v>63</v>
      </c>
      <c r="C32" s="143" t="s">
        <v>64</v>
      </c>
      <c r="D32" s="143"/>
      <c r="E32" s="96">
        <v>74</v>
      </c>
      <c r="F32" s="94" t="s">
        <v>65</v>
      </c>
      <c r="G32" s="81">
        <v>1</v>
      </c>
      <c r="H32" s="81">
        <f>E32*G32</f>
        <v>74</v>
      </c>
      <c r="J32" s="78"/>
    </row>
    <row r="33" spans="2:11" s="77" customFormat="1" ht="14" x14ac:dyDescent="0.2">
      <c r="B33" s="136" t="s">
        <v>138</v>
      </c>
      <c r="C33" s="136"/>
      <c r="D33" s="136"/>
      <c r="E33" s="136"/>
      <c r="F33" s="136"/>
      <c r="G33" s="137"/>
      <c r="H33" s="90">
        <f>H32</f>
        <v>74</v>
      </c>
    </row>
    <row r="34" spans="2:11" ht="10.25" customHeight="1" x14ac:dyDescent="0.2"/>
    <row r="35" spans="2:11" ht="10.25" customHeight="1" thickBot="1" x14ac:dyDescent="0.25">
      <c r="B35" s="67"/>
      <c r="C35" s="67"/>
      <c r="D35" s="67"/>
      <c r="E35" s="67"/>
      <c r="F35" s="67"/>
      <c r="G35" s="67"/>
      <c r="H35" s="67"/>
      <c r="I35" s="67"/>
      <c r="J35" s="67"/>
      <c r="K35" s="67"/>
    </row>
    <row r="36" spans="2:11" ht="18" thickBot="1" x14ac:dyDescent="0.25">
      <c r="B36" s="29" t="s">
        <v>149</v>
      </c>
      <c r="C36" s="53"/>
      <c r="D36" s="53"/>
      <c r="E36" s="53"/>
      <c r="F36" s="53"/>
      <c r="G36" s="53"/>
      <c r="H36" s="18">
        <f>H18+H27+H33</f>
        <v>303</v>
      </c>
      <c r="I36" s="67"/>
      <c r="K36" s="67"/>
    </row>
    <row r="37" spans="2:11" x14ac:dyDescent="0.2">
      <c r="B37" s="67"/>
      <c r="C37" s="67"/>
      <c r="D37" s="67"/>
      <c r="E37" s="67"/>
      <c r="F37" s="67"/>
      <c r="G37" s="67"/>
      <c r="H37" s="67"/>
      <c r="I37" s="67"/>
      <c r="K37" s="67"/>
    </row>
    <row r="38" spans="2:11" x14ac:dyDescent="0.2">
      <c r="B38" s="67"/>
      <c r="C38" s="67"/>
      <c r="D38" s="67"/>
      <c r="E38" s="67"/>
      <c r="F38" s="67"/>
      <c r="G38" s="67"/>
      <c r="H38" s="67"/>
      <c r="I38" s="67"/>
      <c r="J38" s="67"/>
      <c r="K38" s="67"/>
    </row>
    <row r="39" spans="2:11" s="77" customFormat="1" ht="14" x14ac:dyDescent="0.2">
      <c r="B39" s="82" t="s">
        <v>66</v>
      </c>
      <c r="C39" s="83"/>
      <c r="D39" s="83"/>
      <c r="E39" s="83"/>
      <c r="F39" s="83"/>
      <c r="G39" s="83"/>
      <c r="H39" s="84"/>
    </row>
    <row r="40" spans="2:11" s="77" customFormat="1" ht="64" customHeight="1" x14ac:dyDescent="0.2">
      <c r="B40" s="138" t="s">
        <v>137</v>
      </c>
      <c r="C40" s="139"/>
      <c r="D40" s="139"/>
      <c r="E40" s="139"/>
      <c r="F40" s="139"/>
      <c r="G40" s="139"/>
      <c r="H40" s="140"/>
      <c r="J40" s="78"/>
    </row>
    <row r="41" spans="2:11" s="77" customFormat="1" ht="16" customHeight="1" x14ac:dyDescent="0.2">
      <c r="B41" s="72" t="s">
        <v>4</v>
      </c>
      <c r="C41" s="72" t="s">
        <v>30</v>
      </c>
      <c r="D41" s="73"/>
      <c r="E41" s="75" t="s">
        <v>31</v>
      </c>
      <c r="F41" s="75" t="s">
        <v>32</v>
      </c>
      <c r="G41" s="75" t="s">
        <v>33</v>
      </c>
      <c r="H41" s="76" t="s">
        <v>34</v>
      </c>
      <c r="J41" s="78"/>
    </row>
    <row r="42" spans="2:11" s="77" customFormat="1" ht="16" customHeight="1" x14ac:dyDescent="0.2">
      <c r="B42" s="79" t="s">
        <v>67</v>
      </c>
      <c r="C42" s="143" t="s">
        <v>68</v>
      </c>
      <c r="D42" s="143"/>
      <c r="E42" s="96">
        <v>74</v>
      </c>
      <c r="F42" s="94" t="s">
        <v>65</v>
      </c>
      <c r="G42" s="81">
        <v>1</v>
      </c>
      <c r="H42" s="81">
        <f t="shared" ref="H42" si="2">E42*G42</f>
        <v>74</v>
      </c>
      <c r="J42" s="78"/>
    </row>
    <row r="43" spans="2:11" s="77" customFormat="1" ht="15" x14ac:dyDescent="0.2">
      <c r="B43" s="136" t="s">
        <v>69</v>
      </c>
      <c r="C43" s="136"/>
      <c r="D43" s="136"/>
      <c r="E43" s="136"/>
      <c r="F43" s="136"/>
      <c r="G43" s="137"/>
      <c r="H43" s="90">
        <f>H42</f>
        <v>74</v>
      </c>
      <c r="I43" s="67"/>
    </row>
    <row r="44" spans="2:11" x14ac:dyDescent="0.2">
      <c r="B44" s="67"/>
      <c r="C44" s="67"/>
      <c r="D44" s="67"/>
      <c r="E44" s="67"/>
      <c r="F44" s="67"/>
      <c r="G44" s="67"/>
      <c r="H44" s="67"/>
      <c r="I44" s="67"/>
      <c r="J44" s="67"/>
      <c r="K44" s="67"/>
    </row>
    <row r="45" spans="2:11" x14ac:dyDescent="0.2">
      <c r="B45" s="67"/>
      <c r="C45" s="67"/>
      <c r="D45" s="67"/>
      <c r="E45" s="67"/>
      <c r="F45" s="67"/>
      <c r="G45" s="67"/>
      <c r="H45" s="67"/>
      <c r="I45" s="67"/>
      <c r="J45" s="67"/>
      <c r="K45" s="67"/>
    </row>
    <row r="46" spans="2:11" x14ac:dyDescent="0.2">
      <c r="B46" s="67"/>
      <c r="C46" s="67"/>
      <c r="D46" s="67"/>
      <c r="E46" s="67"/>
      <c r="F46" s="67"/>
      <c r="G46" s="67"/>
      <c r="H46" s="67"/>
      <c r="I46" s="67"/>
      <c r="J46" s="67"/>
      <c r="K46" s="67"/>
    </row>
    <row r="47" spans="2:11" x14ac:dyDescent="0.2">
      <c r="B47" s="67"/>
      <c r="C47" s="67"/>
      <c r="D47" s="67"/>
      <c r="E47" s="67"/>
      <c r="F47" s="67"/>
      <c r="G47" s="67"/>
      <c r="H47" s="67"/>
      <c r="I47" s="67"/>
      <c r="J47" s="67"/>
      <c r="K47" s="67"/>
    </row>
    <row r="48" spans="2:11" x14ac:dyDescent="0.2">
      <c r="B48" s="67"/>
      <c r="C48" s="67"/>
      <c r="D48" s="67"/>
      <c r="E48" s="67"/>
      <c r="F48" s="67"/>
      <c r="G48" s="67"/>
      <c r="H48" s="67"/>
      <c r="I48" s="67"/>
      <c r="J48" s="67"/>
      <c r="K48" s="67"/>
    </row>
    <row r="49" spans="2:11" x14ac:dyDescent="0.2">
      <c r="B49" s="67"/>
      <c r="C49" s="67"/>
      <c r="D49" s="67"/>
      <c r="E49" s="67"/>
      <c r="F49" s="67"/>
      <c r="G49" s="67"/>
      <c r="H49" s="67"/>
      <c r="I49" s="67"/>
      <c r="J49" s="67"/>
      <c r="K49" s="67"/>
    </row>
    <row r="50" spans="2:11" x14ac:dyDescent="0.2">
      <c r="B50" s="67"/>
      <c r="C50" s="67"/>
      <c r="D50" s="67"/>
      <c r="E50" s="67"/>
      <c r="F50" s="67"/>
      <c r="G50" s="67"/>
      <c r="H50" s="67"/>
      <c r="I50" s="67"/>
      <c r="J50" s="67"/>
      <c r="K50" s="67"/>
    </row>
    <row r="51" spans="2:11" x14ac:dyDescent="0.2">
      <c r="B51" s="67"/>
      <c r="C51" s="67"/>
      <c r="D51" s="67"/>
      <c r="E51" s="67"/>
      <c r="F51" s="67"/>
      <c r="G51" s="67"/>
      <c r="H51" s="67"/>
      <c r="I51" s="67"/>
      <c r="J51" s="67"/>
      <c r="K51" s="67"/>
    </row>
    <row r="52" spans="2:11" x14ac:dyDescent="0.2">
      <c r="B52" s="67"/>
      <c r="C52" s="67"/>
      <c r="D52" s="67"/>
      <c r="E52" s="67"/>
      <c r="F52" s="67"/>
      <c r="G52" s="67"/>
      <c r="H52" s="67"/>
      <c r="I52" s="67"/>
      <c r="J52" s="67"/>
      <c r="K52" s="67"/>
    </row>
    <row r="53" spans="2:11" x14ac:dyDescent="0.2">
      <c r="B53" s="67"/>
      <c r="C53" s="67"/>
      <c r="D53" s="67"/>
      <c r="E53" s="67"/>
      <c r="F53" s="67"/>
      <c r="G53" s="67"/>
      <c r="H53" s="67"/>
      <c r="I53" s="67"/>
      <c r="J53" s="67"/>
      <c r="K53" s="67"/>
    </row>
    <row r="54" spans="2:11" x14ac:dyDescent="0.2">
      <c r="B54" s="67"/>
      <c r="C54" s="67"/>
      <c r="D54" s="67"/>
      <c r="E54" s="67"/>
      <c r="F54" s="67"/>
      <c r="G54" s="67"/>
      <c r="H54" s="67"/>
      <c r="I54" s="67"/>
      <c r="J54" s="67"/>
      <c r="K54" s="67"/>
    </row>
    <row r="55" spans="2:11" x14ac:dyDescent="0.2">
      <c r="B55" s="67"/>
      <c r="C55" s="67"/>
      <c r="D55" s="67"/>
      <c r="E55" s="67"/>
      <c r="F55" s="67"/>
      <c r="G55" s="67"/>
      <c r="H55" s="67"/>
      <c r="I55" s="67"/>
      <c r="J55" s="67"/>
      <c r="K55" s="67"/>
    </row>
    <row r="56" spans="2:11" x14ac:dyDescent="0.2">
      <c r="B56" s="67"/>
      <c r="C56" s="67"/>
      <c r="D56" s="67"/>
      <c r="E56" s="67"/>
      <c r="F56" s="67"/>
      <c r="G56" s="67"/>
      <c r="H56" s="67"/>
      <c r="I56" s="67"/>
      <c r="J56" s="67"/>
      <c r="K56" s="67"/>
    </row>
    <row r="57" spans="2:11" x14ac:dyDescent="0.2">
      <c r="B57" s="67"/>
      <c r="C57" s="67"/>
      <c r="D57" s="67"/>
      <c r="E57" s="67"/>
      <c r="F57" s="67"/>
      <c r="G57" s="67"/>
      <c r="H57" s="67"/>
      <c r="I57" s="67"/>
      <c r="J57" s="67"/>
      <c r="K57" s="67"/>
    </row>
    <row r="58" spans="2:11" x14ac:dyDescent="0.2">
      <c r="B58" s="67"/>
      <c r="C58" s="67"/>
      <c r="D58" s="67"/>
      <c r="E58" s="67"/>
      <c r="F58" s="67"/>
      <c r="G58" s="67"/>
      <c r="H58" s="67"/>
      <c r="I58" s="67"/>
      <c r="J58" s="67"/>
      <c r="K58" s="67"/>
    </row>
    <row r="59" spans="2:11" x14ac:dyDescent="0.2">
      <c r="B59" s="67"/>
      <c r="C59" s="67"/>
      <c r="D59" s="67"/>
      <c r="E59" s="67"/>
      <c r="F59" s="67"/>
      <c r="G59" s="67"/>
      <c r="H59" s="67"/>
      <c r="I59" s="67"/>
      <c r="J59" s="67"/>
      <c r="K59" s="67"/>
    </row>
    <row r="60" spans="2:11" x14ac:dyDescent="0.2">
      <c r="B60" s="67"/>
      <c r="C60" s="67"/>
      <c r="D60" s="67"/>
      <c r="E60" s="67"/>
      <c r="F60" s="67"/>
      <c r="G60" s="67"/>
      <c r="H60" s="67"/>
      <c r="I60" s="67"/>
      <c r="J60" s="67"/>
      <c r="K60" s="67"/>
    </row>
    <row r="61" spans="2:11" x14ac:dyDescent="0.2">
      <c r="B61" s="67"/>
      <c r="C61" s="67"/>
      <c r="D61" s="67"/>
      <c r="E61" s="67"/>
      <c r="F61" s="67"/>
      <c r="G61" s="67"/>
      <c r="H61" s="67"/>
      <c r="I61" s="67"/>
      <c r="J61" s="67"/>
      <c r="K61" s="67"/>
    </row>
    <row r="62" spans="2:11" x14ac:dyDescent="0.2">
      <c r="B62" s="67"/>
      <c r="C62" s="67"/>
      <c r="D62" s="67"/>
      <c r="E62" s="67"/>
      <c r="F62" s="67"/>
      <c r="G62" s="67"/>
      <c r="H62" s="67"/>
      <c r="I62" s="67"/>
      <c r="J62" s="67"/>
      <c r="K62" s="67"/>
    </row>
    <row r="63" spans="2:11" x14ac:dyDescent="0.2">
      <c r="B63" s="67"/>
      <c r="C63" s="67"/>
      <c r="D63" s="67"/>
      <c r="E63" s="67"/>
      <c r="F63" s="67"/>
      <c r="G63" s="67"/>
      <c r="H63" s="67"/>
      <c r="I63" s="67"/>
      <c r="J63" s="67"/>
      <c r="K63" s="67"/>
    </row>
    <row r="64" spans="2:11" x14ac:dyDescent="0.2">
      <c r="B64" s="67"/>
      <c r="C64" s="67"/>
      <c r="D64" s="67"/>
      <c r="E64" s="67"/>
      <c r="F64" s="67"/>
      <c r="G64" s="67"/>
      <c r="H64" s="67"/>
      <c r="I64" s="67"/>
      <c r="J64" s="67"/>
      <c r="K64" s="67"/>
    </row>
    <row r="65" spans="2:11" x14ac:dyDescent="0.2">
      <c r="B65" s="67"/>
      <c r="C65" s="67"/>
      <c r="D65" s="67"/>
      <c r="E65" s="67"/>
      <c r="F65" s="67"/>
      <c r="G65" s="67"/>
      <c r="H65" s="67"/>
      <c r="I65" s="67"/>
      <c r="J65" s="67"/>
      <c r="K65" s="67"/>
    </row>
    <row r="66" spans="2:11" x14ac:dyDescent="0.2">
      <c r="B66" s="67"/>
      <c r="C66" s="67"/>
      <c r="D66" s="67"/>
      <c r="E66" s="67"/>
      <c r="F66" s="67"/>
      <c r="G66" s="67"/>
      <c r="H66" s="67"/>
      <c r="I66" s="67"/>
      <c r="J66" s="67"/>
      <c r="K66" s="67"/>
    </row>
    <row r="67" spans="2:11" x14ac:dyDescent="0.2">
      <c r="B67" s="67"/>
      <c r="C67" s="67"/>
      <c r="D67" s="67"/>
      <c r="E67" s="67"/>
      <c r="F67" s="67"/>
      <c r="G67" s="67"/>
      <c r="H67" s="67"/>
      <c r="I67" s="67"/>
      <c r="J67" s="67"/>
      <c r="K67" s="67"/>
    </row>
    <row r="68" spans="2:11" x14ac:dyDescent="0.2">
      <c r="B68" s="67"/>
      <c r="C68" s="67"/>
      <c r="D68" s="67"/>
      <c r="E68" s="67"/>
      <c r="F68" s="67"/>
      <c r="G68" s="67"/>
      <c r="H68" s="67"/>
      <c r="I68" s="67"/>
      <c r="J68" s="67"/>
      <c r="K68" s="67"/>
    </row>
    <row r="69" spans="2:11" x14ac:dyDescent="0.2">
      <c r="B69" s="67"/>
      <c r="C69" s="67"/>
      <c r="D69" s="67"/>
      <c r="E69" s="67"/>
      <c r="F69" s="67"/>
      <c r="G69" s="67"/>
      <c r="H69" s="67"/>
      <c r="I69" s="67"/>
      <c r="J69" s="67"/>
      <c r="K69" s="67"/>
    </row>
    <row r="70" spans="2:11" x14ac:dyDescent="0.2">
      <c r="B70" s="67"/>
      <c r="C70" s="67"/>
      <c r="D70" s="67"/>
      <c r="E70" s="67"/>
      <c r="F70" s="67"/>
      <c r="G70" s="67"/>
      <c r="H70" s="67"/>
      <c r="I70" s="67"/>
      <c r="J70" s="67"/>
      <c r="K70" s="67"/>
    </row>
    <row r="71" spans="2:11" x14ac:dyDescent="0.2">
      <c r="B71" s="67"/>
      <c r="C71" s="67"/>
      <c r="D71" s="67"/>
      <c r="E71" s="67"/>
      <c r="F71" s="67"/>
      <c r="G71" s="67"/>
      <c r="H71" s="67"/>
      <c r="I71" s="67"/>
      <c r="J71" s="67"/>
      <c r="K71" s="67"/>
    </row>
    <row r="72" spans="2:11" x14ac:dyDescent="0.2">
      <c r="B72" s="67"/>
      <c r="C72" s="67"/>
      <c r="D72" s="67"/>
      <c r="E72" s="67"/>
      <c r="F72" s="67"/>
      <c r="G72" s="67"/>
      <c r="H72" s="67"/>
      <c r="I72" s="67"/>
      <c r="J72" s="67"/>
      <c r="K72" s="67"/>
    </row>
    <row r="73" spans="2:11" x14ac:dyDescent="0.2">
      <c r="B73" s="67"/>
      <c r="C73" s="67"/>
      <c r="D73" s="67"/>
      <c r="E73" s="67"/>
      <c r="F73" s="67"/>
      <c r="G73" s="67"/>
      <c r="H73" s="67"/>
      <c r="I73" s="67"/>
      <c r="J73" s="67"/>
      <c r="K73" s="67"/>
    </row>
    <row r="74" spans="2:11" x14ac:dyDescent="0.2">
      <c r="B74" s="67"/>
      <c r="C74" s="67"/>
      <c r="D74" s="67"/>
      <c r="E74" s="67"/>
      <c r="F74" s="67"/>
      <c r="G74" s="67"/>
      <c r="H74" s="67"/>
      <c r="I74" s="67"/>
      <c r="J74" s="67"/>
      <c r="K74" s="67"/>
    </row>
    <row r="75" spans="2:11" x14ac:dyDescent="0.2">
      <c r="B75" s="67"/>
      <c r="C75" s="67"/>
      <c r="D75" s="67"/>
      <c r="E75" s="67"/>
      <c r="F75" s="67"/>
      <c r="G75" s="67"/>
      <c r="H75" s="67"/>
      <c r="I75" s="67"/>
      <c r="J75" s="67"/>
      <c r="K75" s="67"/>
    </row>
    <row r="76" spans="2:11" x14ac:dyDescent="0.2">
      <c r="B76" s="67"/>
      <c r="C76" s="67"/>
      <c r="D76" s="67"/>
      <c r="E76" s="67"/>
      <c r="F76" s="67"/>
      <c r="G76" s="67"/>
      <c r="H76" s="67"/>
      <c r="I76" s="67"/>
      <c r="J76" s="67"/>
      <c r="K76" s="67"/>
    </row>
    <row r="77" spans="2:11" x14ac:dyDescent="0.2">
      <c r="B77" s="67"/>
      <c r="C77" s="67"/>
      <c r="D77" s="67"/>
      <c r="E77" s="67"/>
      <c r="F77" s="67"/>
      <c r="G77" s="67"/>
      <c r="H77" s="67"/>
      <c r="I77" s="67"/>
      <c r="J77" s="67"/>
      <c r="K77" s="67"/>
    </row>
    <row r="78" spans="2:11" x14ac:dyDescent="0.2">
      <c r="B78" s="67"/>
      <c r="C78" s="67"/>
      <c r="D78" s="67"/>
      <c r="E78" s="67"/>
      <c r="F78" s="67"/>
      <c r="G78" s="67"/>
      <c r="H78" s="67"/>
      <c r="I78" s="67"/>
      <c r="J78" s="67"/>
      <c r="K78" s="67"/>
    </row>
    <row r="79" spans="2:11" x14ac:dyDescent="0.2">
      <c r="B79" s="67"/>
      <c r="C79" s="67"/>
      <c r="D79" s="67"/>
      <c r="E79" s="67"/>
      <c r="F79" s="67"/>
      <c r="G79" s="67"/>
      <c r="H79" s="67"/>
      <c r="I79" s="67"/>
      <c r="J79" s="67"/>
      <c r="K79" s="67"/>
    </row>
    <row r="80" spans="2:11" x14ac:dyDescent="0.2">
      <c r="B80" s="67"/>
      <c r="C80" s="67"/>
      <c r="D80" s="67"/>
      <c r="E80" s="67"/>
      <c r="F80" s="67"/>
      <c r="G80" s="67"/>
      <c r="H80" s="67"/>
      <c r="I80" s="67"/>
      <c r="J80" s="67"/>
      <c r="K80" s="67"/>
    </row>
    <row r="81" spans="2:11" x14ac:dyDescent="0.2">
      <c r="B81" s="67"/>
      <c r="C81" s="67"/>
      <c r="D81" s="67"/>
      <c r="E81" s="67"/>
      <c r="F81" s="67"/>
      <c r="G81" s="67"/>
      <c r="H81" s="67"/>
      <c r="I81" s="67"/>
      <c r="J81" s="67"/>
      <c r="K81" s="67"/>
    </row>
    <row r="82" spans="2:11" x14ac:dyDescent="0.2">
      <c r="B82" s="67"/>
      <c r="C82" s="67"/>
      <c r="D82" s="67"/>
      <c r="E82" s="67"/>
      <c r="F82" s="67"/>
      <c r="G82" s="67"/>
      <c r="H82" s="67"/>
      <c r="I82" s="67"/>
      <c r="J82" s="67"/>
      <c r="K82" s="67"/>
    </row>
    <row r="83" spans="2:11" x14ac:dyDescent="0.2">
      <c r="B83" s="67"/>
      <c r="C83" s="67"/>
      <c r="D83" s="67"/>
      <c r="E83" s="67"/>
      <c r="F83" s="67"/>
      <c r="G83" s="67"/>
      <c r="H83" s="67"/>
      <c r="I83" s="67"/>
      <c r="J83" s="67"/>
      <c r="K83" s="67"/>
    </row>
    <row r="84" spans="2:11" x14ac:dyDescent="0.2">
      <c r="B84" s="67"/>
      <c r="C84" s="67"/>
      <c r="D84" s="67"/>
      <c r="E84" s="67"/>
      <c r="F84" s="67"/>
      <c r="G84" s="67"/>
      <c r="H84" s="67"/>
      <c r="I84" s="67"/>
      <c r="J84" s="67"/>
      <c r="K84" s="67"/>
    </row>
    <row r="85" spans="2:11" x14ac:dyDescent="0.2">
      <c r="B85" s="67"/>
      <c r="C85" s="67"/>
      <c r="D85" s="67"/>
      <c r="E85" s="67"/>
      <c r="F85" s="67"/>
      <c r="G85" s="67"/>
      <c r="H85" s="67"/>
      <c r="I85" s="67"/>
      <c r="J85" s="67"/>
      <c r="K85" s="67"/>
    </row>
    <row r="86" spans="2:11" x14ac:dyDescent="0.2">
      <c r="B86" s="67"/>
      <c r="C86" s="67"/>
      <c r="D86" s="67"/>
      <c r="E86" s="67"/>
      <c r="F86" s="67"/>
      <c r="G86" s="67"/>
      <c r="H86" s="67"/>
      <c r="I86" s="67"/>
      <c r="J86" s="67"/>
      <c r="K86" s="67"/>
    </row>
    <row r="87" spans="2:11" x14ac:dyDescent="0.2">
      <c r="B87" s="67"/>
      <c r="C87" s="67"/>
      <c r="D87" s="67"/>
      <c r="E87" s="67"/>
      <c r="F87" s="67"/>
      <c r="G87" s="67"/>
      <c r="H87" s="67"/>
      <c r="I87" s="67"/>
      <c r="J87" s="67"/>
      <c r="K87" s="67"/>
    </row>
    <row r="88" spans="2:11" x14ac:dyDescent="0.2">
      <c r="B88" s="67"/>
      <c r="C88" s="67"/>
      <c r="D88" s="67"/>
      <c r="E88" s="67"/>
      <c r="F88" s="67"/>
      <c r="G88" s="67"/>
      <c r="H88" s="67"/>
      <c r="I88" s="67"/>
      <c r="J88" s="67"/>
      <c r="K88" s="67"/>
    </row>
    <row r="89" spans="2:11" x14ac:dyDescent="0.2">
      <c r="B89" s="67"/>
      <c r="C89" s="67"/>
      <c r="D89" s="67"/>
      <c r="E89" s="67"/>
      <c r="F89" s="67"/>
      <c r="G89" s="67"/>
      <c r="H89" s="67"/>
      <c r="I89" s="67"/>
      <c r="J89" s="67"/>
      <c r="K89" s="67"/>
    </row>
    <row r="90" spans="2:11" x14ac:dyDescent="0.2">
      <c r="B90" s="67"/>
      <c r="C90" s="67"/>
      <c r="D90" s="67"/>
      <c r="E90" s="67"/>
      <c r="F90" s="67"/>
      <c r="G90" s="67"/>
      <c r="H90" s="67"/>
      <c r="I90" s="67"/>
      <c r="J90" s="67"/>
      <c r="K90" s="67"/>
    </row>
    <row r="91" spans="2:11" x14ac:dyDescent="0.2">
      <c r="B91" s="67"/>
      <c r="C91" s="67"/>
      <c r="D91" s="67"/>
      <c r="E91" s="67"/>
      <c r="F91" s="67"/>
      <c r="G91" s="67"/>
      <c r="H91" s="67"/>
      <c r="I91" s="67"/>
      <c r="J91" s="67"/>
      <c r="K91" s="67"/>
    </row>
    <row r="92" spans="2:11" x14ac:dyDescent="0.2">
      <c r="B92" s="67"/>
      <c r="C92" s="67"/>
      <c r="D92" s="67"/>
      <c r="E92" s="67"/>
      <c r="F92" s="67"/>
      <c r="G92" s="67"/>
      <c r="H92" s="67"/>
      <c r="I92" s="67"/>
      <c r="J92" s="67"/>
      <c r="K92" s="67"/>
    </row>
    <row r="93" spans="2:11" x14ac:dyDescent="0.2">
      <c r="B93" s="67"/>
      <c r="C93" s="67"/>
      <c r="D93" s="67"/>
      <c r="E93" s="67"/>
      <c r="F93" s="67"/>
      <c r="G93" s="67"/>
      <c r="H93" s="67"/>
      <c r="I93" s="67"/>
      <c r="J93" s="67"/>
      <c r="K93" s="67"/>
    </row>
    <row r="94" spans="2:11" x14ac:dyDescent="0.2">
      <c r="B94" s="67"/>
      <c r="C94" s="67"/>
      <c r="D94" s="67"/>
      <c r="E94" s="67"/>
      <c r="F94" s="67"/>
      <c r="G94" s="67"/>
      <c r="H94" s="67"/>
      <c r="I94" s="67"/>
      <c r="J94" s="67"/>
      <c r="K94" s="67"/>
    </row>
    <row r="95" spans="2:11" x14ac:dyDescent="0.2">
      <c r="B95" s="67"/>
      <c r="C95" s="67"/>
      <c r="D95" s="67"/>
      <c r="E95" s="67"/>
      <c r="F95" s="67"/>
      <c r="G95" s="67"/>
      <c r="H95" s="67"/>
      <c r="I95" s="67"/>
      <c r="J95" s="67"/>
      <c r="K95" s="67"/>
    </row>
    <row r="96" spans="2:11" x14ac:dyDescent="0.2">
      <c r="B96" s="67"/>
      <c r="C96" s="67"/>
      <c r="D96" s="67"/>
      <c r="E96" s="67"/>
      <c r="F96" s="67"/>
      <c r="G96" s="67"/>
      <c r="H96" s="67"/>
      <c r="I96" s="67"/>
      <c r="J96" s="67"/>
      <c r="K96" s="67"/>
    </row>
    <row r="97" spans="2:11" x14ac:dyDescent="0.2">
      <c r="B97" s="67"/>
      <c r="C97" s="67"/>
      <c r="D97" s="67"/>
      <c r="E97" s="67"/>
      <c r="F97" s="67"/>
      <c r="G97" s="67"/>
      <c r="H97" s="67"/>
      <c r="I97" s="67"/>
      <c r="J97" s="67"/>
      <c r="K97" s="67"/>
    </row>
    <row r="98" spans="2:11" x14ac:dyDescent="0.2">
      <c r="B98" s="67"/>
      <c r="C98" s="67"/>
      <c r="D98" s="67"/>
      <c r="E98" s="67"/>
      <c r="F98" s="67"/>
      <c r="G98" s="67"/>
      <c r="H98" s="67"/>
      <c r="I98" s="67"/>
      <c r="J98" s="67"/>
      <c r="K98" s="67"/>
    </row>
    <row r="99" spans="2:11" x14ac:dyDescent="0.2">
      <c r="B99" s="67"/>
      <c r="C99" s="67"/>
      <c r="D99" s="67"/>
      <c r="E99" s="67"/>
      <c r="F99" s="67"/>
      <c r="G99" s="67"/>
      <c r="H99" s="67"/>
      <c r="I99" s="67"/>
      <c r="J99" s="67"/>
      <c r="K99" s="67"/>
    </row>
    <row r="100" spans="2:11" x14ac:dyDescent="0.2">
      <c r="B100" s="67"/>
      <c r="C100" s="67"/>
      <c r="D100" s="67"/>
      <c r="E100" s="67"/>
      <c r="F100" s="67"/>
      <c r="G100" s="67"/>
      <c r="H100" s="67"/>
      <c r="I100" s="67"/>
      <c r="J100" s="67"/>
      <c r="K100" s="67"/>
    </row>
    <row r="101" spans="2:11" x14ac:dyDescent="0.2">
      <c r="B101" s="67"/>
      <c r="C101" s="67"/>
      <c r="D101" s="67"/>
      <c r="E101" s="67"/>
      <c r="F101" s="67"/>
      <c r="G101" s="67"/>
      <c r="H101" s="67"/>
      <c r="I101" s="67"/>
      <c r="J101" s="67"/>
      <c r="K101" s="67"/>
    </row>
    <row r="102" spans="2:11" x14ac:dyDescent="0.2">
      <c r="B102" s="67"/>
      <c r="C102" s="67"/>
      <c r="D102" s="67"/>
      <c r="E102" s="67"/>
      <c r="F102" s="67"/>
      <c r="G102" s="67"/>
      <c r="H102" s="67"/>
      <c r="I102" s="67"/>
      <c r="J102" s="67"/>
      <c r="K102" s="67"/>
    </row>
    <row r="103" spans="2:11" x14ac:dyDescent="0.2">
      <c r="B103" s="67"/>
      <c r="C103" s="67"/>
      <c r="D103" s="67"/>
      <c r="E103" s="67"/>
      <c r="F103" s="67"/>
      <c r="G103" s="67"/>
      <c r="H103" s="67"/>
      <c r="I103" s="67"/>
      <c r="J103" s="67"/>
      <c r="K103" s="67"/>
    </row>
    <row r="104" spans="2:11" x14ac:dyDescent="0.2">
      <c r="B104" s="67"/>
      <c r="C104" s="67"/>
      <c r="D104" s="67"/>
      <c r="E104" s="67"/>
      <c r="F104" s="67"/>
      <c r="G104" s="67"/>
      <c r="H104" s="67"/>
      <c r="I104" s="67"/>
      <c r="J104" s="67"/>
      <c r="K104" s="67"/>
    </row>
    <row r="105" spans="2:11" x14ac:dyDescent="0.2">
      <c r="B105" s="67"/>
      <c r="C105" s="67"/>
      <c r="D105" s="67"/>
      <c r="E105" s="67"/>
      <c r="F105" s="67"/>
      <c r="G105" s="67"/>
      <c r="H105" s="67"/>
      <c r="I105" s="67"/>
      <c r="J105" s="67"/>
      <c r="K105" s="67"/>
    </row>
    <row r="106" spans="2:11" x14ac:dyDescent="0.2">
      <c r="B106" s="67"/>
      <c r="C106" s="67"/>
      <c r="D106" s="67"/>
      <c r="E106" s="67"/>
      <c r="F106" s="67"/>
      <c r="G106" s="67"/>
      <c r="H106" s="67"/>
      <c r="I106" s="67"/>
      <c r="J106" s="67"/>
      <c r="K106" s="67"/>
    </row>
    <row r="107" spans="2:11" x14ac:dyDescent="0.2">
      <c r="B107" s="67"/>
      <c r="C107" s="67"/>
      <c r="D107" s="67"/>
      <c r="E107" s="67"/>
      <c r="F107" s="67"/>
      <c r="G107" s="67"/>
      <c r="H107" s="67"/>
      <c r="I107" s="67"/>
      <c r="J107" s="67"/>
      <c r="K107" s="67"/>
    </row>
    <row r="108" spans="2:11" x14ac:dyDescent="0.2">
      <c r="B108" s="67"/>
      <c r="C108" s="67"/>
      <c r="D108" s="67"/>
      <c r="E108" s="67"/>
      <c r="F108" s="67"/>
      <c r="G108" s="67"/>
      <c r="H108" s="67"/>
      <c r="I108" s="67"/>
      <c r="J108" s="67"/>
      <c r="K108" s="67"/>
    </row>
    <row r="109" spans="2:11" x14ac:dyDescent="0.2">
      <c r="B109" s="67"/>
      <c r="C109" s="67"/>
      <c r="D109" s="67"/>
      <c r="E109" s="67"/>
      <c r="F109" s="67"/>
      <c r="G109" s="67"/>
      <c r="H109" s="67"/>
      <c r="I109" s="67"/>
      <c r="J109" s="67"/>
      <c r="K109" s="67"/>
    </row>
    <row r="110" spans="2:11" x14ac:dyDescent="0.2">
      <c r="B110" s="67"/>
      <c r="C110" s="67"/>
      <c r="D110" s="67"/>
      <c r="E110" s="67"/>
      <c r="F110" s="67"/>
      <c r="G110" s="67"/>
      <c r="H110" s="67"/>
      <c r="I110" s="67"/>
      <c r="J110" s="67"/>
      <c r="K110" s="67"/>
    </row>
    <row r="111" spans="2:11" x14ac:dyDescent="0.2">
      <c r="B111" s="67"/>
      <c r="C111" s="67"/>
      <c r="D111" s="67"/>
      <c r="E111" s="67"/>
      <c r="F111" s="67"/>
      <c r="G111" s="67"/>
      <c r="H111" s="67"/>
      <c r="I111" s="67"/>
      <c r="J111" s="67"/>
      <c r="K111" s="67"/>
    </row>
    <row r="112" spans="2:11" x14ac:dyDescent="0.2">
      <c r="B112" s="67"/>
      <c r="C112" s="67"/>
      <c r="D112" s="67"/>
      <c r="E112" s="67"/>
      <c r="F112" s="67"/>
      <c r="G112" s="67"/>
      <c r="H112" s="67"/>
      <c r="I112" s="67"/>
      <c r="J112" s="67"/>
      <c r="K112" s="67"/>
    </row>
    <row r="113" spans="2:11" x14ac:dyDescent="0.2">
      <c r="B113" s="67"/>
      <c r="C113" s="67"/>
      <c r="D113" s="67"/>
      <c r="E113" s="67"/>
      <c r="F113" s="67"/>
      <c r="G113" s="67"/>
      <c r="H113" s="67"/>
      <c r="I113" s="67"/>
      <c r="J113" s="67"/>
      <c r="K113" s="67"/>
    </row>
    <row r="114" spans="2:11" x14ac:dyDescent="0.2">
      <c r="B114" s="67"/>
      <c r="C114" s="67"/>
      <c r="D114" s="67"/>
      <c r="E114" s="67"/>
      <c r="F114" s="67"/>
      <c r="G114" s="67"/>
      <c r="H114" s="67"/>
      <c r="I114" s="67"/>
      <c r="J114" s="67"/>
      <c r="K114" s="67"/>
    </row>
    <row r="115" spans="2:11" x14ac:dyDescent="0.2">
      <c r="B115" s="67"/>
      <c r="C115" s="67"/>
      <c r="D115" s="67"/>
      <c r="E115" s="67"/>
      <c r="F115" s="67"/>
      <c r="G115" s="67"/>
      <c r="H115" s="67"/>
      <c r="I115" s="67"/>
      <c r="J115" s="67"/>
      <c r="K115" s="67"/>
    </row>
    <row r="116" spans="2:11" x14ac:dyDescent="0.2">
      <c r="B116" s="67"/>
      <c r="C116" s="67"/>
      <c r="D116" s="67"/>
      <c r="E116" s="67"/>
      <c r="F116" s="67"/>
      <c r="G116" s="67"/>
      <c r="H116" s="67"/>
      <c r="I116" s="67"/>
      <c r="J116" s="67"/>
      <c r="K116" s="67"/>
    </row>
    <row r="117" spans="2:11" x14ac:dyDescent="0.2">
      <c r="B117" s="67"/>
      <c r="C117" s="67"/>
      <c r="D117" s="67"/>
      <c r="E117" s="67"/>
      <c r="F117" s="67"/>
      <c r="G117" s="67"/>
      <c r="H117" s="67"/>
      <c r="I117" s="67"/>
      <c r="J117" s="67"/>
      <c r="K117" s="67"/>
    </row>
    <row r="118" spans="2:11" x14ac:dyDescent="0.2">
      <c r="B118" s="67"/>
      <c r="C118" s="67"/>
      <c r="D118" s="67"/>
      <c r="E118" s="67"/>
      <c r="F118" s="67"/>
      <c r="G118" s="67"/>
      <c r="H118" s="67"/>
      <c r="I118" s="67"/>
      <c r="J118" s="67"/>
      <c r="K118" s="67"/>
    </row>
    <row r="119" spans="2:11" x14ac:dyDescent="0.2">
      <c r="B119" s="67"/>
      <c r="C119" s="67"/>
      <c r="D119" s="67"/>
      <c r="E119" s="67"/>
      <c r="F119" s="67"/>
      <c r="G119" s="67"/>
      <c r="H119" s="67"/>
      <c r="I119" s="67"/>
      <c r="J119" s="67"/>
      <c r="K119" s="67"/>
    </row>
    <row r="120" spans="2:11" x14ac:dyDescent="0.2">
      <c r="B120" s="67"/>
      <c r="C120" s="67"/>
      <c r="D120" s="67"/>
      <c r="E120" s="67"/>
      <c r="F120" s="67"/>
      <c r="G120" s="67"/>
      <c r="H120" s="67"/>
      <c r="I120" s="67"/>
      <c r="J120" s="67"/>
      <c r="K120" s="67"/>
    </row>
    <row r="121" spans="2:11" x14ac:dyDescent="0.2">
      <c r="B121" s="67"/>
      <c r="C121" s="67"/>
      <c r="D121" s="67"/>
      <c r="E121" s="67"/>
      <c r="F121" s="67"/>
      <c r="G121" s="67"/>
      <c r="H121" s="67"/>
      <c r="I121" s="67"/>
      <c r="J121" s="67"/>
      <c r="K121" s="67"/>
    </row>
    <row r="122" spans="2:11" x14ac:dyDescent="0.2">
      <c r="B122" s="67"/>
      <c r="C122" s="67"/>
      <c r="D122" s="67"/>
      <c r="E122" s="67"/>
      <c r="F122" s="67"/>
      <c r="G122" s="67"/>
      <c r="H122" s="67"/>
      <c r="I122" s="67"/>
      <c r="J122" s="67"/>
      <c r="K122" s="67"/>
    </row>
    <row r="123" spans="2:11" x14ac:dyDescent="0.2">
      <c r="B123" s="67"/>
      <c r="C123" s="67"/>
      <c r="D123" s="67"/>
      <c r="E123" s="67"/>
      <c r="F123" s="67"/>
      <c r="G123" s="67"/>
      <c r="H123" s="67"/>
      <c r="I123" s="67"/>
      <c r="J123" s="67"/>
      <c r="K123" s="67"/>
    </row>
    <row r="124" spans="2:11" x14ac:dyDescent="0.2">
      <c r="B124" s="67"/>
      <c r="C124" s="67"/>
      <c r="D124" s="67"/>
      <c r="E124" s="67"/>
      <c r="F124" s="67"/>
      <c r="G124" s="67"/>
      <c r="H124" s="67"/>
      <c r="I124" s="67"/>
      <c r="J124" s="67"/>
      <c r="K124" s="67"/>
    </row>
    <row r="125" spans="2:11" x14ac:dyDescent="0.2">
      <c r="B125" s="67"/>
      <c r="C125" s="67"/>
      <c r="D125" s="67"/>
      <c r="E125" s="67"/>
      <c r="F125" s="67"/>
      <c r="G125" s="67"/>
      <c r="H125" s="67"/>
      <c r="I125" s="67"/>
      <c r="J125" s="67"/>
      <c r="K125" s="67"/>
    </row>
    <row r="126" spans="2:11" x14ac:dyDescent="0.2">
      <c r="B126" s="67"/>
      <c r="C126" s="67"/>
      <c r="D126" s="67"/>
      <c r="E126" s="67"/>
      <c r="F126" s="67"/>
      <c r="G126" s="67"/>
      <c r="H126" s="67"/>
      <c r="I126" s="67"/>
      <c r="J126" s="67"/>
      <c r="K126" s="67"/>
    </row>
    <row r="127" spans="2:11" x14ac:dyDescent="0.2">
      <c r="B127" s="67"/>
      <c r="C127" s="67"/>
      <c r="D127" s="67"/>
      <c r="E127" s="67"/>
      <c r="F127" s="67"/>
      <c r="G127" s="67"/>
      <c r="H127" s="67"/>
      <c r="I127" s="67"/>
      <c r="J127" s="67"/>
      <c r="K127" s="67"/>
    </row>
    <row r="128" spans="2:11" x14ac:dyDescent="0.2">
      <c r="B128" s="67"/>
      <c r="C128" s="67"/>
      <c r="D128" s="67"/>
      <c r="E128" s="67"/>
      <c r="F128" s="67"/>
      <c r="G128" s="67"/>
      <c r="H128" s="67"/>
      <c r="I128" s="67"/>
      <c r="J128" s="67"/>
      <c r="K128" s="67"/>
    </row>
    <row r="129" spans="2:11" x14ac:dyDescent="0.2">
      <c r="B129" s="67"/>
      <c r="C129" s="67"/>
      <c r="D129" s="67"/>
      <c r="E129" s="67"/>
      <c r="F129" s="67"/>
      <c r="G129" s="67"/>
      <c r="H129" s="67"/>
      <c r="I129" s="67"/>
      <c r="J129" s="67"/>
      <c r="K129" s="67"/>
    </row>
    <row r="130" spans="2:11" x14ac:dyDescent="0.2">
      <c r="B130" s="67"/>
      <c r="C130" s="67"/>
      <c r="D130" s="67"/>
      <c r="E130" s="67"/>
      <c r="F130" s="67"/>
      <c r="G130" s="67"/>
      <c r="H130" s="67"/>
      <c r="I130" s="67"/>
      <c r="J130" s="67"/>
      <c r="K130" s="67"/>
    </row>
    <row r="131" spans="2:11" x14ac:dyDescent="0.2">
      <c r="B131" s="67"/>
      <c r="C131" s="67"/>
      <c r="D131" s="67"/>
      <c r="E131" s="67"/>
      <c r="F131" s="67"/>
      <c r="G131" s="67"/>
      <c r="H131" s="67"/>
      <c r="I131" s="67"/>
      <c r="J131" s="67"/>
      <c r="K131" s="67"/>
    </row>
    <row r="132" spans="2:11" x14ac:dyDescent="0.2">
      <c r="B132" s="67"/>
      <c r="C132" s="67"/>
      <c r="D132" s="67"/>
      <c r="E132" s="67"/>
      <c r="F132" s="67"/>
      <c r="G132" s="67"/>
      <c r="H132" s="67"/>
      <c r="I132" s="67"/>
      <c r="J132" s="67"/>
      <c r="K132" s="67"/>
    </row>
    <row r="133" spans="2:11" x14ac:dyDescent="0.2">
      <c r="B133" s="67"/>
      <c r="C133" s="67"/>
      <c r="D133" s="67"/>
      <c r="E133" s="67"/>
      <c r="F133" s="67"/>
      <c r="G133" s="67"/>
      <c r="H133" s="67"/>
      <c r="I133" s="67"/>
      <c r="J133" s="67"/>
      <c r="K133" s="67"/>
    </row>
    <row r="134" spans="2:11" x14ac:dyDescent="0.2">
      <c r="B134" s="67"/>
      <c r="C134" s="67"/>
      <c r="D134" s="67"/>
      <c r="E134" s="67"/>
      <c r="F134" s="67"/>
      <c r="G134" s="67"/>
      <c r="H134" s="67"/>
      <c r="I134" s="67"/>
      <c r="J134" s="67"/>
      <c r="K134" s="67"/>
    </row>
    <row r="135" spans="2:11" x14ac:dyDescent="0.2">
      <c r="B135" s="67"/>
      <c r="C135" s="67"/>
      <c r="D135" s="67"/>
      <c r="E135" s="67"/>
      <c r="F135" s="67"/>
      <c r="G135" s="67"/>
      <c r="H135" s="67"/>
      <c r="I135" s="67"/>
      <c r="J135" s="67"/>
      <c r="K135" s="67"/>
    </row>
    <row r="136" spans="2:11" x14ac:dyDescent="0.2">
      <c r="B136" s="67"/>
      <c r="C136" s="67"/>
      <c r="D136" s="67"/>
      <c r="E136" s="67"/>
      <c r="F136" s="67"/>
      <c r="G136" s="67"/>
      <c r="H136" s="67"/>
      <c r="I136" s="67"/>
      <c r="J136" s="67"/>
      <c r="K136" s="67"/>
    </row>
    <row r="137" spans="2:11" x14ac:dyDescent="0.2">
      <c r="B137" s="67"/>
      <c r="C137" s="67"/>
      <c r="D137" s="67"/>
      <c r="E137" s="67"/>
      <c r="F137" s="67"/>
      <c r="G137" s="67"/>
      <c r="H137" s="67"/>
      <c r="I137" s="67"/>
      <c r="J137" s="67"/>
      <c r="K137" s="67"/>
    </row>
    <row r="138" spans="2:11" x14ac:dyDescent="0.2">
      <c r="B138" s="67"/>
      <c r="C138" s="67"/>
      <c r="D138" s="67"/>
      <c r="E138" s="67"/>
      <c r="F138" s="67"/>
      <c r="G138" s="67"/>
      <c r="H138" s="67"/>
      <c r="I138" s="67"/>
      <c r="J138" s="67"/>
      <c r="K138" s="67"/>
    </row>
    <row r="139" spans="2:11" x14ac:dyDescent="0.2">
      <c r="B139" s="67"/>
      <c r="C139" s="67"/>
      <c r="D139" s="67"/>
      <c r="E139" s="67"/>
      <c r="F139" s="67"/>
      <c r="G139" s="67"/>
      <c r="H139" s="67"/>
      <c r="I139" s="67"/>
      <c r="J139" s="67"/>
      <c r="K139" s="67"/>
    </row>
  </sheetData>
  <mergeCells count="18">
    <mergeCell ref="F6:H6"/>
    <mergeCell ref="C12:D12"/>
    <mergeCell ref="C13:D13"/>
    <mergeCell ref="C14:D14"/>
    <mergeCell ref="C15:D15"/>
    <mergeCell ref="B43:G43"/>
    <mergeCell ref="B40:H40"/>
    <mergeCell ref="B9:G9"/>
    <mergeCell ref="C17:D17"/>
    <mergeCell ref="C11:D11"/>
    <mergeCell ref="B18:G18"/>
    <mergeCell ref="C16:D16"/>
    <mergeCell ref="B33:G33"/>
    <mergeCell ref="B21:H21"/>
    <mergeCell ref="B30:H30"/>
    <mergeCell ref="B27:G27"/>
    <mergeCell ref="C32:D32"/>
    <mergeCell ref="C42:D42"/>
  </mergeCells>
  <pageMargins left="0.70866141732283472" right="0.70866141732283472" top="0.74803149606299213" bottom="0.74803149606299213" header="0.31496062992125984" footer="0.31496062992125984"/>
  <pageSetup paperSize="9" scale="50" orientation="landscape" r:id="rId1"/>
  <ignoredErrors>
    <ignoredError sqref="H23:H26 H11:H16 H17 H42 H32" unlockedFormula="1"/>
    <ignoredError sqref="E11:E1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E3391-7AE2-9542-BE46-9B1C8C27FC38}">
  <sheetPr>
    <pageSetUpPr fitToPage="1"/>
  </sheetPr>
  <dimension ref="B1:S141"/>
  <sheetViews>
    <sheetView topLeftCell="A22" zoomScale="110" zoomScaleNormal="90" workbookViewId="0">
      <selection activeCell="O42" sqref="O42"/>
    </sheetView>
  </sheetViews>
  <sheetFormatPr baseColWidth="10" defaultColWidth="10.6640625" defaultRowHeight="16" x14ac:dyDescent="0.2"/>
  <cols>
    <col min="1" max="1" width="1.6640625" style="1" customWidth="1"/>
    <col min="2" max="2" width="3.1640625" style="1" customWidth="1"/>
    <col min="3" max="3" width="27.1640625" style="1" customWidth="1"/>
    <col min="4" max="4" width="17.1640625" style="1" customWidth="1"/>
    <col min="5" max="5" width="13.83203125" style="1" customWidth="1"/>
    <col min="6" max="6" width="25.83203125" style="1" customWidth="1"/>
    <col min="7" max="7" width="22.1640625" style="1" customWidth="1"/>
    <col min="8" max="8" width="20.6640625" style="1" customWidth="1"/>
    <col min="9" max="9" width="17.1640625" style="1" customWidth="1"/>
    <col min="10" max="10" width="17.6640625" style="1" customWidth="1"/>
    <col min="11" max="11" width="8.6640625" style="1" customWidth="1"/>
    <col min="12" max="12" width="18.1640625" style="1" customWidth="1"/>
    <col min="13" max="13" width="2.5" style="1" customWidth="1"/>
    <col min="14" max="14" width="10.6640625" style="1"/>
    <col min="15" max="15" width="63" style="1" customWidth="1"/>
    <col min="16" max="16384" width="10.6640625" style="1"/>
  </cols>
  <sheetData>
    <row r="1" spans="2:19" ht="8" customHeight="1" thickBot="1" x14ac:dyDescent="0.25"/>
    <row r="2" spans="2:19" ht="24" x14ac:dyDescent="0.3">
      <c r="B2" s="19" t="s">
        <v>70</v>
      </c>
      <c r="C2" s="26"/>
      <c r="D2" s="26"/>
      <c r="E2" s="26"/>
      <c r="F2" s="26"/>
      <c r="G2" s="26"/>
      <c r="H2" s="31"/>
    </row>
    <row r="3" spans="2:19" x14ac:dyDescent="0.2">
      <c r="B3" s="21" t="str">
        <f>Voorblad!B3</f>
        <v xml:space="preserve">Europese openbare aanbesteding "Levering van Mammografiesystemen en bijbehorende dienstverlening” </v>
      </c>
      <c r="C3" s="27"/>
      <c r="D3" s="27"/>
      <c r="E3" s="27"/>
      <c r="F3" s="27"/>
      <c r="G3" s="27"/>
      <c r="H3" s="32"/>
    </row>
    <row r="4" spans="2:19" x14ac:dyDescent="0.2">
      <c r="B4" s="21" t="str">
        <f>Voorblad!B4</f>
        <v>TenderNed-kenmerk: TN611183</v>
      </c>
      <c r="C4" s="27"/>
      <c r="D4" s="27"/>
      <c r="E4" s="27"/>
      <c r="F4" s="27"/>
      <c r="G4" s="27"/>
      <c r="H4" s="32"/>
    </row>
    <row r="5" spans="2:19" ht="17" thickBot="1" x14ac:dyDescent="0.25">
      <c r="B5" s="21" t="str">
        <f>Voorblad!B5</f>
        <v>Datum: 02-11-2026/ Versie: 1.0</v>
      </c>
      <c r="C5" s="27"/>
      <c r="D5" s="27"/>
      <c r="E5" s="27"/>
      <c r="F5" s="27"/>
      <c r="G5" s="27"/>
      <c r="H5" s="32"/>
    </row>
    <row r="6" spans="2:19" ht="17" customHeight="1" thickBot="1" x14ac:dyDescent="0.25">
      <c r="B6" s="25" t="s">
        <v>27</v>
      </c>
      <c r="C6" s="25"/>
      <c r="D6" s="52"/>
      <c r="E6" s="52"/>
      <c r="F6" s="147" t="str">
        <f>Voorblad!C6</f>
        <v>Invullen op 'voorblad'</v>
      </c>
      <c r="G6" s="147"/>
      <c r="H6" s="148"/>
    </row>
    <row r="7" spans="2:19" ht="10.25" customHeight="1" x14ac:dyDescent="0.2"/>
    <row r="8" spans="2:19" ht="23" customHeight="1" x14ac:dyDescent="0.2">
      <c r="B8" s="57" t="s">
        <v>71</v>
      </c>
      <c r="C8" s="58"/>
      <c r="D8" s="58"/>
      <c r="E8" s="58"/>
      <c r="F8" s="58"/>
      <c r="G8" s="58"/>
      <c r="H8" s="59"/>
      <c r="M8" s="67"/>
      <c r="N8" s="67"/>
      <c r="O8" s="67"/>
      <c r="P8" s="67"/>
      <c r="Q8" s="67"/>
      <c r="R8" s="67"/>
      <c r="S8" s="67"/>
    </row>
    <row r="9" spans="2:19" ht="85" customHeight="1" x14ac:dyDescent="0.2">
      <c r="B9" s="141" t="s">
        <v>151</v>
      </c>
      <c r="C9" s="141"/>
      <c r="D9" s="141"/>
      <c r="E9" s="141"/>
      <c r="F9" s="141"/>
      <c r="G9" s="141"/>
      <c r="H9" s="149"/>
      <c r="M9" s="67"/>
    </row>
    <row r="10" spans="2:19" ht="32" customHeight="1" x14ac:dyDescent="0.2">
      <c r="B10" s="152" t="s">
        <v>30</v>
      </c>
      <c r="C10" s="152"/>
      <c r="D10" s="152"/>
      <c r="E10" s="74" t="s">
        <v>31</v>
      </c>
      <c r="F10" s="75" t="s">
        <v>32</v>
      </c>
      <c r="G10" s="75" t="s">
        <v>33</v>
      </c>
      <c r="H10" s="76" t="s">
        <v>34</v>
      </c>
      <c r="M10" s="67"/>
    </row>
    <row r="11" spans="2:19" ht="16" customHeight="1" x14ac:dyDescent="0.2">
      <c r="B11" s="138" t="s">
        <v>72</v>
      </c>
      <c r="C11" s="138"/>
      <c r="D11" s="138"/>
      <c r="E11" s="138"/>
      <c r="F11" s="107"/>
      <c r="G11" s="108"/>
      <c r="H11" s="104"/>
      <c r="M11" s="67"/>
    </row>
    <row r="12" spans="2:19" ht="16" customHeight="1" x14ac:dyDescent="0.2">
      <c r="B12" s="138" t="s">
        <v>73</v>
      </c>
      <c r="C12" s="139"/>
      <c r="D12" s="140"/>
      <c r="E12" s="109">
        <v>74</v>
      </c>
      <c r="F12" s="107" t="s">
        <v>74</v>
      </c>
      <c r="G12" s="81">
        <v>1</v>
      </c>
      <c r="H12" s="81">
        <f>E12*G12</f>
        <v>74</v>
      </c>
      <c r="M12" s="67"/>
    </row>
    <row r="13" spans="2:19" ht="16" customHeight="1" x14ac:dyDescent="0.2">
      <c r="B13" s="138" t="s">
        <v>75</v>
      </c>
      <c r="C13" s="139"/>
      <c r="D13" s="140"/>
      <c r="E13" s="109">
        <v>74</v>
      </c>
      <c r="F13" s="107" t="s">
        <v>74</v>
      </c>
      <c r="G13" s="81">
        <v>1</v>
      </c>
      <c r="H13" s="81">
        <f t="shared" ref="H13:H22" si="0">E13*G13</f>
        <v>74</v>
      </c>
      <c r="M13" s="67"/>
    </row>
    <row r="14" spans="2:19" ht="16" customHeight="1" x14ac:dyDescent="0.2">
      <c r="B14" s="138" t="s">
        <v>76</v>
      </c>
      <c r="C14" s="139"/>
      <c r="D14" s="140"/>
      <c r="E14" s="109">
        <v>74</v>
      </c>
      <c r="F14" s="107" t="s">
        <v>74</v>
      </c>
      <c r="G14" s="81">
        <v>1</v>
      </c>
      <c r="H14" s="81">
        <f t="shared" si="0"/>
        <v>74</v>
      </c>
      <c r="M14" s="67"/>
    </row>
    <row r="15" spans="2:19" ht="16" customHeight="1" x14ac:dyDescent="0.2">
      <c r="B15" s="138" t="s">
        <v>77</v>
      </c>
      <c r="C15" s="139"/>
      <c r="D15" s="140"/>
      <c r="E15" s="109">
        <v>74</v>
      </c>
      <c r="F15" s="107" t="s">
        <v>74</v>
      </c>
      <c r="G15" s="81">
        <v>1</v>
      </c>
      <c r="H15" s="81">
        <f t="shared" si="0"/>
        <v>74</v>
      </c>
      <c r="M15" s="67"/>
    </row>
    <row r="16" spans="2:19" ht="16" customHeight="1" x14ac:dyDescent="0.2">
      <c r="B16" s="138" t="s">
        <v>78</v>
      </c>
      <c r="C16" s="139"/>
      <c r="D16" s="140"/>
      <c r="E16" s="109">
        <v>74</v>
      </c>
      <c r="F16" s="107" t="s">
        <v>74</v>
      </c>
      <c r="G16" s="81">
        <v>1</v>
      </c>
      <c r="H16" s="81">
        <f t="shared" si="0"/>
        <v>74</v>
      </c>
      <c r="M16" s="67"/>
    </row>
    <row r="17" spans="2:19" ht="16" customHeight="1" x14ac:dyDescent="0.2">
      <c r="B17" s="138" t="s">
        <v>79</v>
      </c>
      <c r="C17" s="139"/>
      <c r="D17" s="140"/>
      <c r="E17" s="109">
        <v>74</v>
      </c>
      <c r="F17" s="107" t="s">
        <v>74</v>
      </c>
      <c r="G17" s="81">
        <v>1</v>
      </c>
      <c r="H17" s="81">
        <f t="shared" si="0"/>
        <v>74</v>
      </c>
      <c r="M17" s="67"/>
    </row>
    <row r="18" spans="2:19" ht="16" customHeight="1" x14ac:dyDescent="0.2">
      <c r="B18" s="138" t="s">
        <v>80</v>
      </c>
      <c r="C18" s="139"/>
      <c r="D18" s="140"/>
      <c r="E18" s="109">
        <v>74</v>
      </c>
      <c r="F18" s="107" t="s">
        <v>74</v>
      </c>
      <c r="G18" s="81">
        <v>1</v>
      </c>
      <c r="H18" s="81">
        <f t="shared" si="0"/>
        <v>74</v>
      </c>
      <c r="M18" s="67"/>
    </row>
    <row r="19" spans="2:19" ht="16" customHeight="1" x14ac:dyDescent="0.2">
      <c r="B19" s="138" t="s">
        <v>81</v>
      </c>
      <c r="C19" s="139"/>
      <c r="D19" s="140"/>
      <c r="E19" s="109">
        <v>74</v>
      </c>
      <c r="F19" s="107" t="s">
        <v>74</v>
      </c>
      <c r="G19" s="81">
        <v>1</v>
      </c>
      <c r="H19" s="81">
        <f t="shared" si="0"/>
        <v>74</v>
      </c>
      <c r="M19" s="67"/>
    </row>
    <row r="20" spans="2:19" ht="16" customHeight="1" x14ac:dyDescent="0.2">
      <c r="B20" s="138" t="s">
        <v>82</v>
      </c>
      <c r="C20" s="139"/>
      <c r="D20" s="140"/>
      <c r="E20" s="109">
        <v>74</v>
      </c>
      <c r="F20" s="107" t="s">
        <v>74</v>
      </c>
      <c r="G20" s="81">
        <f t="shared" ref="G20:G22" si="1">G19</f>
        <v>1</v>
      </c>
      <c r="H20" s="81">
        <f t="shared" si="0"/>
        <v>74</v>
      </c>
      <c r="M20" s="67"/>
    </row>
    <row r="21" spans="2:19" ht="16" customHeight="1" x14ac:dyDescent="0.2">
      <c r="B21" s="138" t="s">
        <v>83</v>
      </c>
      <c r="C21" s="139"/>
      <c r="D21" s="140"/>
      <c r="E21" s="109">
        <v>74</v>
      </c>
      <c r="F21" s="107" t="s">
        <v>74</v>
      </c>
      <c r="G21" s="81">
        <v>1</v>
      </c>
      <c r="H21" s="81">
        <f t="shared" si="0"/>
        <v>74</v>
      </c>
      <c r="M21" s="67"/>
    </row>
    <row r="22" spans="2:19" ht="16" customHeight="1" x14ac:dyDescent="0.2">
      <c r="B22" s="138" t="s">
        <v>84</v>
      </c>
      <c r="C22" s="139"/>
      <c r="D22" s="140"/>
      <c r="E22" s="109">
        <v>74</v>
      </c>
      <c r="F22" s="107" t="s">
        <v>74</v>
      </c>
      <c r="G22" s="81">
        <f t="shared" si="1"/>
        <v>1</v>
      </c>
      <c r="H22" s="81">
        <f t="shared" si="0"/>
        <v>74</v>
      </c>
      <c r="M22" s="67"/>
    </row>
    <row r="23" spans="2:19" x14ac:dyDescent="0.2">
      <c r="B23" s="136" t="s">
        <v>85</v>
      </c>
      <c r="C23" s="136"/>
      <c r="D23" s="136"/>
      <c r="E23" s="136"/>
      <c r="F23" s="136"/>
      <c r="G23" s="136"/>
      <c r="H23" s="90">
        <f>SUM(H12:H22)</f>
        <v>814</v>
      </c>
      <c r="I23" s="97"/>
      <c r="J23" s="97"/>
      <c r="K23" s="97"/>
      <c r="L23" s="66"/>
      <c r="M23" s="67"/>
      <c r="N23" s="67"/>
      <c r="O23" s="67"/>
      <c r="P23" s="67"/>
      <c r="Q23" s="67"/>
      <c r="R23" s="67"/>
      <c r="S23" s="67"/>
    </row>
    <row r="24" spans="2:19" ht="10.25" customHeight="1" x14ac:dyDescent="0.2">
      <c r="B24" s="77"/>
      <c r="C24" s="77"/>
      <c r="D24" s="77"/>
      <c r="E24" s="77"/>
      <c r="F24" s="77"/>
      <c r="G24" s="77"/>
      <c r="H24" s="77"/>
      <c r="M24" s="67"/>
      <c r="N24" s="67"/>
      <c r="O24" s="67"/>
      <c r="P24" s="67"/>
      <c r="Q24" s="67"/>
      <c r="R24" s="67"/>
      <c r="S24" s="67"/>
    </row>
    <row r="25" spans="2:19" s="77" customFormat="1" ht="14" x14ac:dyDescent="0.2">
      <c r="B25" s="82" t="s">
        <v>86</v>
      </c>
      <c r="C25" s="83"/>
      <c r="D25" s="83"/>
      <c r="E25" s="83"/>
      <c r="F25" s="83"/>
      <c r="G25" s="83"/>
      <c r="H25" s="84"/>
    </row>
    <row r="26" spans="2:19" s="77" customFormat="1" ht="45" customHeight="1" x14ac:dyDescent="0.2">
      <c r="B26" s="144" t="s">
        <v>87</v>
      </c>
      <c r="C26" s="144"/>
      <c r="D26" s="144"/>
      <c r="E26" s="144"/>
      <c r="F26" s="144"/>
      <c r="G26" s="144"/>
      <c r="H26" s="150"/>
      <c r="J26" s="91"/>
    </row>
    <row r="27" spans="2:19" s="77" customFormat="1" ht="15" customHeight="1" x14ac:dyDescent="0.2">
      <c r="B27" s="72" t="s">
        <v>4</v>
      </c>
      <c r="C27" s="72" t="s">
        <v>30</v>
      </c>
      <c r="D27" s="73"/>
      <c r="E27" s="75" t="s">
        <v>31</v>
      </c>
      <c r="F27" s="75" t="s">
        <v>32</v>
      </c>
      <c r="G27" s="75" t="s">
        <v>33</v>
      </c>
      <c r="H27" s="76" t="s">
        <v>34</v>
      </c>
      <c r="J27" s="78"/>
    </row>
    <row r="28" spans="2:19" s="77" customFormat="1" ht="16.25" customHeight="1" x14ac:dyDescent="0.2">
      <c r="B28" s="79" t="s">
        <v>88</v>
      </c>
      <c r="C28" s="85" t="s">
        <v>57</v>
      </c>
      <c r="D28" s="86"/>
      <c r="E28" s="95">
        <v>1</v>
      </c>
      <c r="F28" s="85" t="s">
        <v>57</v>
      </c>
      <c r="G28" s="81">
        <v>1</v>
      </c>
      <c r="H28" s="81">
        <f>E28*G28</f>
        <v>1</v>
      </c>
      <c r="J28" s="78"/>
    </row>
    <row r="29" spans="2:19" s="77" customFormat="1" ht="16.25" customHeight="1" x14ac:dyDescent="0.2">
      <c r="B29" s="79" t="s">
        <v>89</v>
      </c>
      <c r="C29" s="85" t="s">
        <v>57</v>
      </c>
      <c r="D29" s="86"/>
      <c r="E29" s="95">
        <v>1</v>
      </c>
      <c r="F29" s="85" t="s">
        <v>57</v>
      </c>
      <c r="G29" s="81">
        <v>1</v>
      </c>
      <c r="H29" s="81">
        <f t="shared" ref="H29:H31" si="2">E29*G29</f>
        <v>1</v>
      </c>
      <c r="J29" s="78"/>
    </row>
    <row r="30" spans="2:19" s="77" customFormat="1" ht="16.25" customHeight="1" x14ac:dyDescent="0.2">
      <c r="B30" s="79" t="s">
        <v>90</v>
      </c>
      <c r="C30" s="85" t="s">
        <v>57</v>
      </c>
      <c r="D30" s="86"/>
      <c r="E30" s="95">
        <v>1</v>
      </c>
      <c r="F30" s="85" t="s">
        <v>57</v>
      </c>
      <c r="G30" s="81">
        <v>1</v>
      </c>
      <c r="H30" s="81">
        <f t="shared" si="2"/>
        <v>1</v>
      </c>
      <c r="J30" s="78"/>
    </row>
    <row r="31" spans="2:19" s="77" customFormat="1" ht="16.25" customHeight="1" x14ac:dyDescent="0.2">
      <c r="B31" s="80" t="s">
        <v>91</v>
      </c>
      <c r="C31" s="151" t="s">
        <v>57</v>
      </c>
      <c r="D31" s="151"/>
      <c r="E31" s="95">
        <v>1</v>
      </c>
      <c r="F31" s="87" t="s">
        <v>57</v>
      </c>
      <c r="G31" s="81">
        <v>1</v>
      </c>
      <c r="H31" s="81">
        <f t="shared" si="2"/>
        <v>1</v>
      </c>
      <c r="J31" s="78"/>
    </row>
    <row r="32" spans="2:19" s="77" customFormat="1" ht="14" x14ac:dyDescent="0.2">
      <c r="B32" s="136" t="s">
        <v>92</v>
      </c>
      <c r="C32" s="136"/>
      <c r="D32" s="136"/>
      <c r="E32" s="136"/>
      <c r="F32" s="136"/>
      <c r="G32" s="136"/>
      <c r="H32" s="90">
        <f>SUM(H28:H31)</f>
        <v>4</v>
      </c>
    </row>
    <row r="33" spans="2:19" ht="7" customHeight="1" x14ac:dyDescent="0.2">
      <c r="B33" s="27"/>
      <c r="C33" s="27"/>
      <c r="D33" s="27"/>
      <c r="E33" s="27"/>
      <c r="F33" s="27"/>
      <c r="G33" s="27"/>
      <c r="H33" s="27"/>
      <c r="I33" s="97"/>
      <c r="J33" s="97"/>
      <c r="K33" s="97"/>
      <c r="L33" s="66"/>
      <c r="M33" s="67"/>
      <c r="N33" s="67"/>
      <c r="O33" s="67"/>
      <c r="P33" s="67"/>
      <c r="Q33" s="67"/>
      <c r="R33" s="67"/>
      <c r="S33" s="67"/>
    </row>
    <row r="34" spans="2:19" s="77" customFormat="1" ht="14" x14ac:dyDescent="0.2">
      <c r="B34" s="100" t="s">
        <v>140</v>
      </c>
      <c r="C34" s="101"/>
      <c r="D34" s="101"/>
      <c r="E34" s="101"/>
      <c r="F34" s="101"/>
      <c r="G34" s="101"/>
      <c r="H34" s="102"/>
    </row>
    <row r="35" spans="2:19" s="77" customFormat="1" ht="100" customHeight="1" x14ac:dyDescent="0.2">
      <c r="B35" s="138" t="s">
        <v>93</v>
      </c>
      <c r="C35" s="138"/>
      <c r="D35" s="138"/>
      <c r="E35" s="138"/>
      <c r="F35" s="138"/>
      <c r="G35" s="138"/>
      <c r="H35" s="153"/>
      <c r="J35" s="78"/>
    </row>
    <row r="36" spans="2:19" s="77" customFormat="1" ht="28" customHeight="1" x14ac:dyDescent="0.2">
      <c r="B36" s="72" t="s">
        <v>4</v>
      </c>
      <c r="C36" s="72" t="s">
        <v>30</v>
      </c>
      <c r="D36" s="73"/>
      <c r="E36" s="74" t="s">
        <v>31</v>
      </c>
      <c r="F36" s="75" t="s">
        <v>32</v>
      </c>
      <c r="G36" s="75" t="s">
        <v>33</v>
      </c>
      <c r="H36" s="76" t="s">
        <v>34</v>
      </c>
      <c r="J36" s="78"/>
    </row>
    <row r="37" spans="2:19" s="77" customFormat="1" ht="15" x14ac:dyDescent="0.2">
      <c r="B37" s="79" t="s">
        <v>94</v>
      </c>
      <c r="C37" s="143" t="s">
        <v>64</v>
      </c>
      <c r="D37" s="143"/>
      <c r="E37" s="109">
        <v>74</v>
      </c>
      <c r="F37" s="94" t="s">
        <v>65</v>
      </c>
      <c r="G37" s="81">
        <v>1</v>
      </c>
      <c r="H37" s="81">
        <f>E37*G37</f>
        <v>74</v>
      </c>
      <c r="J37" s="78"/>
    </row>
    <row r="38" spans="2:19" s="77" customFormat="1" ht="14" x14ac:dyDescent="0.2">
      <c r="B38" s="136" t="s">
        <v>139</v>
      </c>
      <c r="C38" s="136"/>
      <c r="D38" s="136"/>
      <c r="E38" s="136"/>
      <c r="F38" s="136"/>
      <c r="G38" s="137"/>
      <c r="H38" s="90">
        <f>H37</f>
        <v>74</v>
      </c>
    </row>
    <row r="39" spans="2:19" ht="10.25" customHeight="1" thickBot="1" x14ac:dyDescent="0.25">
      <c r="M39" s="67"/>
      <c r="N39" s="67"/>
      <c r="O39" s="67"/>
      <c r="P39" s="67"/>
      <c r="Q39" s="67"/>
      <c r="R39" s="67"/>
      <c r="S39" s="67"/>
    </row>
    <row r="40" spans="2:19" ht="18" thickBot="1" x14ac:dyDescent="0.25">
      <c r="B40" s="29" t="s">
        <v>95</v>
      </c>
      <c r="C40" s="53"/>
      <c r="D40" s="53"/>
      <c r="E40" s="53"/>
      <c r="F40" s="53"/>
      <c r="G40" s="53"/>
      <c r="H40" s="18">
        <f>H23+H32+H38</f>
        <v>892</v>
      </c>
      <c r="I40" s="67"/>
      <c r="K40" s="67"/>
    </row>
    <row r="41" spans="2:19" x14ac:dyDescent="0.2">
      <c r="B41" s="67"/>
      <c r="C41" s="67"/>
      <c r="D41" s="67"/>
      <c r="E41" s="67"/>
      <c r="F41" s="67"/>
      <c r="G41" s="67"/>
      <c r="H41" s="67"/>
      <c r="I41" s="67"/>
      <c r="K41" s="67"/>
    </row>
    <row r="42" spans="2:19" x14ac:dyDescent="0.2">
      <c r="B42" s="56"/>
      <c r="C42" s="56"/>
      <c r="D42" s="56"/>
      <c r="E42" s="56"/>
      <c r="F42" s="56"/>
      <c r="G42" s="56"/>
      <c r="H42" s="56"/>
      <c r="I42" s="56"/>
      <c r="J42" s="56"/>
      <c r="K42" s="56"/>
      <c r="L42" s="66"/>
      <c r="M42" s="67"/>
      <c r="N42" s="67"/>
      <c r="O42" s="67"/>
      <c r="P42" s="67"/>
      <c r="Q42" s="67"/>
      <c r="R42" s="67"/>
      <c r="S42" s="67"/>
    </row>
    <row r="43" spans="2:19" s="77" customFormat="1" ht="14" x14ac:dyDescent="0.2">
      <c r="B43" s="100" t="s">
        <v>96</v>
      </c>
      <c r="C43" s="101"/>
      <c r="D43" s="101"/>
      <c r="E43" s="101"/>
      <c r="F43" s="101"/>
      <c r="G43" s="101"/>
      <c r="H43" s="102"/>
    </row>
    <row r="44" spans="2:19" s="77" customFormat="1" ht="113" customHeight="1" x14ac:dyDescent="0.2">
      <c r="B44" s="138" t="s">
        <v>97</v>
      </c>
      <c r="C44" s="139"/>
      <c r="D44" s="139"/>
      <c r="E44" s="139"/>
      <c r="F44" s="139"/>
      <c r="G44" s="139"/>
      <c r="H44" s="140"/>
      <c r="J44" s="78"/>
    </row>
    <row r="45" spans="2:19" s="77" customFormat="1" ht="12.75" customHeight="1" x14ac:dyDescent="0.2">
      <c r="B45" s="72" t="s">
        <v>4</v>
      </c>
      <c r="C45" s="72" t="s">
        <v>30</v>
      </c>
      <c r="D45" s="73"/>
      <c r="E45" s="74" t="s">
        <v>31</v>
      </c>
      <c r="F45" s="75" t="s">
        <v>32</v>
      </c>
      <c r="G45" s="75" t="s">
        <v>33</v>
      </c>
      <c r="H45" s="76" t="s">
        <v>34</v>
      </c>
      <c r="J45" s="78"/>
    </row>
    <row r="46" spans="2:19" s="77" customFormat="1" ht="15" x14ac:dyDescent="0.2">
      <c r="B46" s="79" t="s">
        <v>98</v>
      </c>
      <c r="C46" s="143" t="s">
        <v>68</v>
      </c>
      <c r="D46" s="143"/>
      <c r="E46" s="109">
        <v>74</v>
      </c>
      <c r="F46" s="94" t="s">
        <v>65</v>
      </c>
      <c r="G46" s="81">
        <v>1</v>
      </c>
      <c r="H46" s="81">
        <f t="shared" ref="H46" si="3">E46*G46</f>
        <v>74</v>
      </c>
      <c r="J46" s="78"/>
    </row>
    <row r="47" spans="2:19" s="77" customFormat="1" ht="14" x14ac:dyDescent="0.2">
      <c r="B47" s="136" t="s">
        <v>99</v>
      </c>
      <c r="C47" s="136"/>
      <c r="D47" s="136"/>
      <c r="E47" s="136"/>
      <c r="F47" s="136"/>
      <c r="G47" s="137"/>
      <c r="H47" s="90">
        <f>H46</f>
        <v>74</v>
      </c>
    </row>
    <row r="48" spans="2:19" x14ac:dyDescent="0.2">
      <c r="B48" s="67"/>
      <c r="C48" s="67"/>
      <c r="D48" s="67"/>
      <c r="E48" s="67"/>
      <c r="F48" s="67"/>
      <c r="G48" s="67"/>
      <c r="H48" s="67"/>
      <c r="I48" s="67"/>
      <c r="J48" s="67"/>
      <c r="K48" s="67"/>
      <c r="L48" s="67"/>
      <c r="M48" s="67"/>
      <c r="N48" s="67"/>
      <c r="O48" s="67"/>
      <c r="P48" s="67"/>
      <c r="Q48" s="67"/>
      <c r="R48" s="67"/>
      <c r="S48" s="67"/>
    </row>
    <row r="49" spans="2:19" x14ac:dyDescent="0.2">
      <c r="B49" s="67"/>
      <c r="C49" s="67"/>
      <c r="D49" s="67"/>
      <c r="E49" s="67"/>
      <c r="F49" s="67"/>
      <c r="G49" s="67"/>
      <c r="H49" s="67"/>
      <c r="I49" s="67"/>
      <c r="J49" s="67"/>
      <c r="K49" s="67"/>
      <c r="L49" s="67"/>
      <c r="M49" s="67"/>
      <c r="N49" s="67"/>
      <c r="O49" s="67"/>
      <c r="P49" s="67"/>
      <c r="Q49" s="67"/>
      <c r="R49" s="67"/>
      <c r="S49" s="67"/>
    </row>
    <row r="50" spans="2:19" x14ac:dyDescent="0.2">
      <c r="B50" s="67"/>
      <c r="C50" s="67"/>
      <c r="D50" s="67"/>
      <c r="E50" s="67"/>
      <c r="F50" s="67"/>
      <c r="G50" s="67"/>
      <c r="H50" s="67"/>
      <c r="I50" s="67"/>
      <c r="J50" s="67"/>
      <c r="K50" s="67"/>
      <c r="L50" s="67"/>
      <c r="M50" s="67"/>
      <c r="N50" s="67"/>
      <c r="O50" s="67"/>
      <c r="P50" s="67"/>
      <c r="Q50" s="67"/>
      <c r="R50" s="67"/>
      <c r="S50" s="67"/>
    </row>
    <row r="51" spans="2:19" x14ac:dyDescent="0.2">
      <c r="B51" s="67"/>
      <c r="C51" s="67"/>
      <c r="D51" s="67"/>
      <c r="E51" s="67"/>
      <c r="F51" s="67"/>
      <c r="G51" s="67"/>
      <c r="H51" s="67"/>
      <c r="I51" s="67"/>
      <c r="J51" s="67"/>
      <c r="K51" s="67"/>
      <c r="L51" s="67"/>
      <c r="M51" s="67"/>
      <c r="N51" s="67"/>
      <c r="O51" s="67"/>
      <c r="P51" s="67"/>
      <c r="Q51" s="67"/>
      <c r="R51" s="67"/>
      <c r="S51" s="67"/>
    </row>
    <row r="52" spans="2:19" x14ac:dyDescent="0.2">
      <c r="B52" s="67"/>
      <c r="C52" s="67"/>
      <c r="D52" s="67"/>
      <c r="E52" s="67"/>
      <c r="F52" s="67"/>
      <c r="G52" s="67"/>
      <c r="H52" s="67"/>
      <c r="I52" s="67"/>
      <c r="J52" s="67"/>
      <c r="K52" s="67"/>
      <c r="L52" s="67"/>
      <c r="M52" s="67"/>
      <c r="N52" s="67"/>
      <c r="O52" s="67"/>
      <c r="P52" s="67"/>
      <c r="Q52" s="67"/>
      <c r="R52" s="67"/>
      <c r="S52" s="67"/>
    </row>
    <row r="53" spans="2:19" x14ac:dyDescent="0.2">
      <c r="B53" s="67"/>
      <c r="C53" s="67"/>
      <c r="D53" s="67"/>
      <c r="E53" s="67"/>
      <c r="F53" s="67"/>
      <c r="G53" s="67"/>
      <c r="H53" s="67"/>
      <c r="I53" s="67"/>
      <c r="J53" s="67"/>
      <c r="K53" s="67"/>
      <c r="L53" s="67"/>
      <c r="M53" s="67"/>
      <c r="N53" s="67"/>
      <c r="O53" s="67"/>
      <c r="P53" s="67"/>
      <c r="Q53" s="67"/>
      <c r="R53" s="67"/>
      <c r="S53" s="67"/>
    </row>
    <row r="54" spans="2:19" x14ac:dyDescent="0.2">
      <c r="B54" s="67"/>
      <c r="C54" s="67"/>
      <c r="D54" s="67"/>
      <c r="E54" s="67"/>
      <c r="F54" s="67"/>
      <c r="G54" s="67"/>
      <c r="H54" s="67"/>
      <c r="I54" s="67"/>
      <c r="J54" s="67"/>
      <c r="K54" s="67"/>
      <c r="L54" s="67"/>
      <c r="M54" s="67"/>
      <c r="N54" s="67"/>
      <c r="O54" s="67"/>
      <c r="P54" s="67"/>
      <c r="Q54" s="67"/>
      <c r="R54" s="67"/>
      <c r="S54" s="67"/>
    </row>
    <row r="55" spans="2:19" x14ac:dyDescent="0.2">
      <c r="B55" s="67"/>
      <c r="C55" s="67"/>
      <c r="D55" s="67"/>
      <c r="E55" s="67"/>
      <c r="F55" s="67"/>
      <c r="G55" s="67"/>
      <c r="H55" s="67"/>
      <c r="I55" s="67"/>
      <c r="J55" s="67"/>
      <c r="K55" s="67"/>
      <c r="L55" s="67"/>
      <c r="M55" s="67"/>
      <c r="N55" s="67"/>
      <c r="O55" s="67"/>
      <c r="P55" s="67"/>
      <c r="Q55" s="67"/>
      <c r="R55" s="67"/>
      <c r="S55" s="67"/>
    </row>
    <row r="56" spans="2:19" x14ac:dyDescent="0.2">
      <c r="B56" s="67"/>
      <c r="C56" s="67"/>
      <c r="D56" s="67"/>
      <c r="E56" s="67"/>
      <c r="F56" s="67"/>
      <c r="G56" s="67"/>
      <c r="H56" s="67"/>
      <c r="I56" s="67"/>
      <c r="J56" s="67"/>
      <c r="K56" s="67"/>
      <c r="L56" s="67"/>
      <c r="M56" s="67"/>
      <c r="N56" s="67"/>
      <c r="O56" s="67"/>
      <c r="P56" s="67"/>
      <c r="Q56" s="67"/>
      <c r="R56" s="67"/>
      <c r="S56" s="67"/>
    </row>
    <row r="57" spans="2:19" x14ac:dyDescent="0.2">
      <c r="B57" s="67"/>
      <c r="C57" s="67"/>
      <c r="D57" s="67"/>
      <c r="E57" s="67"/>
      <c r="F57" s="67"/>
      <c r="G57" s="67"/>
      <c r="H57" s="67"/>
      <c r="I57" s="67"/>
      <c r="J57" s="67"/>
      <c r="K57" s="67"/>
      <c r="L57" s="67"/>
      <c r="M57" s="67"/>
      <c r="N57" s="67"/>
      <c r="O57" s="67"/>
      <c r="P57" s="67"/>
      <c r="Q57" s="67"/>
      <c r="R57" s="67"/>
      <c r="S57" s="67"/>
    </row>
    <row r="58" spans="2:19" x14ac:dyDescent="0.2">
      <c r="B58" s="67"/>
      <c r="C58" s="67"/>
      <c r="D58" s="67"/>
      <c r="E58" s="67"/>
      <c r="F58" s="67"/>
      <c r="G58" s="67"/>
      <c r="H58" s="67"/>
      <c r="I58" s="67"/>
      <c r="J58" s="67"/>
      <c r="K58" s="67"/>
      <c r="L58" s="67"/>
      <c r="M58" s="67"/>
      <c r="N58" s="67"/>
      <c r="O58" s="67"/>
      <c r="P58" s="67"/>
      <c r="Q58" s="67"/>
      <c r="R58" s="67"/>
      <c r="S58" s="67"/>
    </row>
    <row r="59" spans="2:19" x14ac:dyDescent="0.2">
      <c r="B59" s="67"/>
      <c r="C59" s="67"/>
      <c r="D59" s="67"/>
      <c r="E59" s="67"/>
      <c r="F59" s="67"/>
      <c r="G59" s="67"/>
      <c r="H59" s="67"/>
      <c r="I59" s="67"/>
      <c r="J59" s="67"/>
      <c r="K59" s="67"/>
      <c r="L59" s="67"/>
      <c r="M59" s="67"/>
      <c r="N59" s="67"/>
      <c r="O59" s="67"/>
      <c r="P59" s="67"/>
      <c r="Q59" s="67"/>
      <c r="R59" s="67"/>
      <c r="S59" s="67"/>
    </row>
    <row r="60" spans="2:19" x14ac:dyDescent="0.2">
      <c r="B60" s="67"/>
      <c r="C60" s="67"/>
      <c r="D60" s="67"/>
      <c r="E60" s="67"/>
      <c r="F60" s="67"/>
      <c r="G60" s="67"/>
      <c r="H60" s="67"/>
      <c r="I60" s="67"/>
      <c r="J60" s="67"/>
      <c r="K60" s="67"/>
      <c r="L60" s="67"/>
      <c r="M60" s="67"/>
      <c r="N60" s="67"/>
      <c r="O60" s="67"/>
      <c r="P60" s="67"/>
      <c r="Q60" s="67"/>
      <c r="R60" s="67"/>
      <c r="S60" s="67"/>
    </row>
    <row r="61" spans="2:19" x14ac:dyDescent="0.2">
      <c r="B61" s="67"/>
      <c r="C61" s="67"/>
      <c r="D61" s="67"/>
      <c r="E61" s="67"/>
      <c r="F61" s="67"/>
      <c r="G61" s="67"/>
      <c r="H61" s="67"/>
      <c r="I61" s="67"/>
      <c r="J61" s="67"/>
      <c r="K61" s="67"/>
      <c r="L61" s="67"/>
      <c r="M61" s="67"/>
      <c r="N61" s="67"/>
      <c r="O61" s="67"/>
      <c r="P61" s="67"/>
      <c r="Q61" s="67"/>
      <c r="R61" s="67"/>
      <c r="S61" s="67"/>
    </row>
    <row r="62" spans="2:19" x14ac:dyDescent="0.2">
      <c r="B62" s="67"/>
      <c r="C62" s="67"/>
      <c r="D62" s="67"/>
      <c r="E62" s="67"/>
      <c r="F62" s="67"/>
      <c r="G62" s="67"/>
      <c r="H62" s="67"/>
      <c r="I62" s="67"/>
      <c r="J62" s="67"/>
      <c r="K62" s="67"/>
      <c r="L62" s="67"/>
      <c r="M62" s="67"/>
      <c r="N62" s="67"/>
      <c r="O62" s="67"/>
      <c r="P62" s="67"/>
      <c r="Q62" s="67"/>
      <c r="R62" s="67"/>
      <c r="S62" s="67"/>
    </row>
    <row r="63" spans="2:19" x14ac:dyDescent="0.2">
      <c r="B63" s="67"/>
      <c r="C63" s="67"/>
      <c r="D63" s="67"/>
      <c r="E63" s="67"/>
      <c r="F63" s="67"/>
      <c r="G63" s="67"/>
      <c r="H63" s="67"/>
      <c r="I63" s="67"/>
      <c r="J63" s="67"/>
      <c r="K63" s="67"/>
      <c r="L63" s="67"/>
      <c r="M63" s="67"/>
      <c r="N63" s="67"/>
      <c r="O63" s="67"/>
      <c r="P63" s="67"/>
      <c r="Q63" s="67"/>
      <c r="R63" s="67"/>
      <c r="S63" s="67"/>
    </row>
    <row r="64" spans="2:19" x14ac:dyDescent="0.2">
      <c r="B64" s="67"/>
      <c r="C64" s="67"/>
      <c r="D64" s="67"/>
      <c r="E64" s="67"/>
      <c r="F64" s="67"/>
      <c r="G64" s="67"/>
      <c r="H64" s="67"/>
      <c r="I64" s="67"/>
      <c r="J64" s="67"/>
      <c r="K64" s="67"/>
      <c r="L64" s="67"/>
      <c r="M64" s="67"/>
      <c r="N64" s="67"/>
      <c r="O64" s="67"/>
      <c r="P64" s="67"/>
      <c r="Q64" s="67"/>
      <c r="R64" s="67"/>
      <c r="S64" s="67"/>
    </row>
    <row r="65" spans="2:19" x14ac:dyDescent="0.2">
      <c r="B65" s="67"/>
      <c r="C65" s="67"/>
      <c r="D65" s="67"/>
      <c r="E65" s="67"/>
      <c r="F65" s="67"/>
      <c r="G65" s="67"/>
      <c r="H65" s="67"/>
      <c r="I65" s="67"/>
      <c r="J65" s="67"/>
      <c r="K65" s="67"/>
      <c r="L65" s="67"/>
      <c r="M65" s="67"/>
      <c r="N65" s="67"/>
      <c r="O65" s="67"/>
      <c r="P65" s="67"/>
      <c r="Q65" s="67"/>
      <c r="R65" s="67"/>
      <c r="S65" s="67"/>
    </row>
    <row r="66" spans="2:19" x14ac:dyDescent="0.2">
      <c r="B66" s="67"/>
      <c r="C66" s="67"/>
      <c r="D66" s="67"/>
      <c r="E66" s="67"/>
      <c r="F66" s="67"/>
      <c r="G66" s="67"/>
      <c r="H66" s="67"/>
      <c r="I66" s="67"/>
      <c r="J66" s="67"/>
      <c r="K66" s="67"/>
      <c r="L66" s="67"/>
      <c r="M66" s="67"/>
      <c r="N66" s="67"/>
      <c r="O66" s="67"/>
      <c r="P66" s="67"/>
      <c r="Q66" s="67"/>
      <c r="R66" s="67"/>
      <c r="S66" s="67"/>
    </row>
    <row r="67" spans="2:19" x14ac:dyDescent="0.2">
      <c r="B67" s="67"/>
      <c r="C67" s="67"/>
      <c r="D67" s="67"/>
      <c r="E67" s="67"/>
      <c r="F67" s="67"/>
      <c r="G67" s="67"/>
      <c r="H67" s="67"/>
      <c r="I67" s="67"/>
      <c r="J67" s="67"/>
      <c r="K67" s="67"/>
      <c r="L67" s="67"/>
      <c r="M67" s="67"/>
      <c r="N67" s="67"/>
      <c r="O67" s="67"/>
      <c r="P67" s="67"/>
      <c r="Q67" s="67"/>
      <c r="R67" s="67"/>
      <c r="S67" s="67"/>
    </row>
    <row r="68" spans="2:19" x14ac:dyDescent="0.2">
      <c r="B68" s="67"/>
      <c r="C68" s="67"/>
      <c r="D68" s="67"/>
      <c r="E68" s="67"/>
      <c r="F68" s="67"/>
      <c r="G68" s="67"/>
      <c r="H68" s="67"/>
      <c r="I68" s="67"/>
      <c r="J68" s="67"/>
      <c r="K68" s="67"/>
      <c r="L68" s="67"/>
      <c r="M68" s="67"/>
      <c r="N68" s="67"/>
      <c r="O68" s="67"/>
      <c r="P68" s="67"/>
      <c r="Q68" s="67"/>
      <c r="R68" s="67"/>
      <c r="S68" s="67"/>
    </row>
    <row r="69" spans="2:19" x14ac:dyDescent="0.2">
      <c r="B69" s="67"/>
      <c r="C69" s="67"/>
      <c r="D69" s="67"/>
      <c r="E69" s="67"/>
      <c r="F69" s="67"/>
      <c r="G69" s="67"/>
      <c r="H69" s="67"/>
      <c r="I69" s="67"/>
      <c r="J69" s="67"/>
      <c r="K69" s="67"/>
      <c r="L69" s="67"/>
      <c r="M69" s="67"/>
      <c r="N69" s="67"/>
      <c r="O69" s="67"/>
      <c r="P69" s="67"/>
      <c r="Q69" s="67"/>
      <c r="R69" s="67"/>
      <c r="S69" s="67"/>
    </row>
    <row r="70" spans="2:19" x14ac:dyDescent="0.2">
      <c r="B70" s="67"/>
      <c r="C70" s="67"/>
      <c r="D70" s="67"/>
      <c r="E70" s="67"/>
      <c r="F70" s="67"/>
      <c r="G70" s="67"/>
      <c r="H70" s="67"/>
      <c r="I70" s="67"/>
      <c r="J70" s="67"/>
      <c r="K70" s="67"/>
      <c r="L70" s="67"/>
      <c r="M70" s="67"/>
      <c r="N70" s="67"/>
      <c r="O70" s="67"/>
      <c r="P70" s="67"/>
      <c r="Q70" s="67"/>
      <c r="R70" s="67"/>
      <c r="S70" s="67"/>
    </row>
    <row r="71" spans="2:19" x14ac:dyDescent="0.2">
      <c r="B71" s="67"/>
      <c r="C71" s="67"/>
      <c r="D71" s="67"/>
      <c r="E71" s="67"/>
      <c r="F71" s="67"/>
      <c r="G71" s="67"/>
      <c r="H71" s="67"/>
      <c r="I71" s="67"/>
      <c r="J71" s="67"/>
      <c r="K71" s="67"/>
      <c r="L71" s="67"/>
      <c r="M71" s="67"/>
      <c r="N71" s="67"/>
      <c r="O71" s="67"/>
      <c r="P71" s="67"/>
      <c r="Q71" s="67"/>
      <c r="R71" s="67"/>
      <c r="S71" s="67"/>
    </row>
    <row r="72" spans="2:19" x14ac:dyDescent="0.2">
      <c r="B72" s="67"/>
      <c r="C72" s="67"/>
      <c r="D72" s="67"/>
      <c r="E72" s="67"/>
      <c r="F72" s="67"/>
      <c r="G72" s="67"/>
      <c r="H72" s="67"/>
      <c r="I72" s="67"/>
      <c r="J72" s="67"/>
      <c r="K72" s="67"/>
      <c r="L72" s="67"/>
      <c r="M72" s="67"/>
      <c r="N72" s="67"/>
      <c r="O72" s="67"/>
      <c r="P72" s="67"/>
      <c r="Q72" s="67"/>
      <c r="R72" s="67"/>
      <c r="S72" s="67"/>
    </row>
    <row r="73" spans="2:19" x14ac:dyDescent="0.2">
      <c r="B73" s="67"/>
      <c r="C73" s="67"/>
      <c r="D73" s="67"/>
      <c r="E73" s="67"/>
      <c r="F73" s="67"/>
      <c r="G73" s="67"/>
      <c r="H73" s="67"/>
      <c r="I73" s="67"/>
      <c r="J73" s="67"/>
      <c r="K73" s="67"/>
      <c r="L73" s="67"/>
      <c r="M73" s="67"/>
      <c r="N73" s="67"/>
      <c r="O73" s="67"/>
      <c r="P73" s="67"/>
      <c r="Q73" s="67"/>
      <c r="R73" s="67"/>
      <c r="S73" s="67"/>
    </row>
    <row r="74" spans="2:19" x14ac:dyDescent="0.2">
      <c r="B74" s="67"/>
      <c r="C74" s="67"/>
      <c r="D74" s="67"/>
      <c r="E74" s="67"/>
      <c r="F74" s="67"/>
      <c r="G74" s="67"/>
      <c r="H74" s="67"/>
      <c r="I74" s="67"/>
      <c r="J74" s="67"/>
      <c r="K74" s="67"/>
      <c r="L74" s="67"/>
      <c r="M74" s="67"/>
      <c r="N74" s="67"/>
      <c r="O74" s="67"/>
      <c r="P74" s="67"/>
      <c r="Q74" s="67"/>
      <c r="R74" s="67"/>
      <c r="S74" s="67"/>
    </row>
    <row r="75" spans="2:19" x14ac:dyDescent="0.2">
      <c r="B75" s="67"/>
      <c r="C75" s="67"/>
      <c r="D75" s="67"/>
      <c r="E75" s="67"/>
      <c r="F75" s="67"/>
      <c r="G75" s="67"/>
      <c r="H75" s="67"/>
      <c r="I75" s="67"/>
      <c r="J75" s="67"/>
      <c r="K75" s="67"/>
      <c r="L75" s="67"/>
      <c r="M75" s="67"/>
      <c r="N75" s="67"/>
      <c r="O75" s="67"/>
      <c r="P75" s="67"/>
      <c r="Q75" s="67"/>
      <c r="R75" s="67"/>
      <c r="S75" s="67"/>
    </row>
    <row r="76" spans="2:19" x14ac:dyDescent="0.2">
      <c r="B76" s="67"/>
      <c r="C76" s="67"/>
      <c r="D76" s="67"/>
      <c r="E76" s="67"/>
      <c r="F76" s="67"/>
      <c r="G76" s="67"/>
      <c r="H76" s="67"/>
      <c r="I76" s="67"/>
      <c r="J76" s="67"/>
      <c r="K76" s="67"/>
      <c r="L76" s="67"/>
      <c r="M76" s="67"/>
      <c r="N76" s="67"/>
      <c r="O76" s="67"/>
      <c r="P76" s="67"/>
      <c r="Q76" s="67"/>
      <c r="R76" s="67"/>
      <c r="S76" s="67"/>
    </row>
    <row r="77" spans="2:19" x14ac:dyDescent="0.2">
      <c r="B77" s="67"/>
      <c r="C77" s="67"/>
      <c r="D77" s="67"/>
      <c r="E77" s="67"/>
      <c r="F77" s="67"/>
      <c r="G77" s="67"/>
      <c r="H77" s="67"/>
      <c r="I77" s="67"/>
      <c r="J77" s="67"/>
      <c r="K77" s="67"/>
      <c r="L77" s="67"/>
      <c r="M77" s="67"/>
      <c r="N77" s="67"/>
      <c r="O77" s="67"/>
      <c r="P77" s="67"/>
      <c r="Q77" s="67"/>
      <c r="R77" s="67"/>
      <c r="S77" s="67"/>
    </row>
    <row r="78" spans="2:19" x14ac:dyDescent="0.2">
      <c r="B78" s="67"/>
      <c r="C78" s="67"/>
      <c r="D78" s="67"/>
      <c r="E78" s="67"/>
      <c r="F78" s="67"/>
      <c r="G78" s="67"/>
      <c r="H78" s="67"/>
      <c r="I78" s="67"/>
      <c r="J78" s="67"/>
      <c r="K78" s="67"/>
      <c r="L78" s="67"/>
      <c r="M78" s="67"/>
      <c r="N78" s="67"/>
      <c r="O78" s="67"/>
      <c r="P78" s="67"/>
      <c r="Q78" s="67"/>
      <c r="R78" s="67"/>
      <c r="S78" s="67"/>
    </row>
    <row r="79" spans="2:19" x14ac:dyDescent="0.2">
      <c r="B79" s="67"/>
      <c r="C79" s="67"/>
      <c r="D79" s="67"/>
      <c r="E79" s="67"/>
      <c r="F79" s="67"/>
      <c r="G79" s="67"/>
      <c r="H79" s="67"/>
      <c r="I79" s="67"/>
      <c r="J79" s="67"/>
      <c r="K79" s="67"/>
      <c r="L79" s="67"/>
      <c r="M79" s="67"/>
      <c r="N79" s="67"/>
      <c r="O79" s="67"/>
      <c r="P79" s="67"/>
      <c r="Q79" s="67"/>
      <c r="R79" s="67"/>
      <c r="S79" s="67"/>
    </row>
    <row r="80" spans="2:19" x14ac:dyDescent="0.2">
      <c r="B80" s="67"/>
      <c r="C80" s="67"/>
      <c r="D80" s="67"/>
      <c r="E80" s="67"/>
      <c r="F80" s="67"/>
      <c r="G80" s="67"/>
      <c r="H80" s="67"/>
      <c r="I80" s="67"/>
      <c r="J80" s="67"/>
      <c r="K80" s="67"/>
      <c r="L80" s="67"/>
      <c r="M80" s="67"/>
      <c r="N80" s="67"/>
      <c r="O80" s="67"/>
      <c r="P80" s="67"/>
      <c r="Q80" s="67"/>
      <c r="R80" s="67"/>
      <c r="S80" s="67"/>
    </row>
    <row r="81" spans="2:19" x14ac:dyDescent="0.2">
      <c r="B81" s="67"/>
      <c r="C81" s="67"/>
      <c r="D81" s="67"/>
      <c r="E81" s="67"/>
      <c r="F81" s="67"/>
      <c r="G81" s="67"/>
      <c r="H81" s="67"/>
      <c r="I81" s="67"/>
      <c r="J81" s="67"/>
      <c r="K81" s="67"/>
      <c r="L81" s="67"/>
      <c r="M81" s="67"/>
      <c r="N81" s="67"/>
      <c r="O81" s="67"/>
      <c r="P81" s="67"/>
      <c r="Q81" s="67"/>
      <c r="R81" s="67"/>
      <c r="S81" s="67"/>
    </row>
    <row r="82" spans="2:19" x14ac:dyDescent="0.2">
      <c r="B82" s="67"/>
      <c r="C82" s="67"/>
      <c r="D82" s="67"/>
      <c r="E82" s="67"/>
      <c r="F82" s="67"/>
      <c r="G82" s="67"/>
      <c r="H82" s="67"/>
      <c r="I82" s="67"/>
      <c r="J82" s="67"/>
      <c r="K82" s="67"/>
      <c r="L82" s="67"/>
      <c r="M82" s="67"/>
      <c r="N82" s="67"/>
      <c r="O82" s="67"/>
      <c r="P82" s="67"/>
      <c r="Q82" s="67"/>
      <c r="R82" s="67"/>
      <c r="S82" s="67"/>
    </row>
    <row r="83" spans="2:19" x14ac:dyDescent="0.2">
      <c r="B83" s="67"/>
      <c r="C83" s="67"/>
      <c r="D83" s="67"/>
      <c r="E83" s="67"/>
      <c r="F83" s="67"/>
      <c r="G83" s="67"/>
      <c r="H83" s="67"/>
      <c r="I83" s="67"/>
      <c r="J83" s="67"/>
      <c r="K83" s="67"/>
      <c r="L83" s="67"/>
      <c r="M83" s="67"/>
      <c r="N83" s="67"/>
      <c r="O83" s="67"/>
      <c r="P83" s="67"/>
      <c r="Q83" s="67"/>
      <c r="R83" s="67"/>
      <c r="S83" s="67"/>
    </row>
    <row r="84" spans="2:19" x14ac:dyDescent="0.2">
      <c r="B84" s="67"/>
      <c r="C84" s="67"/>
      <c r="D84" s="67"/>
      <c r="E84" s="67"/>
      <c r="F84" s="67"/>
      <c r="G84" s="67"/>
      <c r="H84" s="67"/>
      <c r="I84" s="67"/>
      <c r="J84" s="67"/>
      <c r="K84" s="67"/>
      <c r="L84" s="67"/>
      <c r="M84" s="67"/>
      <c r="N84" s="67"/>
      <c r="O84" s="67"/>
      <c r="P84" s="67"/>
      <c r="Q84" s="67"/>
      <c r="R84" s="67"/>
      <c r="S84" s="67"/>
    </row>
    <row r="85" spans="2:19" x14ac:dyDescent="0.2">
      <c r="B85" s="67"/>
      <c r="C85" s="67"/>
      <c r="D85" s="67"/>
      <c r="E85" s="67"/>
      <c r="F85" s="67"/>
      <c r="G85" s="67"/>
      <c r="H85" s="67"/>
      <c r="I85" s="67"/>
      <c r="J85" s="67"/>
      <c r="K85" s="67"/>
      <c r="L85" s="67"/>
      <c r="M85" s="67"/>
      <c r="N85" s="67"/>
      <c r="O85" s="67"/>
      <c r="P85" s="67"/>
      <c r="Q85" s="67"/>
      <c r="R85" s="67"/>
      <c r="S85" s="67"/>
    </row>
    <row r="86" spans="2:19" x14ac:dyDescent="0.2">
      <c r="B86" s="67"/>
      <c r="C86" s="67"/>
      <c r="D86" s="67"/>
      <c r="E86" s="67"/>
      <c r="F86" s="67"/>
      <c r="G86" s="67"/>
      <c r="H86" s="67"/>
      <c r="I86" s="67"/>
      <c r="J86" s="67"/>
      <c r="K86" s="67"/>
      <c r="L86" s="67"/>
      <c r="M86" s="67"/>
      <c r="N86" s="67"/>
      <c r="O86" s="67"/>
      <c r="P86" s="67"/>
      <c r="Q86" s="67"/>
      <c r="R86" s="67"/>
      <c r="S86" s="67"/>
    </row>
    <row r="87" spans="2:19" x14ac:dyDescent="0.2">
      <c r="B87" s="67"/>
      <c r="C87" s="67"/>
      <c r="D87" s="67"/>
      <c r="E87" s="67"/>
      <c r="F87" s="67"/>
      <c r="G87" s="67"/>
      <c r="H87" s="67"/>
      <c r="I87" s="67"/>
      <c r="J87" s="67"/>
      <c r="K87" s="67"/>
      <c r="L87" s="67"/>
      <c r="M87" s="67"/>
      <c r="N87" s="67"/>
      <c r="O87" s="67"/>
      <c r="P87" s="67"/>
      <c r="Q87" s="67"/>
      <c r="R87" s="67"/>
      <c r="S87" s="67"/>
    </row>
    <row r="88" spans="2:19" x14ac:dyDescent="0.2">
      <c r="B88" s="67"/>
      <c r="C88" s="67"/>
      <c r="D88" s="67"/>
      <c r="E88" s="67"/>
      <c r="F88" s="67"/>
      <c r="G88" s="67"/>
      <c r="H88" s="67"/>
      <c r="I88" s="67"/>
      <c r="J88" s="67"/>
      <c r="K88" s="67"/>
      <c r="L88" s="67"/>
      <c r="M88" s="67"/>
      <c r="N88" s="67"/>
      <c r="O88" s="67"/>
      <c r="P88" s="67"/>
      <c r="Q88" s="67"/>
      <c r="R88" s="67"/>
      <c r="S88" s="67"/>
    </row>
    <row r="89" spans="2:19" x14ac:dyDescent="0.2">
      <c r="B89" s="67"/>
      <c r="C89" s="67"/>
      <c r="D89" s="67"/>
      <c r="E89" s="67"/>
      <c r="F89" s="67"/>
      <c r="G89" s="67"/>
      <c r="H89" s="67"/>
      <c r="I89" s="67"/>
      <c r="J89" s="67"/>
      <c r="K89" s="67"/>
      <c r="L89" s="67"/>
      <c r="M89" s="67"/>
      <c r="N89" s="67"/>
      <c r="O89" s="67"/>
      <c r="P89" s="67"/>
      <c r="Q89" s="67"/>
      <c r="R89" s="67"/>
      <c r="S89" s="67"/>
    </row>
    <row r="90" spans="2:19" x14ac:dyDescent="0.2">
      <c r="B90" s="67"/>
      <c r="C90" s="67"/>
      <c r="D90" s="67"/>
      <c r="E90" s="67"/>
      <c r="F90" s="67"/>
      <c r="G90" s="67"/>
      <c r="H90" s="67"/>
      <c r="I90" s="67"/>
      <c r="J90" s="67"/>
      <c r="K90" s="67"/>
      <c r="L90" s="67"/>
      <c r="M90" s="67"/>
      <c r="N90" s="67"/>
      <c r="O90" s="67"/>
      <c r="P90" s="67"/>
      <c r="Q90" s="67"/>
      <c r="R90" s="67"/>
      <c r="S90" s="67"/>
    </row>
    <row r="91" spans="2:19" x14ac:dyDescent="0.2">
      <c r="B91" s="67"/>
      <c r="C91" s="67"/>
      <c r="D91" s="67"/>
      <c r="E91" s="67"/>
      <c r="F91" s="67"/>
      <c r="G91" s="67"/>
      <c r="H91" s="67"/>
      <c r="I91" s="67"/>
      <c r="J91" s="67"/>
      <c r="K91" s="67"/>
      <c r="L91" s="67"/>
      <c r="M91" s="67"/>
      <c r="N91" s="67"/>
      <c r="O91" s="67"/>
      <c r="P91" s="67"/>
      <c r="Q91" s="67"/>
      <c r="R91" s="67"/>
      <c r="S91" s="67"/>
    </row>
    <row r="92" spans="2:19" x14ac:dyDescent="0.2">
      <c r="B92" s="67"/>
      <c r="C92" s="67"/>
      <c r="D92" s="67"/>
      <c r="E92" s="67"/>
      <c r="F92" s="67"/>
      <c r="G92" s="67"/>
      <c r="H92" s="67"/>
      <c r="I92" s="67"/>
      <c r="J92" s="67"/>
      <c r="K92" s="67"/>
      <c r="L92" s="67"/>
      <c r="M92" s="67"/>
      <c r="N92" s="67"/>
      <c r="O92" s="67"/>
      <c r="P92" s="67"/>
      <c r="Q92" s="67"/>
      <c r="R92" s="67"/>
      <c r="S92" s="67"/>
    </row>
    <row r="93" spans="2:19" x14ac:dyDescent="0.2">
      <c r="B93" s="67"/>
      <c r="C93" s="67"/>
      <c r="D93" s="67"/>
      <c r="E93" s="67"/>
      <c r="F93" s="67"/>
      <c r="G93" s="67"/>
      <c r="H93" s="67"/>
      <c r="I93" s="67"/>
      <c r="J93" s="67"/>
      <c r="K93" s="67"/>
      <c r="L93" s="67"/>
      <c r="M93" s="67"/>
      <c r="N93" s="67"/>
      <c r="O93" s="67"/>
      <c r="P93" s="67"/>
      <c r="Q93" s="67"/>
      <c r="R93" s="67"/>
      <c r="S93" s="67"/>
    </row>
    <row r="94" spans="2:19" x14ac:dyDescent="0.2">
      <c r="B94" s="67"/>
      <c r="C94" s="67"/>
      <c r="D94" s="67"/>
      <c r="E94" s="67"/>
      <c r="F94" s="67"/>
      <c r="G94" s="67"/>
      <c r="H94" s="67"/>
      <c r="I94" s="67"/>
      <c r="J94" s="67"/>
      <c r="K94" s="67"/>
      <c r="L94" s="67"/>
      <c r="M94" s="67"/>
      <c r="N94" s="67"/>
      <c r="O94" s="67"/>
      <c r="P94" s="67"/>
      <c r="Q94" s="67"/>
      <c r="R94" s="67"/>
      <c r="S94" s="67"/>
    </row>
    <row r="95" spans="2:19" x14ac:dyDescent="0.2">
      <c r="B95" s="67"/>
      <c r="C95" s="67"/>
      <c r="D95" s="67"/>
      <c r="E95" s="67"/>
      <c r="F95" s="67"/>
      <c r="G95" s="67"/>
      <c r="H95" s="67"/>
      <c r="I95" s="67"/>
      <c r="J95" s="67"/>
      <c r="K95" s="67"/>
      <c r="L95" s="67"/>
      <c r="M95" s="67"/>
      <c r="N95" s="67"/>
      <c r="O95" s="67"/>
      <c r="P95" s="67"/>
      <c r="Q95" s="67"/>
      <c r="R95" s="67"/>
      <c r="S95" s="67"/>
    </row>
    <row r="96" spans="2:19" x14ac:dyDescent="0.2">
      <c r="B96" s="67"/>
      <c r="C96" s="67"/>
      <c r="D96" s="67"/>
      <c r="E96" s="67"/>
      <c r="F96" s="67"/>
      <c r="G96" s="67"/>
      <c r="H96" s="67"/>
      <c r="I96" s="67"/>
      <c r="J96" s="67"/>
      <c r="K96" s="67"/>
      <c r="L96" s="67"/>
      <c r="M96" s="67"/>
      <c r="N96" s="67"/>
      <c r="O96" s="67"/>
      <c r="P96" s="67"/>
      <c r="Q96" s="67"/>
      <c r="R96" s="67"/>
      <c r="S96" s="67"/>
    </row>
    <row r="97" spans="2:19" x14ac:dyDescent="0.2">
      <c r="B97" s="67"/>
      <c r="C97" s="67"/>
      <c r="D97" s="67"/>
      <c r="E97" s="67"/>
      <c r="F97" s="67"/>
      <c r="G97" s="67"/>
      <c r="H97" s="67"/>
      <c r="I97" s="67"/>
      <c r="J97" s="67"/>
      <c r="K97" s="67"/>
      <c r="L97" s="67"/>
      <c r="M97" s="67"/>
      <c r="N97" s="67"/>
      <c r="O97" s="67"/>
      <c r="P97" s="67"/>
      <c r="Q97" s="67"/>
      <c r="R97" s="67"/>
      <c r="S97" s="67"/>
    </row>
    <row r="98" spans="2:19" x14ac:dyDescent="0.2">
      <c r="B98" s="67"/>
      <c r="C98" s="67"/>
      <c r="D98" s="67"/>
      <c r="E98" s="67"/>
      <c r="F98" s="67"/>
      <c r="G98" s="67"/>
      <c r="H98" s="67"/>
      <c r="I98" s="67"/>
      <c r="J98" s="67"/>
      <c r="K98" s="67"/>
      <c r="L98" s="67"/>
      <c r="M98" s="67"/>
      <c r="N98" s="67"/>
      <c r="O98" s="67"/>
      <c r="P98" s="67"/>
      <c r="Q98" s="67"/>
      <c r="R98" s="67"/>
      <c r="S98" s="67"/>
    </row>
    <row r="99" spans="2:19" x14ac:dyDescent="0.2">
      <c r="B99" s="67"/>
      <c r="C99" s="67"/>
      <c r="D99" s="67"/>
      <c r="E99" s="67"/>
      <c r="F99" s="67"/>
      <c r="G99" s="67"/>
      <c r="H99" s="67"/>
      <c r="I99" s="67"/>
      <c r="J99" s="67"/>
      <c r="K99" s="67"/>
      <c r="L99" s="67"/>
      <c r="M99" s="67"/>
      <c r="N99" s="67"/>
      <c r="O99" s="67"/>
      <c r="P99" s="67"/>
      <c r="Q99" s="67"/>
      <c r="R99" s="67"/>
      <c r="S99" s="67"/>
    </row>
    <row r="100" spans="2:19" x14ac:dyDescent="0.2">
      <c r="B100" s="67"/>
      <c r="C100" s="67"/>
      <c r="D100" s="67"/>
      <c r="E100" s="67"/>
      <c r="F100" s="67"/>
      <c r="G100" s="67"/>
      <c r="H100" s="67"/>
      <c r="I100" s="67"/>
      <c r="J100" s="67"/>
      <c r="K100" s="67"/>
      <c r="L100" s="67"/>
      <c r="M100" s="67"/>
      <c r="N100" s="67"/>
      <c r="O100" s="67"/>
      <c r="P100" s="67"/>
      <c r="Q100" s="67"/>
      <c r="R100" s="67"/>
      <c r="S100" s="67"/>
    </row>
    <row r="101" spans="2:19" x14ac:dyDescent="0.2">
      <c r="B101" s="67"/>
      <c r="C101" s="67"/>
      <c r="D101" s="67"/>
      <c r="E101" s="67"/>
      <c r="F101" s="67"/>
      <c r="G101" s="67"/>
      <c r="H101" s="67"/>
      <c r="I101" s="67"/>
      <c r="J101" s="67"/>
      <c r="K101" s="67"/>
      <c r="L101" s="67"/>
      <c r="M101" s="67"/>
      <c r="N101" s="67"/>
      <c r="O101" s="67"/>
      <c r="P101" s="67"/>
      <c r="Q101" s="67"/>
      <c r="R101" s="67"/>
      <c r="S101" s="67"/>
    </row>
    <row r="102" spans="2:19" x14ac:dyDescent="0.2">
      <c r="B102" s="67"/>
      <c r="C102" s="67"/>
      <c r="D102" s="67"/>
      <c r="E102" s="67"/>
      <c r="F102" s="67"/>
      <c r="G102" s="67"/>
      <c r="H102" s="67"/>
      <c r="I102" s="67"/>
      <c r="J102" s="67"/>
      <c r="K102" s="67"/>
      <c r="L102" s="67"/>
      <c r="M102" s="67"/>
      <c r="N102" s="67"/>
      <c r="O102" s="67"/>
      <c r="P102" s="67"/>
      <c r="Q102" s="67"/>
      <c r="R102" s="67"/>
      <c r="S102" s="67"/>
    </row>
    <row r="103" spans="2:19" x14ac:dyDescent="0.2">
      <c r="B103" s="67"/>
      <c r="C103" s="67"/>
      <c r="D103" s="67"/>
      <c r="E103" s="67"/>
      <c r="F103" s="67"/>
      <c r="G103" s="67"/>
      <c r="H103" s="67"/>
      <c r="I103" s="67"/>
      <c r="J103" s="67"/>
      <c r="K103" s="67"/>
      <c r="L103" s="67"/>
      <c r="M103" s="67"/>
      <c r="N103" s="67"/>
      <c r="O103" s="67"/>
      <c r="P103" s="67"/>
      <c r="Q103" s="67"/>
      <c r="R103" s="67"/>
      <c r="S103" s="67"/>
    </row>
    <row r="104" spans="2:19" x14ac:dyDescent="0.2">
      <c r="B104" s="67"/>
      <c r="C104" s="67"/>
      <c r="D104" s="67"/>
      <c r="E104" s="67"/>
      <c r="F104" s="67"/>
      <c r="G104" s="67"/>
      <c r="H104" s="67"/>
      <c r="I104" s="67"/>
      <c r="J104" s="67"/>
      <c r="K104" s="67"/>
      <c r="L104" s="67"/>
      <c r="M104" s="67"/>
      <c r="N104" s="67"/>
      <c r="O104" s="67"/>
      <c r="P104" s="67"/>
      <c r="Q104" s="67"/>
      <c r="R104" s="67"/>
      <c r="S104" s="67"/>
    </row>
    <row r="105" spans="2:19" x14ac:dyDescent="0.2">
      <c r="B105" s="67"/>
      <c r="C105" s="67"/>
      <c r="D105" s="67"/>
      <c r="E105" s="67"/>
      <c r="F105" s="67"/>
      <c r="G105" s="67"/>
      <c r="H105" s="67"/>
      <c r="I105" s="67"/>
      <c r="J105" s="67"/>
      <c r="K105" s="67"/>
      <c r="L105" s="67"/>
      <c r="M105" s="67"/>
      <c r="N105" s="67"/>
      <c r="O105" s="67"/>
      <c r="P105" s="67"/>
      <c r="Q105" s="67"/>
      <c r="R105" s="67"/>
      <c r="S105" s="67"/>
    </row>
    <row r="106" spans="2:19" x14ac:dyDescent="0.2">
      <c r="B106" s="67"/>
      <c r="C106" s="67"/>
      <c r="D106" s="67"/>
      <c r="E106" s="67"/>
      <c r="F106" s="67"/>
      <c r="G106" s="67"/>
      <c r="H106" s="67"/>
      <c r="I106" s="67"/>
      <c r="J106" s="67"/>
      <c r="K106" s="67"/>
      <c r="L106" s="67"/>
      <c r="M106" s="67"/>
      <c r="N106" s="67"/>
      <c r="O106" s="67"/>
      <c r="P106" s="67"/>
      <c r="Q106" s="67"/>
      <c r="R106" s="67"/>
      <c r="S106" s="67"/>
    </row>
    <row r="107" spans="2:19" x14ac:dyDescent="0.2">
      <c r="B107" s="67"/>
      <c r="C107" s="67"/>
      <c r="D107" s="67"/>
      <c r="E107" s="67"/>
      <c r="F107" s="67"/>
      <c r="G107" s="67"/>
      <c r="H107" s="67"/>
      <c r="I107" s="67"/>
      <c r="J107" s="67"/>
      <c r="K107" s="67"/>
      <c r="L107" s="67"/>
      <c r="M107" s="67"/>
      <c r="N107" s="67"/>
      <c r="O107" s="67"/>
      <c r="P107" s="67"/>
      <c r="Q107" s="67"/>
      <c r="R107" s="67"/>
      <c r="S107" s="67"/>
    </row>
    <row r="108" spans="2:19" x14ac:dyDescent="0.2">
      <c r="B108" s="67"/>
      <c r="C108" s="67"/>
      <c r="D108" s="67"/>
      <c r="E108" s="67"/>
      <c r="F108" s="67"/>
      <c r="G108" s="67"/>
      <c r="H108" s="67"/>
      <c r="I108" s="67"/>
      <c r="J108" s="67"/>
      <c r="K108" s="67"/>
      <c r="L108" s="67"/>
      <c r="M108" s="67"/>
      <c r="N108" s="67"/>
      <c r="O108" s="67"/>
      <c r="P108" s="67"/>
      <c r="Q108" s="67"/>
      <c r="R108" s="67"/>
      <c r="S108" s="67"/>
    </row>
    <row r="109" spans="2:19" x14ac:dyDescent="0.2">
      <c r="B109" s="67"/>
      <c r="C109" s="67"/>
      <c r="D109" s="67"/>
      <c r="E109" s="67"/>
      <c r="F109" s="67"/>
      <c r="G109" s="67"/>
      <c r="H109" s="67"/>
      <c r="I109" s="67"/>
      <c r="J109" s="67"/>
      <c r="K109" s="67"/>
      <c r="L109" s="67"/>
      <c r="M109" s="67"/>
      <c r="N109" s="67"/>
      <c r="O109" s="67"/>
      <c r="P109" s="67"/>
      <c r="Q109" s="67"/>
      <c r="R109" s="67"/>
      <c r="S109" s="67"/>
    </row>
    <row r="110" spans="2:19" x14ac:dyDescent="0.2">
      <c r="B110" s="67"/>
      <c r="C110" s="67"/>
      <c r="D110" s="67"/>
      <c r="E110" s="67"/>
      <c r="F110" s="67"/>
      <c r="G110" s="67"/>
      <c r="H110" s="67"/>
      <c r="I110" s="67"/>
      <c r="J110" s="67"/>
      <c r="K110" s="67"/>
      <c r="L110" s="67"/>
      <c r="M110" s="67"/>
      <c r="N110" s="67"/>
      <c r="O110" s="67"/>
      <c r="P110" s="67"/>
      <c r="Q110" s="67"/>
      <c r="R110" s="67"/>
      <c r="S110" s="67"/>
    </row>
    <row r="111" spans="2:19" x14ac:dyDescent="0.2">
      <c r="B111" s="67"/>
      <c r="C111" s="67"/>
      <c r="D111" s="67"/>
      <c r="E111" s="67"/>
      <c r="F111" s="67"/>
      <c r="G111" s="67"/>
      <c r="H111" s="67"/>
      <c r="I111" s="67"/>
      <c r="J111" s="67"/>
      <c r="K111" s="67"/>
      <c r="L111" s="67"/>
      <c r="M111" s="67"/>
      <c r="N111" s="67"/>
      <c r="O111" s="67"/>
      <c r="P111" s="67"/>
      <c r="Q111" s="67"/>
      <c r="R111" s="67"/>
      <c r="S111" s="67"/>
    </row>
    <row r="112" spans="2:19" x14ac:dyDescent="0.2">
      <c r="B112" s="67"/>
      <c r="C112" s="67"/>
      <c r="D112" s="67"/>
      <c r="E112" s="67"/>
      <c r="F112" s="67"/>
      <c r="G112" s="67"/>
      <c r="H112" s="67"/>
      <c r="I112" s="67"/>
      <c r="J112" s="67"/>
      <c r="K112" s="67"/>
      <c r="L112" s="67"/>
      <c r="M112" s="67"/>
      <c r="N112" s="67"/>
      <c r="O112" s="67"/>
      <c r="P112" s="67"/>
      <c r="Q112" s="67"/>
      <c r="R112" s="67"/>
      <c r="S112" s="67"/>
    </row>
    <row r="113" spans="2:19" x14ac:dyDescent="0.2">
      <c r="B113" s="67"/>
      <c r="C113" s="67"/>
      <c r="D113" s="67"/>
      <c r="E113" s="67"/>
      <c r="F113" s="67"/>
      <c r="G113" s="67"/>
      <c r="H113" s="67"/>
      <c r="I113" s="67"/>
      <c r="J113" s="67"/>
      <c r="K113" s="67"/>
      <c r="L113" s="67"/>
      <c r="M113" s="67"/>
      <c r="N113" s="67"/>
      <c r="O113" s="67"/>
      <c r="P113" s="67"/>
      <c r="Q113" s="67"/>
      <c r="R113" s="67"/>
      <c r="S113" s="67"/>
    </row>
    <row r="114" spans="2:19" x14ac:dyDescent="0.2">
      <c r="B114" s="67"/>
      <c r="C114" s="67"/>
      <c r="D114" s="67"/>
      <c r="E114" s="67"/>
      <c r="F114" s="67"/>
      <c r="G114" s="67"/>
      <c r="H114" s="67"/>
      <c r="I114" s="67"/>
      <c r="J114" s="67"/>
      <c r="K114" s="67"/>
      <c r="L114" s="67"/>
      <c r="M114" s="67"/>
      <c r="N114" s="67"/>
      <c r="O114" s="67"/>
      <c r="P114" s="67"/>
      <c r="Q114" s="67"/>
      <c r="R114" s="67"/>
      <c r="S114" s="67"/>
    </row>
    <row r="115" spans="2:19" x14ac:dyDescent="0.2">
      <c r="B115" s="67"/>
      <c r="C115" s="67"/>
      <c r="D115" s="67"/>
      <c r="E115" s="67"/>
      <c r="F115" s="67"/>
      <c r="G115" s="67"/>
      <c r="H115" s="67"/>
      <c r="I115" s="67"/>
      <c r="J115" s="67"/>
      <c r="K115" s="67"/>
      <c r="L115" s="67"/>
      <c r="M115" s="67"/>
      <c r="N115" s="67"/>
      <c r="O115" s="67"/>
      <c r="P115" s="67"/>
      <c r="Q115" s="67"/>
      <c r="R115" s="67"/>
      <c r="S115" s="67"/>
    </row>
    <row r="116" spans="2:19" x14ac:dyDescent="0.2">
      <c r="B116" s="67"/>
      <c r="C116" s="67"/>
      <c r="D116" s="67"/>
      <c r="E116" s="67"/>
      <c r="F116" s="67"/>
      <c r="G116" s="67"/>
      <c r="H116" s="67"/>
      <c r="I116" s="67"/>
      <c r="J116" s="67"/>
      <c r="K116" s="67"/>
      <c r="L116" s="67"/>
      <c r="M116" s="67"/>
      <c r="N116" s="67"/>
      <c r="O116" s="67"/>
      <c r="P116" s="67"/>
      <c r="Q116" s="67"/>
      <c r="R116" s="67"/>
      <c r="S116" s="67"/>
    </row>
    <row r="117" spans="2:19" x14ac:dyDescent="0.2">
      <c r="B117" s="67"/>
      <c r="C117" s="67"/>
      <c r="D117" s="67"/>
      <c r="E117" s="67"/>
      <c r="F117" s="67"/>
      <c r="G117" s="67"/>
      <c r="H117" s="67"/>
      <c r="I117" s="67"/>
      <c r="J117" s="67"/>
      <c r="K117" s="67"/>
      <c r="L117" s="67"/>
      <c r="M117" s="67"/>
      <c r="N117" s="67"/>
      <c r="O117" s="67"/>
      <c r="P117" s="67"/>
      <c r="Q117" s="67"/>
      <c r="R117" s="67"/>
      <c r="S117" s="67"/>
    </row>
    <row r="118" spans="2:19" x14ac:dyDescent="0.2">
      <c r="B118" s="67"/>
      <c r="C118" s="67"/>
      <c r="D118" s="67"/>
      <c r="E118" s="67"/>
      <c r="F118" s="67"/>
      <c r="G118" s="67"/>
      <c r="H118" s="67"/>
      <c r="I118" s="67"/>
      <c r="J118" s="67"/>
      <c r="K118" s="67"/>
      <c r="L118" s="67"/>
      <c r="M118" s="67"/>
      <c r="N118" s="67"/>
      <c r="O118" s="67"/>
      <c r="P118" s="67"/>
      <c r="Q118" s="67"/>
      <c r="R118" s="67"/>
      <c r="S118" s="67"/>
    </row>
    <row r="119" spans="2:19" x14ac:dyDescent="0.2">
      <c r="B119" s="67"/>
      <c r="C119" s="67"/>
      <c r="D119" s="67"/>
      <c r="E119" s="67"/>
      <c r="F119" s="67"/>
      <c r="G119" s="67"/>
      <c r="H119" s="67"/>
      <c r="I119" s="67"/>
      <c r="J119" s="67"/>
      <c r="K119" s="67"/>
      <c r="L119" s="67"/>
      <c r="M119" s="67"/>
      <c r="N119" s="67"/>
      <c r="O119" s="67"/>
      <c r="P119" s="67"/>
      <c r="Q119" s="67"/>
      <c r="R119" s="67"/>
      <c r="S119" s="67"/>
    </row>
    <row r="120" spans="2:19" x14ac:dyDescent="0.2">
      <c r="B120" s="67"/>
      <c r="C120" s="67"/>
      <c r="D120" s="67"/>
      <c r="E120" s="67"/>
      <c r="F120" s="67"/>
      <c r="G120" s="67"/>
      <c r="H120" s="67"/>
      <c r="I120" s="67"/>
      <c r="J120" s="67"/>
      <c r="K120" s="67"/>
      <c r="L120" s="67"/>
      <c r="M120" s="67"/>
      <c r="N120" s="67"/>
      <c r="O120" s="67"/>
      <c r="P120" s="67"/>
      <c r="Q120" s="67"/>
      <c r="R120" s="67"/>
      <c r="S120" s="67"/>
    </row>
    <row r="121" spans="2:19" x14ac:dyDescent="0.2">
      <c r="B121" s="67"/>
      <c r="C121" s="67"/>
      <c r="D121" s="67"/>
      <c r="E121" s="67"/>
      <c r="F121" s="67"/>
      <c r="G121" s="67"/>
      <c r="H121" s="67"/>
      <c r="I121" s="67"/>
      <c r="J121" s="67"/>
      <c r="K121" s="67"/>
      <c r="L121" s="67"/>
      <c r="M121" s="67"/>
      <c r="N121" s="67"/>
      <c r="O121" s="67"/>
      <c r="P121" s="67"/>
      <c r="Q121" s="67"/>
      <c r="R121" s="67"/>
      <c r="S121" s="67"/>
    </row>
    <row r="122" spans="2:19" x14ac:dyDescent="0.2">
      <c r="B122" s="67"/>
      <c r="C122" s="67"/>
      <c r="D122" s="67"/>
      <c r="E122" s="67"/>
      <c r="F122" s="67"/>
      <c r="G122" s="67"/>
      <c r="H122" s="67"/>
      <c r="I122" s="67"/>
      <c r="J122" s="67"/>
      <c r="K122" s="67"/>
      <c r="L122" s="67"/>
      <c r="M122" s="67"/>
      <c r="N122" s="67"/>
      <c r="O122" s="67"/>
      <c r="P122" s="67"/>
      <c r="Q122" s="67"/>
      <c r="R122" s="67"/>
      <c r="S122" s="67"/>
    </row>
    <row r="123" spans="2:19" x14ac:dyDescent="0.2">
      <c r="B123" s="67"/>
      <c r="C123" s="67"/>
      <c r="D123" s="67"/>
      <c r="E123" s="67"/>
      <c r="F123" s="67"/>
      <c r="G123" s="67"/>
      <c r="H123" s="67"/>
      <c r="I123" s="67"/>
      <c r="J123" s="67"/>
      <c r="K123" s="67"/>
      <c r="L123" s="67"/>
      <c r="M123" s="67"/>
      <c r="N123" s="67"/>
      <c r="O123" s="67"/>
      <c r="P123" s="67"/>
      <c r="Q123" s="67"/>
      <c r="R123" s="67"/>
      <c r="S123" s="67"/>
    </row>
    <row r="124" spans="2:19" x14ac:dyDescent="0.2">
      <c r="B124" s="67"/>
      <c r="C124" s="67"/>
      <c r="D124" s="67"/>
      <c r="E124" s="67"/>
      <c r="F124" s="67"/>
      <c r="G124" s="67"/>
      <c r="H124" s="67"/>
      <c r="I124" s="67"/>
      <c r="J124" s="67"/>
      <c r="K124" s="67"/>
      <c r="L124" s="67"/>
      <c r="M124" s="67"/>
      <c r="N124" s="67"/>
      <c r="O124" s="67"/>
      <c r="P124" s="67"/>
      <c r="Q124" s="67"/>
      <c r="R124" s="67"/>
      <c r="S124" s="67"/>
    </row>
    <row r="125" spans="2:19" x14ac:dyDescent="0.2">
      <c r="B125" s="67"/>
      <c r="C125" s="67"/>
      <c r="D125" s="67"/>
      <c r="E125" s="67"/>
      <c r="F125" s="67"/>
      <c r="G125" s="67"/>
      <c r="H125" s="67"/>
      <c r="I125" s="67"/>
      <c r="J125" s="67"/>
      <c r="K125" s="67"/>
      <c r="L125" s="67"/>
      <c r="M125" s="67"/>
      <c r="N125" s="67"/>
      <c r="O125" s="67"/>
      <c r="P125" s="67"/>
      <c r="Q125" s="67"/>
      <c r="R125" s="67"/>
      <c r="S125" s="67"/>
    </row>
    <row r="126" spans="2:19" x14ac:dyDescent="0.2">
      <c r="B126" s="67"/>
      <c r="C126" s="67"/>
      <c r="D126" s="67"/>
      <c r="E126" s="67"/>
      <c r="F126" s="67"/>
      <c r="G126" s="67"/>
      <c r="H126" s="67"/>
      <c r="I126" s="67"/>
      <c r="J126" s="67"/>
      <c r="K126" s="67"/>
      <c r="L126" s="67"/>
      <c r="M126" s="67"/>
      <c r="N126" s="67"/>
      <c r="O126" s="67"/>
      <c r="P126" s="67"/>
      <c r="Q126" s="67"/>
      <c r="R126" s="67"/>
      <c r="S126" s="67"/>
    </row>
    <row r="127" spans="2:19" x14ac:dyDescent="0.2">
      <c r="B127" s="67"/>
      <c r="C127" s="67"/>
      <c r="D127" s="67"/>
      <c r="E127" s="67"/>
      <c r="F127" s="67"/>
      <c r="G127" s="67"/>
      <c r="H127" s="67"/>
      <c r="I127" s="67"/>
      <c r="J127" s="67"/>
      <c r="K127" s="67"/>
      <c r="L127" s="67"/>
      <c r="M127" s="67"/>
      <c r="N127" s="67"/>
      <c r="O127" s="67"/>
      <c r="P127" s="67"/>
      <c r="Q127" s="67"/>
      <c r="R127" s="67"/>
      <c r="S127" s="67"/>
    </row>
    <row r="128" spans="2:19" x14ac:dyDescent="0.2">
      <c r="B128" s="67"/>
      <c r="C128" s="67"/>
      <c r="D128" s="67"/>
      <c r="E128" s="67"/>
      <c r="F128" s="67"/>
      <c r="G128" s="67"/>
      <c r="H128" s="67"/>
      <c r="I128" s="67"/>
      <c r="J128" s="67"/>
      <c r="K128" s="67"/>
      <c r="L128" s="67"/>
      <c r="M128" s="67"/>
      <c r="N128" s="67"/>
      <c r="O128" s="67"/>
      <c r="P128" s="67"/>
      <c r="Q128" s="67"/>
      <c r="R128" s="67"/>
      <c r="S128" s="67"/>
    </row>
    <row r="129" spans="2:19" x14ac:dyDescent="0.2">
      <c r="B129" s="67"/>
      <c r="C129" s="67"/>
      <c r="D129" s="67"/>
      <c r="E129" s="67"/>
      <c r="F129" s="67"/>
      <c r="G129" s="67"/>
      <c r="H129" s="67"/>
      <c r="I129" s="67"/>
      <c r="J129" s="67"/>
      <c r="K129" s="67"/>
      <c r="L129" s="67"/>
      <c r="M129" s="67"/>
      <c r="N129" s="67"/>
      <c r="O129" s="67"/>
      <c r="P129" s="67"/>
      <c r="Q129" s="67"/>
      <c r="R129" s="67"/>
      <c r="S129" s="67"/>
    </row>
    <row r="130" spans="2:19" x14ac:dyDescent="0.2">
      <c r="B130" s="67"/>
      <c r="C130" s="67"/>
      <c r="D130" s="67"/>
      <c r="E130" s="67"/>
      <c r="F130" s="67"/>
      <c r="G130" s="67"/>
      <c r="H130" s="67"/>
      <c r="I130" s="67"/>
      <c r="J130" s="67"/>
      <c r="K130" s="67"/>
      <c r="L130" s="67"/>
      <c r="M130" s="67"/>
      <c r="N130" s="67"/>
      <c r="O130" s="67"/>
      <c r="P130" s="67"/>
      <c r="Q130" s="67"/>
      <c r="R130" s="67"/>
      <c r="S130" s="67"/>
    </row>
    <row r="131" spans="2:19" x14ac:dyDescent="0.2">
      <c r="B131" s="67"/>
      <c r="C131" s="67"/>
      <c r="D131" s="67"/>
      <c r="E131" s="67"/>
      <c r="F131" s="67"/>
      <c r="G131" s="67"/>
      <c r="H131" s="67"/>
      <c r="I131" s="67"/>
      <c r="J131" s="67"/>
      <c r="K131" s="67"/>
      <c r="L131" s="67"/>
      <c r="M131" s="67"/>
      <c r="N131" s="67"/>
      <c r="O131" s="67"/>
      <c r="P131" s="67"/>
      <c r="Q131" s="67"/>
      <c r="R131" s="67"/>
      <c r="S131" s="67"/>
    </row>
    <row r="132" spans="2:19" x14ac:dyDescent="0.2">
      <c r="B132" s="67"/>
      <c r="C132" s="67"/>
      <c r="D132" s="67"/>
      <c r="E132" s="67"/>
      <c r="F132" s="67"/>
      <c r="G132" s="67"/>
      <c r="H132" s="67"/>
      <c r="I132" s="67"/>
      <c r="J132" s="67"/>
      <c r="K132" s="67"/>
      <c r="L132" s="67"/>
      <c r="M132" s="67"/>
      <c r="N132" s="67"/>
      <c r="O132" s="67"/>
      <c r="P132" s="67"/>
      <c r="Q132" s="67"/>
      <c r="R132" s="67"/>
      <c r="S132" s="67"/>
    </row>
    <row r="133" spans="2:19" x14ac:dyDescent="0.2">
      <c r="B133" s="67"/>
      <c r="C133" s="67"/>
      <c r="D133" s="67"/>
      <c r="E133" s="67"/>
      <c r="F133" s="67"/>
      <c r="G133" s="67"/>
      <c r="H133" s="67"/>
      <c r="I133" s="67"/>
      <c r="J133" s="67"/>
      <c r="K133" s="67"/>
      <c r="L133" s="67"/>
      <c r="M133" s="67"/>
      <c r="N133" s="67"/>
      <c r="O133" s="67"/>
      <c r="P133" s="67"/>
      <c r="Q133" s="67"/>
      <c r="R133" s="67"/>
      <c r="S133" s="67"/>
    </row>
    <row r="134" spans="2:19" x14ac:dyDescent="0.2">
      <c r="B134" s="67"/>
      <c r="C134" s="67"/>
      <c r="D134" s="67"/>
      <c r="E134" s="67"/>
      <c r="F134" s="67"/>
      <c r="G134" s="67"/>
      <c r="H134" s="67"/>
      <c r="I134" s="67"/>
      <c r="J134" s="67"/>
      <c r="K134" s="67"/>
      <c r="L134" s="67"/>
      <c r="M134" s="67"/>
      <c r="N134" s="67"/>
      <c r="O134" s="67"/>
      <c r="P134" s="67"/>
      <c r="Q134" s="67"/>
      <c r="R134" s="67"/>
      <c r="S134" s="67"/>
    </row>
    <row r="135" spans="2:19" x14ac:dyDescent="0.2">
      <c r="B135" s="67"/>
      <c r="C135" s="67"/>
      <c r="D135" s="67"/>
      <c r="E135" s="67"/>
      <c r="F135" s="67"/>
      <c r="G135" s="67"/>
      <c r="H135" s="67"/>
      <c r="I135" s="67"/>
      <c r="J135" s="67"/>
      <c r="K135" s="67"/>
      <c r="L135" s="67"/>
      <c r="M135" s="67"/>
      <c r="N135" s="67"/>
      <c r="O135" s="67"/>
      <c r="P135" s="67"/>
      <c r="Q135" s="67"/>
      <c r="R135" s="67"/>
      <c r="S135" s="67"/>
    </row>
    <row r="136" spans="2:19" x14ac:dyDescent="0.2">
      <c r="B136" s="67"/>
      <c r="C136" s="67"/>
      <c r="D136" s="67"/>
      <c r="E136" s="67"/>
      <c r="F136" s="67"/>
      <c r="G136" s="67"/>
      <c r="H136" s="67"/>
      <c r="I136" s="67"/>
      <c r="J136" s="67"/>
      <c r="K136" s="67"/>
      <c r="L136" s="67"/>
      <c r="M136" s="67"/>
      <c r="N136" s="67"/>
      <c r="O136" s="67"/>
      <c r="P136" s="67"/>
      <c r="Q136" s="67"/>
      <c r="R136" s="67"/>
      <c r="S136" s="67"/>
    </row>
    <row r="137" spans="2:19" x14ac:dyDescent="0.2">
      <c r="B137" s="67"/>
      <c r="C137" s="67"/>
      <c r="D137" s="67"/>
      <c r="E137" s="67"/>
      <c r="F137" s="67"/>
      <c r="G137" s="67"/>
      <c r="H137" s="67"/>
      <c r="I137" s="67"/>
      <c r="J137" s="67"/>
      <c r="K137" s="67"/>
      <c r="L137" s="67"/>
      <c r="M137" s="67"/>
      <c r="N137" s="67"/>
      <c r="O137" s="67"/>
      <c r="P137" s="67"/>
      <c r="Q137" s="67"/>
      <c r="R137" s="67"/>
      <c r="S137" s="67"/>
    </row>
    <row r="138" spans="2:19" x14ac:dyDescent="0.2">
      <c r="B138" s="67"/>
      <c r="C138" s="67"/>
      <c r="D138" s="67"/>
      <c r="E138" s="67"/>
      <c r="F138" s="67"/>
      <c r="G138" s="67"/>
      <c r="H138" s="67"/>
      <c r="I138" s="67"/>
      <c r="J138" s="67"/>
      <c r="K138" s="67"/>
      <c r="L138" s="67"/>
      <c r="M138" s="67"/>
      <c r="N138" s="67"/>
      <c r="O138" s="67"/>
      <c r="P138" s="67"/>
      <c r="Q138" s="67"/>
      <c r="R138" s="67"/>
      <c r="S138" s="67"/>
    </row>
    <row r="139" spans="2:19" x14ac:dyDescent="0.2">
      <c r="B139" s="67"/>
      <c r="C139" s="67"/>
      <c r="D139" s="67"/>
      <c r="E139" s="67"/>
      <c r="F139" s="67"/>
      <c r="G139" s="67"/>
      <c r="H139" s="67"/>
      <c r="I139" s="67"/>
      <c r="J139" s="67"/>
      <c r="K139" s="67"/>
      <c r="L139" s="67"/>
      <c r="M139" s="67"/>
      <c r="N139" s="67"/>
      <c r="O139" s="67"/>
      <c r="P139" s="67"/>
      <c r="Q139" s="67"/>
      <c r="R139" s="67"/>
      <c r="S139" s="67"/>
    </row>
    <row r="140" spans="2:19" x14ac:dyDescent="0.2">
      <c r="B140" s="67"/>
      <c r="C140" s="67"/>
      <c r="D140" s="67"/>
      <c r="E140" s="67"/>
      <c r="F140" s="67"/>
      <c r="G140" s="67"/>
      <c r="H140" s="67"/>
      <c r="I140" s="67"/>
      <c r="J140" s="67"/>
      <c r="K140" s="67"/>
      <c r="L140" s="67"/>
      <c r="M140" s="67"/>
      <c r="N140" s="67"/>
      <c r="O140" s="67"/>
      <c r="P140" s="67"/>
      <c r="Q140" s="67"/>
      <c r="R140" s="67"/>
      <c r="S140" s="67"/>
    </row>
    <row r="141" spans="2:19" x14ac:dyDescent="0.2">
      <c r="B141" s="67"/>
      <c r="C141" s="67"/>
      <c r="D141" s="67"/>
      <c r="E141" s="67"/>
      <c r="F141" s="67"/>
      <c r="G141" s="67"/>
      <c r="H141" s="67"/>
      <c r="I141" s="67"/>
      <c r="J141" s="67"/>
      <c r="K141" s="67"/>
      <c r="L141" s="67"/>
      <c r="M141" s="67"/>
      <c r="N141" s="67"/>
      <c r="O141" s="67"/>
      <c r="P141" s="67"/>
      <c r="Q141" s="67"/>
      <c r="R141" s="67"/>
      <c r="S141" s="67"/>
    </row>
  </sheetData>
  <mergeCells count="25">
    <mergeCell ref="B44:H44"/>
    <mergeCell ref="B47:G47"/>
    <mergeCell ref="F6:H6"/>
    <mergeCell ref="B9:H9"/>
    <mergeCell ref="B26:H26"/>
    <mergeCell ref="B32:G32"/>
    <mergeCell ref="B23:G23"/>
    <mergeCell ref="C31:D31"/>
    <mergeCell ref="B10:D10"/>
    <mergeCell ref="C46:D46"/>
    <mergeCell ref="B38:G38"/>
    <mergeCell ref="B11:E11"/>
    <mergeCell ref="B35:H35"/>
    <mergeCell ref="C37:D37"/>
    <mergeCell ref="B12:D12"/>
    <mergeCell ref="B13:D13"/>
    <mergeCell ref="B19:D19"/>
    <mergeCell ref="B20:D20"/>
    <mergeCell ref="B21:D21"/>
    <mergeCell ref="B22:D22"/>
    <mergeCell ref="B14:D14"/>
    <mergeCell ref="B15:D15"/>
    <mergeCell ref="B16:D16"/>
    <mergeCell ref="B17:D17"/>
    <mergeCell ref="B18:D18"/>
  </mergeCells>
  <phoneticPr fontId="37" type="noConversion"/>
  <pageMargins left="0.70866141732283472" right="0.70866141732283472" top="0.74803149606299213" bottom="0.74803149606299213" header="0.31496062992125984" footer="0.31496062992125984"/>
  <pageSetup paperSize="9" scale="59" orientation="landscape" r:id="rId1"/>
  <ignoredErrors>
    <ignoredError sqref="H37 H12 H13:H22 H28:H31 H46 G20 G22"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D2696-681A-064D-A3F0-3AAA79B76A71}">
  <sheetPr>
    <pageSetUpPr fitToPage="1"/>
  </sheetPr>
  <dimension ref="B1:K28"/>
  <sheetViews>
    <sheetView zoomScale="110" zoomScaleNormal="110" workbookViewId="0">
      <selection activeCell="F17" sqref="F17"/>
    </sheetView>
  </sheetViews>
  <sheetFormatPr baseColWidth="10" defaultColWidth="11.6640625" defaultRowHeight="15" x14ac:dyDescent="0.2"/>
  <cols>
    <col min="1" max="1" width="2" style="36" customWidth="1"/>
    <col min="2" max="2" width="68.33203125" style="36" customWidth="1"/>
    <col min="3" max="3" width="13.33203125" style="36" customWidth="1"/>
    <col min="4" max="4" width="21.1640625" style="36" customWidth="1"/>
    <col min="5" max="5" width="11.6640625" style="36" customWidth="1"/>
    <col min="6" max="6" width="20.1640625" style="36" customWidth="1"/>
    <col min="7" max="7" width="2" style="36" customWidth="1"/>
    <col min="8" max="9" width="11.6640625" style="36"/>
    <col min="10" max="10" width="2.83203125" style="36" customWidth="1"/>
    <col min="11" max="11" width="99.83203125" style="36" customWidth="1"/>
    <col min="12" max="16384" width="11.6640625" style="36"/>
  </cols>
  <sheetData>
    <row r="1" spans="2:11" ht="16" thickBot="1" x14ac:dyDescent="0.25"/>
    <row r="2" spans="2:11" ht="35" customHeight="1" x14ac:dyDescent="0.3">
      <c r="B2" s="51" t="s">
        <v>100</v>
      </c>
      <c r="C2" s="110"/>
      <c r="D2" s="37"/>
      <c r="E2" s="37"/>
      <c r="F2" s="38"/>
    </row>
    <row r="3" spans="2:11" x14ac:dyDescent="0.2">
      <c r="B3" s="39" t="str">
        <f>Voorblad!$B$3</f>
        <v xml:space="preserve">Europese openbare aanbesteding "Levering van Mammografiesystemen en bijbehorende dienstverlening” </v>
      </c>
      <c r="C3" s="40"/>
      <c r="D3" s="40"/>
      <c r="E3" s="40"/>
      <c r="F3" s="41"/>
    </row>
    <row r="4" spans="2:11" x14ac:dyDescent="0.2">
      <c r="B4" s="39" t="str">
        <f>Voorblad!$B$4</f>
        <v>TenderNed-kenmerk: TN611183</v>
      </c>
      <c r="C4" s="40"/>
      <c r="D4" s="40"/>
      <c r="E4" s="40"/>
      <c r="F4" s="41"/>
    </row>
    <row r="5" spans="2:11" ht="16" thickBot="1" x14ac:dyDescent="0.25">
      <c r="B5" s="39" t="str">
        <f>Voorblad!$B$5</f>
        <v>Datum: 02-11-2026/ Versie: 1.0</v>
      </c>
      <c r="C5" s="40"/>
      <c r="D5" s="40"/>
      <c r="E5" s="40"/>
      <c r="F5" s="41"/>
    </row>
    <row r="6" spans="2:11" ht="18" customHeight="1" thickBot="1" x14ac:dyDescent="0.25">
      <c r="B6" s="42" t="s">
        <v>27</v>
      </c>
      <c r="C6" s="111"/>
      <c r="D6" s="154" t="str">
        <f>Voorblad!C6</f>
        <v>Invullen op 'voorblad'</v>
      </c>
      <c r="E6" s="154"/>
      <c r="F6" s="155"/>
    </row>
    <row r="7" spans="2:11" ht="10.25" customHeight="1" x14ac:dyDescent="0.2"/>
    <row r="8" spans="2:11" ht="45" x14ac:dyDescent="0.2">
      <c r="B8" s="161" t="s">
        <v>101</v>
      </c>
      <c r="C8" s="162"/>
      <c r="D8" s="114" t="s">
        <v>102</v>
      </c>
      <c r="E8" s="114" t="s">
        <v>103</v>
      </c>
      <c r="F8" s="114" t="s">
        <v>104</v>
      </c>
    </row>
    <row r="9" spans="2:11" ht="87" customHeight="1" x14ac:dyDescent="0.2">
      <c r="B9" s="156" t="s">
        <v>105</v>
      </c>
      <c r="C9" s="157"/>
      <c r="D9" s="157"/>
      <c r="E9" s="157"/>
      <c r="F9" s="158"/>
      <c r="K9" s="160"/>
    </row>
    <row r="10" spans="2:11" x14ac:dyDescent="0.2">
      <c r="B10" s="156" t="s">
        <v>106</v>
      </c>
      <c r="C10" s="158"/>
      <c r="D10" s="113">
        <v>200</v>
      </c>
      <c r="E10" s="98">
        <v>1</v>
      </c>
      <c r="F10" s="99">
        <f>D10*E10</f>
        <v>200</v>
      </c>
      <c r="H10" s="49">
        <v>140</v>
      </c>
      <c r="I10" s="68" t="s">
        <v>107</v>
      </c>
      <c r="K10" s="160"/>
    </row>
    <row r="11" spans="2:11" x14ac:dyDescent="0.2">
      <c r="B11" s="156" t="s">
        <v>108</v>
      </c>
      <c r="C11" s="158"/>
      <c r="D11" s="113">
        <v>200</v>
      </c>
      <c r="E11" s="98">
        <v>1</v>
      </c>
      <c r="F11" s="99">
        <f t="shared" ref="F11" si="0">D11*E11</f>
        <v>200</v>
      </c>
      <c r="H11" s="49">
        <v>140</v>
      </c>
      <c r="I11" s="68" t="s">
        <v>107</v>
      </c>
      <c r="K11" s="160"/>
    </row>
    <row r="12" spans="2:11" x14ac:dyDescent="0.2">
      <c r="B12" s="159" t="s">
        <v>109</v>
      </c>
      <c r="C12" s="159"/>
      <c r="D12" s="159"/>
      <c r="E12" s="159"/>
      <c r="F12" s="90">
        <f>SUM(F10:F11)</f>
        <v>400</v>
      </c>
    </row>
    <row r="13" spans="2:11" ht="8" customHeight="1" x14ac:dyDescent="0.2">
      <c r="B13" s="105"/>
      <c r="C13" s="105"/>
      <c r="D13" s="105"/>
      <c r="E13" s="105"/>
      <c r="F13" s="106"/>
      <c r="K13" s="160"/>
    </row>
    <row r="14" spans="2:11" s="77" customFormat="1" ht="16" customHeight="1" x14ac:dyDescent="0.2">
      <c r="B14" s="100" t="s">
        <v>110</v>
      </c>
      <c r="C14" s="101"/>
      <c r="D14" s="101"/>
      <c r="E14" s="101"/>
      <c r="F14" s="102"/>
      <c r="K14" s="160"/>
    </row>
    <row r="15" spans="2:11" s="77" customFormat="1" ht="28" customHeight="1" x14ac:dyDescent="0.2">
      <c r="B15" s="72" t="s">
        <v>30</v>
      </c>
      <c r="C15" s="75" t="s">
        <v>31</v>
      </c>
      <c r="D15" s="75" t="s">
        <v>32</v>
      </c>
      <c r="E15" s="75" t="s">
        <v>33</v>
      </c>
      <c r="F15" s="76" t="s">
        <v>34</v>
      </c>
      <c r="H15" s="78"/>
      <c r="K15" s="160"/>
    </row>
    <row r="16" spans="2:11" s="77" customFormat="1" ht="30" customHeight="1" x14ac:dyDescent="0.2">
      <c r="B16" s="79" t="s">
        <v>111</v>
      </c>
      <c r="C16" s="113">
        <v>20</v>
      </c>
      <c r="D16" s="94" t="s">
        <v>112</v>
      </c>
      <c r="E16" s="81">
        <v>1</v>
      </c>
      <c r="F16" s="99">
        <f>C16*E16</f>
        <v>20</v>
      </c>
      <c r="H16" s="78"/>
    </row>
    <row r="17" spans="2:11" s="77" customFormat="1" ht="14" x14ac:dyDescent="0.2">
      <c r="B17" s="136" t="s">
        <v>113</v>
      </c>
      <c r="C17" s="136"/>
      <c r="D17" s="136"/>
      <c r="E17" s="137"/>
      <c r="F17" s="90">
        <f>F16</f>
        <v>20</v>
      </c>
    </row>
    <row r="18" spans="2:11" ht="8" customHeight="1" x14ac:dyDescent="0.2">
      <c r="B18" s="105"/>
      <c r="C18" s="105"/>
      <c r="D18" s="105"/>
      <c r="E18" s="105"/>
      <c r="F18" s="106"/>
      <c r="K18" s="160"/>
    </row>
    <row r="19" spans="2:11" s="77" customFormat="1" ht="16" customHeight="1" x14ac:dyDescent="0.2">
      <c r="B19" s="100" t="s">
        <v>114</v>
      </c>
      <c r="C19" s="101"/>
      <c r="D19" s="101"/>
      <c r="E19" s="101"/>
      <c r="F19" s="102"/>
      <c r="K19" s="160"/>
    </row>
    <row r="20" spans="2:11" s="77" customFormat="1" ht="28" customHeight="1" x14ac:dyDescent="0.2">
      <c r="B20" s="72" t="s">
        <v>30</v>
      </c>
      <c r="C20" s="75" t="s">
        <v>31</v>
      </c>
      <c r="D20" s="75" t="s">
        <v>32</v>
      </c>
      <c r="E20" s="75" t="s">
        <v>33</v>
      </c>
      <c r="F20" s="76" t="s">
        <v>34</v>
      </c>
      <c r="H20" s="78"/>
      <c r="K20" s="160"/>
    </row>
    <row r="21" spans="2:11" s="77" customFormat="1" ht="29" customHeight="1" x14ac:dyDescent="0.2">
      <c r="B21" s="79" t="s">
        <v>115</v>
      </c>
      <c r="C21" s="113">
        <v>74</v>
      </c>
      <c r="D21" s="94" t="s">
        <v>112</v>
      </c>
      <c r="E21" s="81">
        <v>1</v>
      </c>
      <c r="F21" s="99">
        <f>C21*E21</f>
        <v>74</v>
      </c>
      <c r="H21" s="78"/>
      <c r="K21" s="116"/>
    </row>
    <row r="22" spans="2:11" s="77" customFormat="1" ht="14" x14ac:dyDescent="0.2">
      <c r="B22" s="136" t="s">
        <v>116</v>
      </c>
      <c r="C22" s="136"/>
      <c r="D22" s="136"/>
      <c r="E22" s="137"/>
      <c r="F22" s="88">
        <f>F21</f>
        <v>74</v>
      </c>
    </row>
    <row r="23" spans="2:11" ht="9" customHeight="1" x14ac:dyDescent="0.2">
      <c r="B23" s="115"/>
      <c r="C23" s="115"/>
      <c r="D23" s="115"/>
      <c r="E23" s="115"/>
      <c r="F23" s="115"/>
    </row>
    <row r="24" spans="2:11" ht="9" customHeight="1" thickBot="1" x14ac:dyDescent="0.25"/>
    <row r="25" spans="2:11" ht="18" thickBot="1" x14ac:dyDescent="0.25">
      <c r="B25" s="43" t="s">
        <v>117</v>
      </c>
      <c r="C25" s="112"/>
      <c r="D25" s="44"/>
      <c r="E25" s="44"/>
      <c r="F25" s="45">
        <f>F12+F17+F22</f>
        <v>494</v>
      </c>
      <c r="K25" s="160"/>
    </row>
    <row r="26" spans="2:11" ht="6" customHeight="1" x14ac:dyDescent="0.2">
      <c r="K26" s="160"/>
    </row>
    <row r="28" spans="2:11" ht="9" customHeight="1" x14ac:dyDescent="0.2"/>
  </sheetData>
  <mergeCells count="12">
    <mergeCell ref="D6:F6"/>
    <mergeCell ref="B9:F9"/>
    <mergeCell ref="B12:E12"/>
    <mergeCell ref="K25:K26"/>
    <mergeCell ref="B17:E17"/>
    <mergeCell ref="K13:K15"/>
    <mergeCell ref="B8:C8"/>
    <mergeCell ref="B10:C10"/>
    <mergeCell ref="B11:C11"/>
    <mergeCell ref="K9:K11"/>
    <mergeCell ref="K18:K20"/>
    <mergeCell ref="B22:E22"/>
  </mergeCells>
  <dataValidations count="1">
    <dataValidation type="whole" allowBlank="1" showInputMessage="1" showErrorMessage="1" sqref="E10:E11" xr:uid="{80609099-A72B-6C4A-AA45-2230F84C1F0D}">
      <formula1>1</formula1>
      <formula2>140</formula2>
    </dataValidation>
  </dataValidations>
  <pageMargins left="0.70866141732283472" right="0.70866141732283472" top="0.74803149606299213" bottom="0.74803149606299213" header="0.31496062992125984" footer="0.31496062992125984"/>
  <pageSetup paperSize="9" scale="78" orientation="landscape" r:id="rId1"/>
  <ignoredErrors>
    <ignoredError sqref="F16 F21"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C4DA-A9BA-804D-860B-82725E8BD27A}">
  <sheetPr>
    <tabColor rgb="FF92D050"/>
    <pageSetUpPr fitToPage="1"/>
  </sheetPr>
  <dimension ref="B1:K124"/>
  <sheetViews>
    <sheetView zoomScale="90" zoomScaleNormal="90" workbookViewId="0">
      <selection activeCell="G39" sqref="G39"/>
    </sheetView>
  </sheetViews>
  <sheetFormatPr baseColWidth="10" defaultColWidth="10.6640625" defaultRowHeight="16" x14ac:dyDescent="0.2"/>
  <cols>
    <col min="1" max="1" width="1.6640625" style="1" customWidth="1"/>
    <col min="2" max="2" width="76.1640625" style="1" customWidth="1"/>
    <col min="3" max="3" width="25" style="1" customWidth="1"/>
    <col min="4" max="4" width="23.33203125" style="1" customWidth="1"/>
    <col min="5" max="5" width="1.6640625" style="1" customWidth="1"/>
    <col min="6" max="6" width="15.6640625" style="1" customWidth="1"/>
    <col min="7" max="7" width="35" style="1" customWidth="1"/>
    <col min="8" max="8" width="3.1640625" style="1" customWidth="1"/>
    <col min="9" max="9" width="32.83203125" style="1" customWidth="1"/>
    <col min="10" max="10" width="10.6640625" style="1"/>
    <col min="11" max="11" width="29.6640625" style="1" customWidth="1"/>
    <col min="12" max="16384" width="10.6640625" style="1"/>
  </cols>
  <sheetData>
    <row r="1" spans="2:11" ht="9" customHeight="1" thickBot="1" x14ac:dyDescent="0.25"/>
    <row r="2" spans="2:11" ht="24" x14ac:dyDescent="0.3">
      <c r="B2" s="19" t="s">
        <v>118</v>
      </c>
      <c r="C2" s="26"/>
      <c r="D2" s="31"/>
    </row>
    <row r="3" spans="2:11" x14ac:dyDescent="0.2">
      <c r="B3" s="21" t="str">
        <f>Voorblad!B3</f>
        <v xml:space="preserve">Europese openbare aanbesteding "Levering van Mammografiesystemen en bijbehorende dienstverlening” </v>
      </c>
      <c r="C3" s="27"/>
      <c r="D3" s="32"/>
    </row>
    <row r="4" spans="2:11" x14ac:dyDescent="0.2">
      <c r="B4" s="21" t="str">
        <f>Voorblad!B4</f>
        <v>TenderNed-kenmerk: TN611183</v>
      </c>
      <c r="C4" s="27"/>
      <c r="D4" s="32"/>
    </row>
    <row r="5" spans="2:11" ht="17" thickBot="1" x14ac:dyDescent="0.25">
      <c r="B5" s="23" t="str">
        <f>Voorblad!B5</f>
        <v>Datum: 02-11-2026/ Versie: 1.0</v>
      </c>
      <c r="C5" s="28"/>
      <c r="D5" s="33"/>
    </row>
    <row r="6" spans="2:11" ht="18" customHeight="1" thickBot="1" x14ac:dyDescent="0.25">
      <c r="B6" s="25" t="s">
        <v>27</v>
      </c>
      <c r="C6" s="147" t="str">
        <f>Voorblad!C6</f>
        <v>Invullen op 'voorblad'</v>
      </c>
      <c r="D6" s="148"/>
    </row>
    <row r="7" spans="2:11" ht="10.25" customHeight="1" x14ac:dyDescent="0.2"/>
    <row r="8" spans="2:11" ht="32" x14ac:dyDescent="0.2">
      <c r="B8" s="61" t="s">
        <v>119</v>
      </c>
      <c r="C8" s="61" t="s">
        <v>120</v>
      </c>
      <c r="D8" s="61" t="s">
        <v>121</v>
      </c>
      <c r="E8" s="67"/>
      <c r="F8" s="67"/>
      <c r="G8" s="67"/>
      <c r="H8" s="67"/>
      <c r="I8" s="67"/>
    </row>
    <row r="9" spans="2:11" ht="16.25" customHeight="1" x14ac:dyDescent="0.2">
      <c r="B9" s="30" t="str">
        <f>'Eenmalige kosten'!B8</f>
        <v>Prijsitem 1 Eenmalige kosten</v>
      </c>
      <c r="C9" s="30" t="s">
        <v>122</v>
      </c>
      <c r="D9" s="60">
        <f>'Eenmalige kosten'!H18</f>
        <v>225</v>
      </c>
      <c r="E9" s="67"/>
      <c r="H9" s="67"/>
      <c r="I9" s="163"/>
      <c r="J9" s="163"/>
      <c r="K9" s="163"/>
    </row>
    <row r="10" spans="2:11" x14ac:dyDescent="0.2">
      <c r="B10" s="30" t="str">
        <f>'Eenmalige kosten'!B20</f>
        <v>Prijsitem 2 Overige eenmalige kosten</v>
      </c>
      <c r="C10" s="30" t="s">
        <v>122</v>
      </c>
      <c r="D10" s="60">
        <f>'Eenmalige kosten'!H27</f>
        <v>4</v>
      </c>
      <c r="E10" s="67"/>
      <c r="H10" s="67"/>
      <c r="I10" s="163"/>
      <c r="J10" s="163"/>
      <c r="K10" s="163"/>
    </row>
    <row r="11" spans="2:11" x14ac:dyDescent="0.2">
      <c r="B11" s="30" t="str">
        <f>'Eenmalige kosten'!B29</f>
        <v xml:space="preserve">Prijsitem 3a Eenmalige kosten: optioneel af te nemen onderdeel </v>
      </c>
      <c r="C11" s="30" t="s">
        <v>123</v>
      </c>
      <c r="D11" s="60">
        <f>'Eenmalige kosten'!H33</f>
        <v>74</v>
      </c>
      <c r="E11" s="67"/>
      <c r="H11" s="67"/>
      <c r="I11" s="163"/>
      <c r="J11" s="163"/>
      <c r="K11" s="163"/>
    </row>
    <row r="12" spans="2:11" ht="18" thickBot="1" x14ac:dyDescent="0.25">
      <c r="C12" s="54" t="s">
        <v>124</v>
      </c>
      <c r="D12" s="55">
        <f>'Eenmalige kosten'!H36</f>
        <v>303</v>
      </c>
      <c r="E12" s="67"/>
      <c r="H12" s="67"/>
      <c r="I12" s="163"/>
      <c r="J12" s="163"/>
      <c r="K12" s="163"/>
    </row>
    <row r="13" spans="2:11" ht="10.25" customHeight="1" x14ac:dyDescent="0.2">
      <c r="I13" s="163"/>
      <c r="J13" s="163"/>
      <c r="K13" s="163"/>
    </row>
    <row r="14" spans="2:11" ht="16" customHeight="1" x14ac:dyDescent="0.2">
      <c r="B14" s="30" t="str">
        <f>'Structurele kosten'!B8</f>
        <v>Prijsitem 4 Jaarlijkse kosten All-in onderhoud</v>
      </c>
      <c r="C14" s="30" t="s">
        <v>125</v>
      </c>
      <c r="D14" s="60">
        <f>'Structurele kosten'!H23</f>
        <v>814</v>
      </c>
      <c r="E14" s="67"/>
      <c r="H14" s="67"/>
      <c r="I14" s="163"/>
      <c r="J14" s="163"/>
      <c r="K14" s="163"/>
    </row>
    <row r="15" spans="2:11" ht="16.25" customHeight="1" x14ac:dyDescent="0.2">
      <c r="B15" s="30" t="str">
        <f>'Structurele kosten'!B25</f>
        <v>Prijsitem 5 Overige jaarlijkse kosten</v>
      </c>
      <c r="C15" s="30" t="s">
        <v>125</v>
      </c>
      <c r="D15" s="60">
        <f>'Structurele kosten'!H32</f>
        <v>4</v>
      </c>
      <c r="E15" s="67"/>
      <c r="H15" s="67"/>
      <c r="I15" s="67"/>
    </row>
    <row r="16" spans="2:11" ht="18" customHeight="1" x14ac:dyDescent="0.2">
      <c r="B16" s="30" t="str">
        <f>'Structurele kosten'!B34</f>
        <v xml:space="preserve">Prijsitem 6a Jaarlijkse kosten: optioneel af te nemen onderdelen </v>
      </c>
      <c r="C16" s="30" t="s">
        <v>126</v>
      </c>
      <c r="D16" s="60">
        <f>'Structurele kosten'!H38</f>
        <v>74</v>
      </c>
      <c r="E16" s="67"/>
      <c r="H16" s="67"/>
      <c r="I16" s="67"/>
    </row>
    <row r="17" spans="2:9" ht="17" x14ac:dyDescent="0.2">
      <c r="C17" s="62" t="s">
        <v>127</v>
      </c>
      <c r="D17" s="34">
        <f>'Structurele kosten'!H40</f>
        <v>892</v>
      </c>
      <c r="E17" s="67"/>
      <c r="F17" s="69"/>
      <c r="G17" s="70"/>
      <c r="H17" s="67"/>
      <c r="I17" s="67"/>
    </row>
    <row r="18" spans="2:9" ht="7.25" customHeight="1" x14ac:dyDescent="0.2">
      <c r="B18" s="67"/>
      <c r="C18" s="67"/>
      <c r="D18" s="67"/>
      <c r="E18" s="67"/>
      <c r="F18" s="67"/>
      <c r="G18" s="70"/>
      <c r="H18" s="67"/>
      <c r="I18" s="67"/>
    </row>
    <row r="19" spans="2:9" ht="17" customHeight="1" x14ac:dyDescent="0.2">
      <c r="B19" s="30" t="str">
        <f>'Additionele kosten'!B8</f>
        <v>Prijsitem 7 Optionele Dienstverlening</v>
      </c>
      <c r="C19" s="30" t="s">
        <v>142</v>
      </c>
      <c r="D19" s="60">
        <f>'Additionele kosten'!F12</f>
        <v>400</v>
      </c>
      <c r="E19" s="67"/>
      <c r="F19" s="50">
        <v>56000</v>
      </c>
      <c r="G19" s="65" t="s">
        <v>128</v>
      </c>
      <c r="H19" s="67"/>
      <c r="I19" s="67"/>
    </row>
    <row r="20" spans="2:9" ht="17" customHeight="1" x14ac:dyDescent="0.2">
      <c r="B20" s="30" t="str">
        <f>'Additionele kosten'!B14</f>
        <v>Prijsitem 8 Verhuizingen</v>
      </c>
      <c r="C20" s="30" t="s">
        <v>142</v>
      </c>
      <c r="D20" s="60">
        <f>'Additionele kosten'!F17</f>
        <v>20</v>
      </c>
      <c r="E20" s="67"/>
      <c r="H20" s="67"/>
      <c r="I20" s="67"/>
    </row>
    <row r="21" spans="2:9" ht="17" customHeight="1" x14ac:dyDescent="0.2">
      <c r="B21" s="30" t="str">
        <f>'Additionele kosten'!B19</f>
        <v>Prijsitem 9 Exitkosten</v>
      </c>
      <c r="C21" s="30" t="s">
        <v>142</v>
      </c>
      <c r="D21" s="60">
        <f>'Additionele kosten'!F22</f>
        <v>74</v>
      </c>
      <c r="E21" s="67"/>
      <c r="H21" s="67"/>
      <c r="I21" s="67"/>
    </row>
    <row r="22" spans="2:9" ht="17" x14ac:dyDescent="0.2">
      <c r="C22" s="62" t="s">
        <v>129</v>
      </c>
      <c r="D22" s="34">
        <f>'Additionele kosten'!F25</f>
        <v>494</v>
      </c>
      <c r="E22" s="67"/>
      <c r="F22" s="69"/>
      <c r="G22" s="70"/>
      <c r="H22" s="67"/>
      <c r="I22" s="67"/>
    </row>
    <row r="23" spans="2:9" ht="10.25" customHeight="1" x14ac:dyDescent="0.2">
      <c r="G23" s="64"/>
      <c r="I23" s="67"/>
    </row>
    <row r="24" spans="2:9" ht="26" customHeight="1" x14ac:dyDescent="0.2">
      <c r="B24" s="166" t="s">
        <v>150</v>
      </c>
      <c r="C24" s="167"/>
      <c r="D24" s="164">
        <f>D12+D17+D22</f>
        <v>1689</v>
      </c>
      <c r="E24" s="67"/>
      <c r="F24" s="63">
        <v>38000000</v>
      </c>
      <c r="G24" s="103" t="s">
        <v>130</v>
      </c>
      <c r="H24" s="67"/>
      <c r="I24" s="67"/>
    </row>
    <row r="25" spans="2:9" ht="26" customHeight="1" x14ac:dyDescent="0.2">
      <c r="B25" s="168"/>
      <c r="C25" s="169"/>
      <c r="D25" s="165"/>
      <c r="E25" s="67"/>
      <c r="F25" s="63">
        <v>45000000</v>
      </c>
      <c r="G25" s="103" t="s">
        <v>131</v>
      </c>
      <c r="H25" s="67"/>
      <c r="I25" s="67"/>
    </row>
    <row r="26" spans="2:9" x14ac:dyDescent="0.2">
      <c r="B26" s="67"/>
      <c r="C26" s="67"/>
      <c r="D26" s="67"/>
      <c r="E26" s="67"/>
      <c r="F26" s="67"/>
      <c r="G26" s="67"/>
      <c r="H26" s="67"/>
      <c r="I26" s="67"/>
    </row>
    <row r="27" spans="2:9" ht="31" x14ac:dyDescent="0.2">
      <c r="B27" s="35" t="s">
        <v>132</v>
      </c>
      <c r="C27" s="67"/>
      <c r="D27" s="67"/>
      <c r="E27" s="67"/>
      <c r="F27" s="67"/>
      <c r="G27" s="67"/>
      <c r="H27" s="67"/>
      <c r="I27" s="67"/>
    </row>
    <row r="28" spans="2:9" ht="18" customHeight="1" x14ac:dyDescent="0.2">
      <c r="B28" s="46" t="s">
        <v>133</v>
      </c>
      <c r="C28" s="67"/>
      <c r="D28" s="67"/>
      <c r="E28" s="67"/>
      <c r="F28" s="67"/>
      <c r="G28" s="67"/>
      <c r="H28" s="67"/>
      <c r="I28" s="67"/>
    </row>
    <row r="29" spans="2:9" ht="18" customHeight="1" x14ac:dyDescent="0.2">
      <c r="B29" s="47" t="s">
        <v>134</v>
      </c>
      <c r="C29" s="67"/>
      <c r="D29" s="69"/>
      <c r="E29" s="67"/>
      <c r="F29" s="67"/>
      <c r="G29" s="67"/>
      <c r="H29" s="67"/>
      <c r="I29" s="67"/>
    </row>
    <row r="30" spans="2:9" ht="18" customHeight="1" x14ac:dyDescent="0.2">
      <c r="B30" s="48" t="s">
        <v>135</v>
      </c>
      <c r="C30" s="67"/>
      <c r="D30" s="67"/>
      <c r="E30" s="67"/>
      <c r="F30" s="117"/>
      <c r="G30" s="117"/>
      <c r="H30" s="67"/>
      <c r="I30" s="67"/>
    </row>
    <row r="31" spans="2:9" ht="69" customHeight="1" x14ac:dyDescent="0.2">
      <c r="B31" s="71" t="s">
        <v>136</v>
      </c>
      <c r="C31" s="67"/>
      <c r="D31" s="118"/>
      <c r="E31" s="67"/>
      <c r="F31" s="117"/>
      <c r="G31" s="117"/>
      <c r="H31" s="67"/>
      <c r="I31" s="67"/>
    </row>
    <row r="32" spans="2:9" x14ac:dyDescent="0.2">
      <c r="B32" s="67"/>
      <c r="C32" s="67"/>
      <c r="D32" s="117"/>
      <c r="E32" s="67"/>
      <c r="F32" s="67"/>
      <c r="G32" s="67"/>
      <c r="H32" s="67"/>
      <c r="I32" s="67"/>
    </row>
    <row r="33" spans="2:9" x14ac:dyDescent="0.2">
      <c r="B33" s="67"/>
      <c r="C33" s="67"/>
      <c r="D33" s="67"/>
      <c r="E33" s="67"/>
      <c r="F33" s="67"/>
      <c r="G33" s="67"/>
      <c r="H33" s="67"/>
      <c r="I33" s="67"/>
    </row>
    <row r="34" spans="2:9" x14ac:dyDescent="0.2">
      <c r="B34" s="67"/>
      <c r="C34" s="67"/>
      <c r="D34" s="67"/>
      <c r="E34" s="67"/>
      <c r="F34" s="67"/>
      <c r="G34" s="67"/>
      <c r="H34" s="67"/>
      <c r="I34" s="67"/>
    </row>
    <row r="35" spans="2:9" x14ac:dyDescent="0.2">
      <c r="B35" s="67"/>
      <c r="C35" s="67"/>
      <c r="D35" s="67"/>
      <c r="E35" s="67"/>
      <c r="F35" s="67"/>
      <c r="G35" s="67"/>
      <c r="H35" s="67"/>
      <c r="I35" s="67"/>
    </row>
    <row r="36" spans="2:9" x14ac:dyDescent="0.2">
      <c r="B36" s="67"/>
      <c r="C36" s="67"/>
      <c r="D36" s="67"/>
      <c r="E36" s="67"/>
      <c r="F36" s="67"/>
      <c r="G36" s="67"/>
      <c r="H36" s="67"/>
      <c r="I36" s="67"/>
    </row>
    <row r="37" spans="2:9" x14ac:dyDescent="0.2">
      <c r="B37" s="67"/>
      <c r="C37" s="67"/>
      <c r="D37" s="67"/>
      <c r="E37" s="67"/>
      <c r="F37" s="67"/>
      <c r="G37" s="67"/>
      <c r="H37" s="67"/>
      <c r="I37" s="67"/>
    </row>
    <row r="38" spans="2:9" x14ac:dyDescent="0.2">
      <c r="B38" s="67"/>
      <c r="C38" s="67"/>
      <c r="D38" s="67"/>
      <c r="E38" s="67"/>
      <c r="F38" s="67"/>
      <c r="G38" s="67"/>
      <c r="H38" s="67"/>
      <c r="I38" s="67"/>
    </row>
    <row r="39" spans="2:9" x14ac:dyDescent="0.2">
      <c r="B39" s="67"/>
      <c r="C39" s="67"/>
      <c r="D39" s="67"/>
      <c r="E39" s="67"/>
      <c r="F39" s="67"/>
      <c r="G39" s="67"/>
      <c r="H39" s="67"/>
      <c r="I39" s="67"/>
    </row>
    <row r="40" spans="2:9" x14ac:dyDescent="0.2">
      <c r="B40" s="67"/>
      <c r="C40" s="67"/>
      <c r="D40" s="67"/>
      <c r="E40" s="67"/>
      <c r="F40" s="67"/>
      <c r="G40" s="67"/>
      <c r="H40" s="67"/>
      <c r="I40" s="67"/>
    </row>
    <row r="41" spans="2:9" x14ac:dyDescent="0.2">
      <c r="B41" s="67"/>
      <c r="C41" s="67"/>
      <c r="D41" s="67"/>
      <c r="E41" s="67"/>
      <c r="F41" s="67"/>
      <c r="G41" s="67"/>
      <c r="H41" s="67"/>
      <c r="I41" s="67"/>
    </row>
    <row r="42" spans="2:9" x14ac:dyDescent="0.2">
      <c r="B42" s="67"/>
      <c r="C42" s="67"/>
      <c r="D42" s="67"/>
      <c r="E42" s="67"/>
      <c r="F42" s="67"/>
      <c r="G42" s="67"/>
      <c r="H42" s="67"/>
      <c r="I42" s="67"/>
    </row>
    <row r="43" spans="2:9" x14ac:dyDescent="0.2">
      <c r="B43" s="67"/>
      <c r="C43" s="67"/>
      <c r="D43" s="67"/>
      <c r="E43" s="67"/>
      <c r="F43" s="67"/>
      <c r="G43" s="67"/>
      <c r="H43" s="67"/>
      <c r="I43" s="67"/>
    </row>
    <row r="44" spans="2:9" x14ac:dyDescent="0.2">
      <c r="B44" s="67"/>
      <c r="C44" s="67"/>
      <c r="D44" s="67"/>
      <c r="E44" s="67"/>
      <c r="F44" s="67"/>
      <c r="G44" s="67"/>
      <c r="H44" s="67"/>
      <c r="I44" s="67"/>
    </row>
    <row r="45" spans="2:9" x14ac:dyDescent="0.2">
      <c r="B45" s="67"/>
      <c r="C45" s="67"/>
      <c r="D45" s="67"/>
      <c r="E45" s="67"/>
      <c r="F45" s="67"/>
      <c r="G45" s="67"/>
      <c r="H45" s="67"/>
      <c r="I45" s="67"/>
    </row>
    <row r="46" spans="2:9" x14ac:dyDescent="0.2">
      <c r="B46" s="67"/>
      <c r="C46" s="67"/>
      <c r="D46" s="67"/>
      <c r="E46" s="67"/>
      <c r="F46" s="67"/>
      <c r="G46" s="67"/>
      <c r="H46" s="67"/>
      <c r="I46" s="67"/>
    </row>
    <row r="47" spans="2:9" x14ac:dyDescent="0.2">
      <c r="B47" s="67"/>
      <c r="C47" s="67"/>
      <c r="D47" s="67"/>
      <c r="E47" s="67"/>
      <c r="F47" s="67"/>
      <c r="G47" s="67"/>
      <c r="H47" s="67"/>
      <c r="I47" s="67"/>
    </row>
    <row r="48" spans="2:9" x14ac:dyDescent="0.2">
      <c r="B48" s="67"/>
      <c r="C48" s="67"/>
      <c r="D48" s="67"/>
      <c r="E48" s="67"/>
      <c r="F48" s="67"/>
      <c r="G48" s="67"/>
      <c r="H48" s="67"/>
      <c r="I48" s="67"/>
    </row>
    <row r="49" spans="2:9" x14ac:dyDescent="0.2">
      <c r="B49" s="67"/>
      <c r="C49" s="67"/>
      <c r="D49" s="67"/>
      <c r="E49" s="67"/>
      <c r="F49" s="67"/>
      <c r="G49" s="67"/>
      <c r="H49" s="67"/>
      <c r="I49" s="67"/>
    </row>
    <row r="50" spans="2:9" x14ac:dyDescent="0.2">
      <c r="B50" s="67"/>
      <c r="C50" s="67"/>
      <c r="D50" s="67"/>
      <c r="E50" s="67"/>
      <c r="F50" s="67"/>
      <c r="G50" s="67"/>
      <c r="H50" s="67"/>
      <c r="I50" s="67"/>
    </row>
    <row r="51" spans="2:9" x14ac:dyDescent="0.2">
      <c r="B51" s="67"/>
      <c r="C51" s="67"/>
      <c r="D51" s="67"/>
      <c r="E51" s="67"/>
      <c r="F51" s="67"/>
      <c r="G51" s="67"/>
      <c r="H51" s="67"/>
      <c r="I51" s="67"/>
    </row>
    <row r="52" spans="2:9" x14ac:dyDescent="0.2">
      <c r="B52" s="67"/>
      <c r="C52" s="67"/>
      <c r="D52" s="67"/>
      <c r="E52" s="67"/>
      <c r="F52" s="67"/>
      <c r="G52" s="67"/>
      <c r="H52" s="67"/>
      <c r="I52" s="67"/>
    </row>
    <row r="53" spans="2:9" x14ac:dyDescent="0.2">
      <c r="B53" s="67"/>
      <c r="C53" s="67"/>
      <c r="D53" s="67"/>
      <c r="E53" s="67"/>
      <c r="F53" s="67"/>
      <c r="G53" s="67"/>
      <c r="H53" s="67"/>
      <c r="I53" s="67"/>
    </row>
    <row r="54" spans="2:9" x14ac:dyDescent="0.2">
      <c r="B54" s="67"/>
      <c r="C54" s="67"/>
      <c r="D54" s="67"/>
      <c r="E54" s="67"/>
      <c r="F54" s="67"/>
      <c r="G54" s="67"/>
      <c r="H54" s="67"/>
      <c r="I54" s="67"/>
    </row>
    <row r="55" spans="2:9" x14ac:dyDescent="0.2">
      <c r="B55" s="67"/>
      <c r="C55" s="67"/>
      <c r="D55" s="67"/>
      <c r="E55" s="67"/>
      <c r="F55" s="67"/>
      <c r="G55" s="67"/>
      <c r="H55" s="67"/>
      <c r="I55" s="67"/>
    </row>
    <row r="56" spans="2:9" x14ac:dyDescent="0.2">
      <c r="B56" s="67"/>
      <c r="C56" s="67"/>
      <c r="D56" s="67"/>
      <c r="E56" s="67"/>
      <c r="F56" s="67"/>
      <c r="G56" s="67"/>
      <c r="H56" s="67"/>
      <c r="I56" s="67"/>
    </row>
    <row r="57" spans="2:9" x14ac:dyDescent="0.2">
      <c r="B57" s="67"/>
      <c r="C57" s="67"/>
      <c r="D57" s="67"/>
      <c r="E57" s="67"/>
      <c r="F57" s="67"/>
      <c r="G57" s="67"/>
      <c r="H57" s="67"/>
      <c r="I57" s="67"/>
    </row>
    <row r="58" spans="2:9" x14ac:dyDescent="0.2">
      <c r="B58" s="67"/>
      <c r="C58" s="67"/>
      <c r="D58" s="67"/>
      <c r="E58" s="67"/>
      <c r="F58" s="67"/>
      <c r="G58" s="67"/>
      <c r="H58" s="67"/>
      <c r="I58" s="67"/>
    </row>
    <row r="59" spans="2:9" x14ac:dyDescent="0.2">
      <c r="B59" s="67"/>
      <c r="C59" s="67"/>
      <c r="D59" s="67"/>
      <c r="E59" s="67"/>
      <c r="F59" s="67"/>
      <c r="G59" s="67"/>
      <c r="H59" s="67"/>
      <c r="I59" s="67"/>
    </row>
    <row r="60" spans="2:9" x14ac:dyDescent="0.2">
      <c r="B60" s="67"/>
      <c r="C60" s="67"/>
      <c r="D60" s="67"/>
      <c r="E60" s="67"/>
      <c r="F60" s="67"/>
      <c r="G60" s="67"/>
      <c r="H60" s="67"/>
      <c r="I60" s="67"/>
    </row>
    <row r="61" spans="2:9" x14ac:dyDescent="0.2">
      <c r="B61" s="67"/>
      <c r="C61" s="67"/>
      <c r="D61" s="67"/>
      <c r="E61" s="67"/>
      <c r="F61" s="67"/>
      <c r="G61" s="67"/>
      <c r="H61" s="67"/>
      <c r="I61" s="67"/>
    </row>
    <row r="62" spans="2:9" x14ac:dyDescent="0.2">
      <c r="B62" s="67"/>
      <c r="C62" s="67"/>
      <c r="D62" s="67"/>
      <c r="E62" s="67"/>
      <c r="F62" s="67"/>
      <c r="G62" s="67"/>
      <c r="H62" s="67"/>
      <c r="I62" s="67"/>
    </row>
    <row r="63" spans="2:9" x14ac:dyDescent="0.2">
      <c r="B63" s="67"/>
      <c r="C63" s="67"/>
      <c r="D63" s="67"/>
      <c r="E63" s="67"/>
      <c r="F63" s="67"/>
      <c r="G63" s="67"/>
      <c r="H63" s="67"/>
      <c r="I63" s="67"/>
    </row>
    <row r="64" spans="2:9" x14ac:dyDescent="0.2">
      <c r="B64" s="67"/>
      <c r="C64" s="67"/>
      <c r="D64" s="67"/>
      <c r="E64" s="67"/>
      <c r="F64" s="67"/>
      <c r="G64" s="67"/>
      <c r="H64" s="67"/>
      <c r="I64" s="67"/>
    </row>
    <row r="65" spans="2:9" x14ac:dyDescent="0.2">
      <c r="B65" s="67"/>
      <c r="C65" s="67"/>
      <c r="D65" s="67"/>
      <c r="E65" s="67"/>
      <c r="F65" s="67"/>
      <c r="G65" s="67"/>
      <c r="H65" s="67"/>
      <c r="I65" s="67"/>
    </row>
    <row r="66" spans="2:9" x14ac:dyDescent="0.2">
      <c r="B66" s="67"/>
      <c r="C66" s="67"/>
      <c r="D66" s="67"/>
      <c r="E66" s="67"/>
      <c r="F66" s="67"/>
      <c r="G66" s="67"/>
      <c r="H66" s="67"/>
      <c r="I66" s="67"/>
    </row>
    <row r="67" spans="2:9" x14ac:dyDescent="0.2">
      <c r="B67" s="67"/>
      <c r="C67" s="67"/>
      <c r="D67" s="67"/>
      <c r="E67" s="67"/>
      <c r="F67" s="67"/>
      <c r="G67" s="67"/>
      <c r="H67" s="67"/>
      <c r="I67" s="67"/>
    </row>
    <row r="68" spans="2:9" x14ac:dyDescent="0.2">
      <c r="B68" s="67"/>
      <c r="C68" s="67"/>
      <c r="D68" s="67"/>
      <c r="E68" s="67"/>
      <c r="F68" s="67"/>
      <c r="G68" s="67"/>
      <c r="H68" s="67"/>
      <c r="I68" s="67"/>
    </row>
    <row r="69" spans="2:9" x14ac:dyDescent="0.2">
      <c r="B69" s="67"/>
      <c r="C69" s="67"/>
      <c r="D69" s="67"/>
      <c r="E69" s="67"/>
      <c r="F69" s="67"/>
      <c r="G69" s="67"/>
      <c r="H69" s="67"/>
      <c r="I69" s="67"/>
    </row>
    <row r="70" spans="2:9" x14ac:dyDescent="0.2">
      <c r="B70" s="67"/>
      <c r="C70" s="67"/>
      <c r="D70" s="67"/>
      <c r="E70" s="67"/>
      <c r="F70" s="67"/>
      <c r="G70" s="67"/>
      <c r="H70" s="67"/>
      <c r="I70" s="67"/>
    </row>
    <row r="71" spans="2:9" x14ac:dyDescent="0.2">
      <c r="B71" s="67"/>
      <c r="C71" s="67"/>
      <c r="D71" s="67"/>
      <c r="E71" s="67"/>
      <c r="F71" s="67"/>
      <c r="G71" s="67"/>
      <c r="H71" s="67"/>
      <c r="I71" s="67"/>
    </row>
    <row r="72" spans="2:9" x14ac:dyDescent="0.2">
      <c r="B72" s="67"/>
      <c r="C72" s="67"/>
      <c r="D72" s="67"/>
      <c r="E72" s="67"/>
      <c r="F72" s="67"/>
      <c r="G72" s="67"/>
      <c r="H72" s="67"/>
      <c r="I72" s="67"/>
    </row>
    <row r="73" spans="2:9" x14ac:dyDescent="0.2">
      <c r="B73" s="67"/>
      <c r="C73" s="67"/>
      <c r="D73" s="67"/>
      <c r="E73" s="67"/>
      <c r="F73" s="67"/>
      <c r="G73" s="67"/>
      <c r="H73" s="67"/>
      <c r="I73" s="67"/>
    </row>
    <row r="74" spans="2:9" x14ac:dyDescent="0.2">
      <c r="B74" s="67"/>
      <c r="C74" s="67"/>
      <c r="D74" s="67"/>
      <c r="E74" s="67"/>
      <c r="F74" s="67"/>
      <c r="G74" s="67"/>
      <c r="H74" s="67"/>
      <c r="I74" s="67"/>
    </row>
    <row r="75" spans="2:9" x14ac:dyDescent="0.2">
      <c r="B75" s="67"/>
      <c r="C75" s="67"/>
      <c r="D75" s="67"/>
      <c r="E75" s="67"/>
      <c r="F75" s="67"/>
      <c r="G75" s="67"/>
      <c r="H75" s="67"/>
      <c r="I75" s="67"/>
    </row>
    <row r="76" spans="2:9" x14ac:dyDescent="0.2">
      <c r="B76" s="67"/>
      <c r="C76" s="67"/>
      <c r="D76" s="67"/>
      <c r="E76" s="67"/>
      <c r="F76" s="67"/>
      <c r="G76" s="67"/>
      <c r="H76" s="67"/>
      <c r="I76" s="67"/>
    </row>
    <row r="77" spans="2:9" x14ac:dyDescent="0.2">
      <c r="B77" s="67"/>
      <c r="C77" s="67"/>
      <c r="D77" s="67"/>
      <c r="E77" s="67"/>
      <c r="F77" s="67"/>
      <c r="G77" s="67"/>
      <c r="H77" s="67"/>
      <c r="I77" s="67"/>
    </row>
    <row r="78" spans="2:9" x14ac:dyDescent="0.2">
      <c r="B78" s="67"/>
      <c r="C78" s="67"/>
      <c r="D78" s="67"/>
      <c r="E78" s="67"/>
      <c r="F78" s="67"/>
      <c r="G78" s="67"/>
      <c r="H78" s="67"/>
      <c r="I78" s="67"/>
    </row>
    <row r="79" spans="2:9" x14ac:dyDescent="0.2">
      <c r="B79" s="67"/>
      <c r="C79" s="67"/>
      <c r="D79" s="67"/>
      <c r="E79" s="67"/>
      <c r="F79" s="67"/>
      <c r="G79" s="67"/>
      <c r="H79" s="67"/>
      <c r="I79" s="67"/>
    </row>
    <row r="80" spans="2:9" x14ac:dyDescent="0.2">
      <c r="B80" s="67"/>
      <c r="C80" s="67"/>
      <c r="D80" s="67"/>
      <c r="E80" s="67"/>
      <c r="F80" s="67"/>
      <c r="G80" s="67"/>
      <c r="H80" s="67"/>
      <c r="I80" s="67"/>
    </row>
    <row r="81" spans="2:9" x14ac:dyDescent="0.2">
      <c r="B81" s="67"/>
      <c r="C81" s="67"/>
      <c r="D81" s="67"/>
      <c r="E81" s="67"/>
      <c r="F81" s="67"/>
      <c r="G81" s="67"/>
      <c r="H81" s="67"/>
      <c r="I81" s="67"/>
    </row>
    <row r="82" spans="2:9" x14ac:dyDescent="0.2">
      <c r="B82" s="67"/>
      <c r="C82" s="67"/>
      <c r="D82" s="67"/>
      <c r="E82" s="67"/>
      <c r="F82" s="67"/>
      <c r="G82" s="67"/>
      <c r="H82" s="67"/>
      <c r="I82" s="67"/>
    </row>
    <row r="83" spans="2:9" x14ac:dyDescent="0.2">
      <c r="B83" s="67"/>
      <c r="C83" s="67"/>
      <c r="D83" s="67"/>
      <c r="E83" s="67"/>
      <c r="F83" s="67"/>
      <c r="G83" s="67"/>
      <c r="H83" s="67"/>
      <c r="I83" s="67"/>
    </row>
    <row r="84" spans="2:9" x14ac:dyDescent="0.2">
      <c r="B84" s="67"/>
      <c r="C84" s="67"/>
      <c r="D84" s="67"/>
      <c r="E84" s="67"/>
      <c r="F84" s="67"/>
      <c r="G84" s="67"/>
      <c r="H84" s="67"/>
      <c r="I84" s="67"/>
    </row>
    <row r="85" spans="2:9" x14ac:dyDescent="0.2">
      <c r="B85" s="67"/>
      <c r="C85" s="67"/>
      <c r="D85" s="67"/>
      <c r="E85" s="67"/>
      <c r="F85" s="67"/>
      <c r="G85" s="67"/>
      <c r="H85" s="67"/>
      <c r="I85" s="67"/>
    </row>
    <row r="86" spans="2:9" x14ac:dyDescent="0.2">
      <c r="B86" s="67"/>
      <c r="C86" s="67"/>
      <c r="D86" s="67"/>
      <c r="E86" s="67"/>
      <c r="F86" s="67"/>
      <c r="G86" s="67"/>
      <c r="H86" s="67"/>
      <c r="I86" s="67"/>
    </row>
    <row r="87" spans="2:9" x14ac:dyDescent="0.2">
      <c r="B87" s="67"/>
      <c r="C87" s="67"/>
      <c r="D87" s="67"/>
      <c r="E87" s="67"/>
      <c r="F87" s="67"/>
      <c r="G87" s="67"/>
      <c r="H87" s="67"/>
      <c r="I87" s="67"/>
    </row>
    <row r="88" spans="2:9" x14ac:dyDescent="0.2">
      <c r="B88" s="67"/>
      <c r="C88" s="67"/>
      <c r="D88" s="67"/>
      <c r="E88" s="67"/>
      <c r="F88" s="67"/>
      <c r="G88" s="67"/>
      <c r="H88" s="67"/>
      <c r="I88" s="67"/>
    </row>
    <row r="89" spans="2:9" x14ac:dyDescent="0.2">
      <c r="B89" s="67"/>
      <c r="C89" s="67"/>
      <c r="D89" s="67"/>
      <c r="E89" s="67"/>
      <c r="F89" s="67"/>
      <c r="G89" s="67"/>
      <c r="H89" s="67"/>
      <c r="I89" s="67"/>
    </row>
    <row r="90" spans="2:9" x14ac:dyDescent="0.2">
      <c r="B90" s="67"/>
      <c r="C90" s="67"/>
      <c r="D90" s="67"/>
      <c r="E90" s="67"/>
      <c r="F90" s="67"/>
      <c r="G90" s="67"/>
      <c r="H90" s="67"/>
      <c r="I90" s="67"/>
    </row>
    <row r="91" spans="2:9" x14ac:dyDescent="0.2">
      <c r="B91" s="67"/>
      <c r="C91" s="67"/>
      <c r="D91" s="67"/>
      <c r="E91" s="67"/>
      <c r="F91" s="67"/>
      <c r="G91" s="67"/>
      <c r="H91" s="67"/>
      <c r="I91" s="67"/>
    </row>
    <row r="92" spans="2:9" x14ac:dyDescent="0.2">
      <c r="B92" s="67"/>
      <c r="C92" s="67"/>
      <c r="D92" s="67"/>
      <c r="E92" s="67"/>
      <c r="F92" s="67"/>
      <c r="G92" s="67"/>
      <c r="H92" s="67"/>
      <c r="I92" s="67"/>
    </row>
    <row r="93" spans="2:9" x14ac:dyDescent="0.2">
      <c r="B93" s="67"/>
      <c r="C93" s="67"/>
      <c r="D93" s="67"/>
      <c r="E93" s="67"/>
      <c r="F93" s="67"/>
      <c r="G93" s="67"/>
      <c r="H93" s="67"/>
      <c r="I93" s="67"/>
    </row>
    <row r="94" spans="2:9" x14ac:dyDescent="0.2">
      <c r="B94" s="67"/>
      <c r="C94" s="67"/>
      <c r="D94" s="67"/>
      <c r="E94" s="67"/>
      <c r="F94" s="67"/>
      <c r="G94" s="67"/>
      <c r="H94" s="67"/>
      <c r="I94" s="67"/>
    </row>
    <row r="95" spans="2:9" x14ac:dyDescent="0.2">
      <c r="B95" s="67"/>
      <c r="C95" s="67"/>
      <c r="D95" s="67"/>
      <c r="E95" s="67"/>
      <c r="F95" s="67"/>
      <c r="G95" s="67"/>
      <c r="H95" s="67"/>
      <c r="I95" s="67"/>
    </row>
    <row r="96" spans="2:9" x14ac:dyDescent="0.2">
      <c r="B96" s="67"/>
      <c r="C96" s="67"/>
      <c r="D96" s="67"/>
      <c r="E96" s="67"/>
      <c r="F96" s="67"/>
      <c r="G96" s="67"/>
      <c r="H96" s="67"/>
      <c r="I96" s="67"/>
    </row>
    <row r="97" spans="2:9" x14ac:dyDescent="0.2">
      <c r="B97" s="67"/>
      <c r="C97" s="67"/>
      <c r="D97" s="67"/>
      <c r="E97" s="67"/>
      <c r="F97" s="67"/>
      <c r="G97" s="67"/>
      <c r="H97" s="67"/>
      <c r="I97" s="67"/>
    </row>
    <row r="98" spans="2:9" x14ac:dyDescent="0.2">
      <c r="B98" s="67"/>
      <c r="C98" s="67"/>
      <c r="D98" s="67"/>
      <c r="E98" s="67"/>
      <c r="F98" s="67"/>
      <c r="G98" s="67"/>
      <c r="H98" s="67"/>
      <c r="I98" s="67"/>
    </row>
    <row r="99" spans="2:9" x14ac:dyDescent="0.2">
      <c r="B99" s="67"/>
      <c r="C99" s="67"/>
      <c r="D99" s="67"/>
      <c r="E99" s="67"/>
      <c r="F99" s="67"/>
      <c r="G99" s="67"/>
      <c r="H99" s="67"/>
      <c r="I99" s="67"/>
    </row>
    <row r="100" spans="2:9" x14ac:dyDescent="0.2">
      <c r="B100" s="67"/>
      <c r="C100" s="67"/>
      <c r="D100" s="67"/>
      <c r="E100" s="67"/>
      <c r="F100" s="67"/>
      <c r="G100" s="67"/>
      <c r="H100" s="67"/>
      <c r="I100" s="67"/>
    </row>
    <row r="101" spans="2:9" x14ac:dyDescent="0.2">
      <c r="B101" s="67"/>
      <c r="C101" s="67"/>
      <c r="D101" s="67"/>
      <c r="E101" s="67"/>
      <c r="F101" s="67"/>
      <c r="G101" s="67"/>
      <c r="H101" s="67"/>
      <c r="I101" s="67"/>
    </row>
    <row r="102" spans="2:9" x14ac:dyDescent="0.2">
      <c r="B102" s="67"/>
      <c r="C102" s="67"/>
      <c r="D102" s="67"/>
      <c r="E102" s="67"/>
      <c r="F102" s="67"/>
      <c r="G102" s="67"/>
      <c r="H102" s="67"/>
      <c r="I102" s="67"/>
    </row>
    <row r="103" spans="2:9" x14ac:dyDescent="0.2">
      <c r="B103" s="67"/>
      <c r="C103" s="67"/>
      <c r="D103" s="67"/>
      <c r="E103" s="67"/>
      <c r="F103" s="67"/>
      <c r="G103" s="67"/>
      <c r="H103" s="67"/>
      <c r="I103" s="67"/>
    </row>
    <row r="104" spans="2:9" x14ac:dyDescent="0.2">
      <c r="B104" s="67"/>
      <c r="C104" s="67"/>
      <c r="D104" s="67"/>
      <c r="E104" s="67"/>
      <c r="F104" s="67"/>
      <c r="G104" s="67"/>
      <c r="H104" s="67"/>
      <c r="I104" s="67"/>
    </row>
    <row r="105" spans="2:9" x14ac:dyDescent="0.2">
      <c r="B105" s="67"/>
      <c r="C105" s="67"/>
      <c r="D105" s="67"/>
      <c r="E105" s="67"/>
      <c r="F105" s="67"/>
      <c r="G105" s="67"/>
      <c r="H105" s="67"/>
      <c r="I105" s="67"/>
    </row>
    <row r="106" spans="2:9" x14ac:dyDescent="0.2">
      <c r="B106" s="67"/>
      <c r="C106" s="67"/>
      <c r="D106" s="67"/>
      <c r="E106" s="67"/>
      <c r="F106" s="67"/>
      <c r="G106" s="67"/>
      <c r="H106" s="67"/>
      <c r="I106" s="67"/>
    </row>
    <row r="107" spans="2:9" x14ac:dyDescent="0.2">
      <c r="B107" s="67"/>
      <c r="C107" s="67"/>
      <c r="D107" s="67"/>
      <c r="E107" s="67"/>
      <c r="F107" s="67"/>
      <c r="G107" s="67"/>
      <c r="H107" s="67"/>
      <c r="I107" s="67"/>
    </row>
    <row r="108" spans="2:9" x14ac:dyDescent="0.2">
      <c r="B108" s="67"/>
      <c r="C108" s="67"/>
      <c r="D108" s="67"/>
      <c r="E108" s="67"/>
      <c r="F108" s="67"/>
      <c r="G108" s="67"/>
      <c r="H108" s="67"/>
      <c r="I108" s="67"/>
    </row>
    <row r="109" spans="2:9" x14ac:dyDescent="0.2">
      <c r="B109" s="67"/>
      <c r="C109" s="67"/>
      <c r="D109" s="67"/>
      <c r="E109" s="67"/>
      <c r="F109" s="67"/>
      <c r="G109" s="67"/>
      <c r="H109" s="67"/>
      <c r="I109" s="67"/>
    </row>
    <row r="110" spans="2:9" x14ac:dyDescent="0.2">
      <c r="B110" s="67"/>
      <c r="C110" s="67"/>
      <c r="D110" s="67"/>
      <c r="E110" s="67"/>
      <c r="F110" s="67"/>
      <c r="G110" s="67"/>
      <c r="H110" s="67"/>
      <c r="I110" s="67"/>
    </row>
    <row r="111" spans="2:9" x14ac:dyDescent="0.2">
      <c r="B111" s="67"/>
      <c r="C111" s="67"/>
      <c r="D111" s="67"/>
      <c r="E111" s="67"/>
      <c r="F111" s="67"/>
      <c r="G111" s="67"/>
      <c r="H111" s="67"/>
      <c r="I111" s="67"/>
    </row>
    <row r="112" spans="2:9" x14ac:dyDescent="0.2">
      <c r="B112" s="67"/>
      <c r="C112" s="67"/>
      <c r="D112" s="67"/>
      <c r="E112" s="67"/>
      <c r="F112" s="67"/>
      <c r="G112" s="67"/>
      <c r="H112" s="67"/>
      <c r="I112" s="67"/>
    </row>
    <row r="113" spans="2:9" x14ac:dyDescent="0.2">
      <c r="B113" s="67"/>
      <c r="C113" s="67"/>
      <c r="D113" s="67"/>
      <c r="E113" s="67"/>
      <c r="F113" s="67"/>
      <c r="G113" s="67"/>
      <c r="H113" s="67"/>
      <c r="I113" s="67"/>
    </row>
    <row r="114" spans="2:9" x14ac:dyDescent="0.2">
      <c r="B114" s="67"/>
      <c r="C114" s="67"/>
      <c r="D114" s="67"/>
      <c r="E114" s="67"/>
      <c r="F114" s="67"/>
      <c r="G114" s="67"/>
      <c r="H114" s="67"/>
      <c r="I114" s="67"/>
    </row>
    <row r="115" spans="2:9" x14ac:dyDescent="0.2">
      <c r="B115" s="67"/>
      <c r="C115" s="67"/>
      <c r="D115" s="67"/>
      <c r="E115" s="67"/>
      <c r="F115" s="67"/>
      <c r="G115" s="67"/>
      <c r="H115" s="67"/>
      <c r="I115" s="67"/>
    </row>
    <row r="116" spans="2:9" x14ac:dyDescent="0.2">
      <c r="B116" s="67"/>
      <c r="C116" s="67"/>
      <c r="D116" s="67"/>
      <c r="E116" s="67"/>
      <c r="F116" s="67"/>
      <c r="G116" s="67"/>
      <c r="H116" s="67"/>
      <c r="I116" s="67"/>
    </row>
    <row r="117" spans="2:9" x14ac:dyDescent="0.2">
      <c r="B117" s="67"/>
      <c r="C117" s="67"/>
      <c r="D117" s="67"/>
      <c r="E117" s="67"/>
      <c r="F117" s="67"/>
      <c r="G117" s="67"/>
      <c r="H117" s="67"/>
      <c r="I117" s="67"/>
    </row>
    <row r="118" spans="2:9" x14ac:dyDescent="0.2">
      <c r="B118" s="67"/>
      <c r="C118" s="67"/>
      <c r="D118" s="67"/>
      <c r="E118" s="67"/>
      <c r="F118" s="67"/>
      <c r="G118" s="67"/>
      <c r="H118" s="67"/>
      <c r="I118" s="67"/>
    </row>
    <row r="119" spans="2:9" x14ac:dyDescent="0.2">
      <c r="B119" s="67"/>
      <c r="C119" s="67"/>
      <c r="D119" s="67"/>
      <c r="E119" s="67"/>
      <c r="F119" s="67"/>
      <c r="G119" s="67"/>
      <c r="H119" s="67"/>
      <c r="I119" s="67"/>
    </row>
    <row r="120" spans="2:9" x14ac:dyDescent="0.2">
      <c r="B120" s="67"/>
      <c r="C120" s="67"/>
      <c r="D120" s="67"/>
      <c r="E120" s="67"/>
      <c r="F120" s="67"/>
      <c r="G120" s="67"/>
      <c r="H120" s="67"/>
      <c r="I120" s="67"/>
    </row>
    <row r="121" spans="2:9" x14ac:dyDescent="0.2">
      <c r="B121" s="67"/>
      <c r="C121" s="67"/>
      <c r="D121" s="67"/>
      <c r="E121" s="67"/>
      <c r="F121" s="67"/>
      <c r="G121" s="67"/>
      <c r="H121" s="67"/>
      <c r="I121" s="67"/>
    </row>
    <row r="122" spans="2:9" x14ac:dyDescent="0.2">
      <c r="B122" s="67"/>
      <c r="C122" s="67"/>
      <c r="D122" s="67"/>
      <c r="E122" s="67"/>
      <c r="F122" s="67"/>
      <c r="G122" s="67"/>
      <c r="H122" s="67"/>
      <c r="I122" s="67"/>
    </row>
    <row r="123" spans="2:9" x14ac:dyDescent="0.2">
      <c r="B123" s="67"/>
      <c r="C123" s="67"/>
      <c r="D123" s="67"/>
      <c r="E123" s="67"/>
      <c r="F123" s="67"/>
      <c r="G123" s="67"/>
      <c r="H123" s="67"/>
      <c r="I123" s="67"/>
    </row>
    <row r="124" spans="2:9" x14ac:dyDescent="0.2">
      <c r="B124" s="67"/>
      <c r="C124" s="67"/>
      <c r="D124" s="67"/>
      <c r="E124" s="67"/>
      <c r="F124" s="67"/>
      <c r="G124" s="67"/>
      <c r="H124" s="67"/>
      <c r="I124" s="67"/>
    </row>
  </sheetData>
  <mergeCells count="4">
    <mergeCell ref="I9:K14"/>
    <mergeCell ref="C6:D6"/>
    <mergeCell ref="D24:D25"/>
    <mergeCell ref="B24:C25"/>
  </mergeCells>
  <pageMargins left="0.70866141732283472" right="0.70866141732283472" top="0.74803149606299213" bottom="0.74803149606299213" header="0.31496062992125984" footer="0.31496062992125984"/>
  <pageSetup paperSize="9" scale="6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9ac7e40-5a0e-4efe-9deb-92c9721c96c7">
      <Terms xmlns="http://schemas.microsoft.com/office/infopath/2007/PartnerControls"/>
    </lcf76f155ced4ddcb4097134ff3c332f>
    <TaxCatchAll xmlns="3bed2655-140c-4205-849d-f6c3d32f987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7931E983AD8844BA56DF93683642914" ma:contentTypeVersion="10" ma:contentTypeDescription="Een nieuw document maken." ma:contentTypeScope="" ma:versionID="905a9e81e3a12ec09d48a676985988e9">
  <xsd:schema xmlns:xsd="http://www.w3.org/2001/XMLSchema" xmlns:xs="http://www.w3.org/2001/XMLSchema" xmlns:p="http://schemas.microsoft.com/office/2006/metadata/properties" xmlns:ns2="79ac7e40-5a0e-4efe-9deb-92c9721c96c7" xmlns:ns3="3bed2655-140c-4205-849d-f6c3d32f987b" targetNamespace="http://schemas.microsoft.com/office/2006/metadata/properties" ma:root="true" ma:fieldsID="cf13c51c0e55f599bf1802d2d5550b2e" ns2:_="" ns3:_="">
    <xsd:import namespace="79ac7e40-5a0e-4efe-9deb-92c9721c96c7"/>
    <xsd:import namespace="3bed2655-140c-4205-849d-f6c3d32f987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c7e40-5a0e-4efe-9deb-92c9721c96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c5b4ac6-ae1e-4ac0-975c-2b4d05d82fb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ed2655-140c-4205-849d-f6c3d32f987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048aed8-5534-4684-b05e-a6dcc815343a}" ma:internalName="TaxCatchAll" ma:showField="CatchAllData" ma:web="3bed2655-140c-4205-849d-f6c3d32f98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F4300B-A3A3-4336-BED4-267570EBF961}">
  <ds:schemaRefs>
    <ds:schemaRef ds:uri="http://schemas.microsoft.com/sharepoint/v3/contenttype/forms"/>
  </ds:schemaRefs>
</ds:datastoreItem>
</file>

<file path=customXml/itemProps2.xml><?xml version="1.0" encoding="utf-8"?>
<ds:datastoreItem xmlns:ds="http://schemas.openxmlformats.org/officeDocument/2006/customXml" ds:itemID="{C5E6C316-82F7-45B0-847F-6370AD98DCF4}">
  <ds:schemaRefs>
    <ds:schemaRef ds:uri="http://schemas.microsoft.com/office/2006/metadata/properties"/>
    <ds:schemaRef ds:uri="http://purl.org/dc/terms/"/>
    <ds:schemaRef ds:uri="http://purl.org/dc/dcmitype/"/>
    <ds:schemaRef ds:uri="79ac7e40-5a0e-4efe-9deb-92c9721c96c7"/>
    <ds:schemaRef ds:uri="http://purl.org/dc/elements/1.1/"/>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3bed2655-140c-4205-849d-f6c3d32f987b"/>
  </ds:schemaRefs>
</ds:datastoreItem>
</file>

<file path=customXml/itemProps3.xml><?xml version="1.0" encoding="utf-8"?>
<ds:datastoreItem xmlns:ds="http://schemas.openxmlformats.org/officeDocument/2006/customXml" ds:itemID="{BEF76A5C-3441-4EF2-A539-B38D69915D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c7e40-5a0e-4efe-9deb-92c9721c96c7"/>
    <ds:schemaRef ds:uri="3bed2655-140c-4205-849d-f6c3d32f98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Voorblad</vt:lpstr>
      <vt:lpstr>Instructie</vt:lpstr>
      <vt:lpstr>Eenmalige kosten</vt:lpstr>
      <vt:lpstr>Structurele kosten</vt:lpstr>
      <vt:lpstr>Additionele kosten</vt:lpstr>
      <vt:lpstr>Totale kosten</vt:lpstr>
      <vt:lpstr>'Additionele kosten'!Afdrukbereik</vt:lpstr>
      <vt:lpstr>'Eenmalige kosten'!Afdrukbereik</vt:lpstr>
      <vt:lpstr>Instructie!Afdrukbereik</vt:lpstr>
      <vt:lpstr>'Structurele kosten'!Afdrukbereik</vt:lpstr>
      <vt:lpstr>'Totale kosten'!Afdrukbereik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markroelofsma</dc:creator>
  <cp:keywords/>
  <dc:description/>
  <cp:lastModifiedBy>Mark Roelofsma</cp:lastModifiedBy>
  <cp:revision/>
  <dcterms:created xsi:type="dcterms:W3CDTF">2022-03-15T08:58:35Z</dcterms:created>
  <dcterms:modified xsi:type="dcterms:W3CDTF">2026-11-02T14:55:52Z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0x01010097931E983AD8844BA56DF93683642914</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2026-09-28T08:25:55Z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51a3a43b-4d2b-44fc-83a7-3fc90b975e2a</vt:lpwstr>
  </property>
  <property fmtid="{D5CDD505-2E9C-101B-9397-08002B2CF9AE}" pid="9" name="MSIP_Label_defa4170-0d19-0005-0004-bc88714345d2_ActionId">
    <vt:lpwstr>5580afd9-08f3-4bbb-a558-a7c761604a91</vt:lpwstr>
  </property>
  <property fmtid="{D5CDD505-2E9C-101B-9397-08002B2CF9AE}" pid="10" name="MSIP_Label_defa4170-0d19-0005-0004-bc88714345d2_ContentBits">
    <vt:lpwstr>0</vt:lpwstr>
  </property>
  <property fmtid="{D5CDD505-2E9C-101B-9397-08002B2CF9AE}" pid="11" name="MSIP_Label_defa4170-0d19-0005-0004-bc88714345d2_Tag">
    <vt:lpwstr>50, 3, 0, 1</vt:lpwstr>
  </property>
</Properties>
</file>