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5\Z25 811917 Beheer parkeergarages Sittard-Geleen\2. Aanbestedingsleidraad\"/>
    </mc:Choice>
  </mc:AlternateContent>
  <xr:revisionPtr revIDLastSave="0" documentId="8_{183C2D89-0EAA-47CF-925B-D50DEB920507}" xr6:coauthVersionLast="47" xr6:coauthVersionMax="47" xr10:uidLastSave="{00000000-0000-0000-0000-000000000000}"/>
  <bookViews>
    <workbookView xWindow="-108" yWindow="-108" windowWidth="23256" windowHeight="14016" xr2:uid="{898CF728-64FE-4B4D-BDA1-7B1A6510755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0" i="1"/>
  <c r="I22" i="1"/>
  <c r="I21" i="1"/>
  <c r="I35" i="1"/>
  <c r="I33" i="1"/>
  <c r="I32" i="1"/>
  <c r="I31" i="1"/>
  <c r="I30" i="1"/>
  <c r="I29" i="1"/>
  <c r="I28" i="1"/>
  <c r="I18" i="1"/>
  <c r="I13" i="1"/>
  <c r="I49" i="1" l="1"/>
  <c r="I25" i="1"/>
  <c r="I47" i="1" s="1"/>
  <c r="I57" i="1" l="1"/>
  <c r="I56" i="1"/>
  <c r="I52" i="1"/>
  <c r="I55" i="1"/>
  <c r="I51" i="1"/>
  <c r="I50" i="1"/>
  <c r="I54" i="1"/>
  <c r="I53" i="1"/>
  <c r="I58" i="1" l="1"/>
</calcChain>
</file>

<file path=xl/sharedStrings.xml><?xml version="1.0" encoding="utf-8"?>
<sst xmlns="http://schemas.openxmlformats.org/spreadsheetml/2006/main" count="114" uniqueCount="90">
  <si>
    <t>Implementatiekosten</t>
  </si>
  <si>
    <t>- voorbereidingskosten</t>
  </si>
  <si>
    <t>nv</t>
  </si>
  <si>
    <t xml:space="preserve">- nulbuurt schoonmaak </t>
  </si>
  <si>
    <t>Eenmalige vergoeding aanloopkosten marktpartij</t>
  </si>
  <si>
    <t>opmerkingen</t>
  </si>
  <si>
    <t>2.0</t>
  </si>
  <si>
    <t>Dagelijks beheer Parkeervoorziening</t>
  </si>
  <si>
    <t>2.1</t>
  </si>
  <si>
    <t>- inzet Odaparking</t>
  </si>
  <si>
    <t>- inzet Marktgarage</t>
  </si>
  <si>
    <t>- inzet Hub Dassengarage</t>
  </si>
  <si>
    <t>- inzet ABC garage</t>
  </si>
  <si>
    <t>- inzet Parkeergarage Groenstraat</t>
  </si>
  <si>
    <t>2.2</t>
  </si>
  <si>
    <t>o.b.v.86 uur bemensing/week</t>
  </si>
  <si>
    <t>3.0</t>
  </si>
  <si>
    <t>Centrale meldkamer</t>
  </si>
  <si>
    <t>3.1</t>
  </si>
  <si>
    <t>- aansluiting Parkeervoorziening op centrale meldkamer (jaarlijks)</t>
  </si>
  <si>
    <t>4.0</t>
  </si>
  <si>
    <t>Onderhoud</t>
  </si>
  <si>
    <t>4.3</t>
  </si>
  <si>
    <t>- Storingsopvolging (aanwezigheid beheerder binnen 30 minuten)</t>
  </si>
  <si>
    <t>forfaittair aantal</t>
  </si>
  <si>
    <t>v</t>
  </si>
  <si>
    <t>duur storingsopvolging gem. 1 uur</t>
  </si>
  <si>
    <t>5.0</t>
  </si>
  <si>
    <t xml:space="preserve"> Schoonmaakwerkzaamheden (op basis van PvE)</t>
  </si>
  <si>
    <t>- inzet Zuyderland</t>
  </si>
  <si>
    <t>- Gladheidsbestrijding</t>
  </si>
  <si>
    <t>6.0</t>
  </si>
  <si>
    <t>Administratie</t>
  </si>
  <si>
    <t>6.1</t>
  </si>
  <si>
    <t>- administratie parkeerprodukten</t>
  </si>
  <si>
    <t>6.2</t>
  </si>
  <si>
    <t>6.3</t>
  </si>
  <si>
    <t>6.4</t>
  </si>
  <si>
    <t>- accountantsverklaring</t>
  </si>
  <si>
    <t>6.5</t>
  </si>
  <si>
    <t>7.0</t>
  </si>
  <si>
    <t>Management en overhead</t>
  </si>
  <si>
    <t>Jaarlijkse beheerkosten jaar 1</t>
  </si>
  <si>
    <t>Jaarlijkse beheerkosten jaar 2</t>
  </si>
  <si>
    <t>Jaarlijkse beheerkosten jaar 3</t>
  </si>
  <si>
    <t>Jaarlijkse beheerkosten jaar 4</t>
  </si>
  <si>
    <t>Total Cost of Ownership</t>
  </si>
  <si>
    <t>*) v =verrekenbaar, nv = niet verrekenbaar</t>
  </si>
  <si>
    <t>zondag</t>
  </si>
  <si>
    <t>Prijzenblad Beheervergoeding Sittard-Geleen 2026</t>
  </si>
  <si>
    <t>1.0</t>
  </si>
  <si>
    <t>1.1</t>
  </si>
  <si>
    <t>1.2</t>
  </si>
  <si>
    <t>24 uur per dag conform PvE</t>
  </si>
  <si>
    <t>Conform beschrijving PvE</t>
  </si>
  <si>
    <t>aantal uren /jaar</t>
  </si>
  <si>
    <t>op basis van 144 uur/week bemensconform PvE garages)</t>
  </si>
  <si>
    <t>Jaarlijkse beheerkosten jaar 5</t>
  </si>
  <si>
    <t>Jaarlijkse beheerkosten jaar 6</t>
  </si>
  <si>
    <t>Bezetting tbv alle centrumgarages bij 2.1</t>
  </si>
  <si>
    <t xml:space="preserve">- inzet Zuyderland </t>
  </si>
  <si>
    <t>op basis van 86 uur bemensing/week</t>
  </si>
  <si>
    <t>aantal uren /maand</t>
  </si>
  <si>
    <t>vergoeding per maand</t>
  </si>
  <si>
    <t>5.1</t>
  </si>
  <si>
    <t>3.2</t>
  </si>
  <si>
    <t>tarief per jaar</t>
  </si>
  <si>
    <t>tarief per uur</t>
  </si>
  <si>
    <t xml:space="preserve">forfaittair aantal </t>
  </si>
  <si>
    <t>Jaarlijkse beheerkosten jaar 7</t>
  </si>
  <si>
    <t>Jaarlijkse beheerkosten jaar 8</t>
  </si>
  <si>
    <t>**) bedragen excl. btw, prijspeil 2027</t>
  </si>
  <si>
    <t>ma-vrij 07.00-20.00 uur</t>
  </si>
  <si>
    <t>Gemiddeld bedrag per 4 uur werk</t>
  </si>
  <si>
    <t xml:space="preserve">- geldgaring </t>
  </si>
  <si>
    <t>- centrale meldkamer, achtervang van beheer en buiten bezettingstijden</t>
  </si>
  <si>
    <t xml:space="preserve">geldgaring betreft: lediging Zuyderland 2* per week en overige locaties 1 * per week; </t>
  </si>
  <si>
    <t>In uitvoering op basis input opdrachtgever</t>
  </si>
  <si>
    <t xml:space="preserve">- financieel administratief beheer </t>
  </si>
  <si>
    <t>- managementrapportages (maand en kwartaalrapportge en overleg)</t>
  </si>
  <si>
    <t>ma-vrij20.00-24.00 uur</t>
  </si>
  <si>
    <t>ma-vrij24.00-07.00 uur</t>
  </si>
  <si>
    <t>% toeslag feestdag op ma-vr</t>
  </si>
  <si>
    <t>feestdag op zaterdag of zondag</t>
  </si>
  <si>
    <t>zaterdag</t>
  </si>
  <si>
    <t>Kosten inzet parkeerbeheer /uur tbv verrekenbare inzet</t>
  </si>
  <si>
    <t>Brutoloon / percentage toeslag</t>
  </si>
  <si>
    <t>Naam</t>
  </si>
  <si>
    <t>Jaarlijkse beheervergoeding (positie 2 t/m 7)</t>
  </si>
  <si>
    <t>Eenmalige kosten (positie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</si>
</sst>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&quot;€&quot;\ * #,##0.00_ ;_ &quot;€&quot;\ * \-#,##0.00_ ;_ &quot;€&quot;\ * &quot;-&quot;??_ ;_ @_ "/>
    <numFmt numFmtId="165" formatCode="_ * #,##0_ ;_ * \-#,##0_ ;_ * &quot;-&quot;??_ ;_ @_ "/>
    <numFmt numFmtId="166" formatCode="_ &quot;€&quot;\ * #,##0_ ;_ &quot;€&quot;\ * \-#,##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1" fillId="4" borderId="0" xfId="0" applyFont="1" applyFill="1"/>
    <xf numFmtId="0" fontId="0" fillId="2" borderId="0" xfId="0" applyFill="1" applyAlignment="1">
      <alignment horizontal="right"/>
    </xf>
    <xf numFmtId="0" fontId="0" fillId="2" borderId="0" xfId="0" quotePrefix="1" applyFill="1"/>
    <xf numFmtId="166" fontId="0" fillId="2" borderId="0" xfId="0" applyNumberFormat="1" applyFill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166" fontId="0" fillId="3" borderId="0" xfId="0" applyNumberFormat="1" applyFill="1"/>
    <xf numFmtId="164" fontId="0" fillId="3" borderId="0" xfId="0" applyNumberFormat="1" applyFill="1"/>
    <xf numFmtId="0" fontId="1" fillId="2" borderId="0" xfId="0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166" fontId="1" fillId="2" borderId="0" xfId="0" applyNumberFormat="1" applyFont="1" applyFill="1"/>
    <xf numFmtId="165" fontId="0" fillId="2" borderId="0" xfId="1" applyNumberFormat="1" applyFont="1" applyFill="1" applyProtection="1"/>
    <xf numFmtId="164" fontId="0" fillId="2" borderId="0" xfId="0" applyNumberFormat="1" applyFill="1" applyAlignment="1">
      <alignment wrapText="1"/>
    </xf>
    <xf numFmtId="164" fontId="0" fillId="2" borderId="0" xfId="0" applyNumberFormat="1" applyFill="1"/>
    <xf numFmtId="0" fontId="1" fillId="2" borderId="0" xfId="0" quotePrefix="1" applyFont="1" applyFill="1"/>
    <xf numFmtId="166" fontId="1" fillId="3" borderId="0" xfId="0" applyNumberFormat="1" applyFont="1" applyFill="1"/>
    <xf numFmtId="164" fontId="1" fillId="3" borderId="0" xfId="0" applyNumberFormat="1" applyFont="1" applyFill="1"/>
    <xf numFmtId="0" fontId="3" fillId="2" borderId="0" xfId="0" applyFont="1" applyFill="1"/>
    <xf numFmtId="9" fontId="0" fillId="2" borderId="0" xfId="0" applyNumberForma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9" fontId="2" fillId="2" borderId="0" xfId="0" applyNumberFormat="1" applyFont="1" applyFill="1"/>
    <xf numFmtId="166" fontId="0" fillId="0" borderId="0" xfId="0" applyNumberFormat="1" applyProtection="1">
      <protection locked="0"/>
    </xf>
    <xf numFmtId="166" fontId="0" fillId="5" borderId="0" xfId="0" applyNumberFormat="1" applyFill="1" applyProtection="1">
      <protection locked="0"/>
    </xf>
    <xf numFmtId="9" fontId="0" fillId="0" borderId="0" xfId="2" applyFont="1" applyProtection="1">
      <protection locked="0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C40AA-BA15-4D8B-8C0F-E59B68136873}">
  <dimension ref="A1:K70"/>
  <sheetViews>
    <sheetView tabSelected="1" topLeftCell="A34" zoomScale="90" zoomScaleNormal="90" zoomScaleSheetLayoutView="100" workbookViewId="0">
      <selection activeCell="I41" sqref="I41"/>
    </sheetView>
  </sheetViews>
  <sheetFormatPr defaultRowHeight="14.4" x14ac:dyDescent="0.3"/>
  <cols>
    <col min="1" max="1" width="1.5546875" customWidth="1"/>
    <col min="2" max="2" width="4.44140625" customWidth="1"/>
    <col min="3" max="3" width="60.88671875" customWidth="1"/>
    <col min="4" max="4" width="2.88671875" customWidth="1"/>
    <col min="5" max="5" width="29.5546875" customWidth="1"/>
    <col min="6" max="6" width="5.21875" customWidth="1"/>
    <col min="7" max="7" width="16.21875" customWidth="1"/>
    <col min="8" max="9" width="19.5546875" customWidth="1"/>
    <col min="10" max="10" width="41.77734375" customWidth="1"/>
    <col min="11" max="11" width="0.77734375" customWidth="1"/>
  </cols>
  <sheetData>
    <row r="1" spans="1:11" x14ac:dyDescent="0.3">
      <c r="A1" s="1"/>
      <c r="B1" s="1"/>
      <c r="C1" s="26" t="s">
        <v>87</v>
      </c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/>
      <c r="B3" s="1"/>
      <c r="C3" s="2" t="s">
        <v>49</v>
      </c>
      <c r="D3" s="1"/>
      <c r="E3" s="1"/>
      <c r="F3" s="1"/>
      <c r="G3" s="1"/>
      <c r="H3" s="1"/>
      <c r="I3" s="1"/>
      <c r="J3" s="1"/>
      <c r="K3" s="1"/>
    </row>
    <row r="4" spans="1:11" x14ac:dyDescent="0.3">
      <c r="A4" s="1"/>
      <c r="B4" s="3"/>
      <c r="C4" s="4"/>
      <c r="D4" s="1"/>
      <c r="E4" s="1"/>
      <c r="F4" s="1"/>
      <c r="G4" s="1"/>
      <c r="H4" s="5"/>
      <c r="I4" s="1"/>
      <c r="J4" s="1"/>
      <c r="K4" s="1"/>
    </row>
    <row r="5" spans="1:11" x14ac:dyDescent="0.3">
      <c r="A5" s="1"/>
      <c r="B5" s="1"/>
      <c r="C5" s="1"/>
      <c r="D5" s="1"/>
      <c r="E5" s="1"/>
      <c r="F5" s="1"/>
      <c r="G5" s="1"/>
      <c r="H5" s="5"/>
      <c r="I5" s="1"/>
      <c r="J5" s="1"/>
      <c r="K5" s="1"/>
    </row>
    <row r="6" spans="1:11" x14ac:dyDescent="0.3">
      <c r="A6" s="1"/>
      <c r="B6" s="6" t="s">
        <v>50</v>
      </c>
      <c r="C6" s="6" t="s">
        <v>0</v>
      </c>
      <c r="D6" s="1"/>
      <c r="E6" s="1"/>
      <c r="F6" s="1"/>
      <c r="G6" s="1"/>
      <c r="H6" s="5"/>
      <c r="I6" s="1"/>
      <c r="J6" s="1"/>
      <c r="K6" s="1"/>
    </row>
    <row r="7" spans="1:11" x14ac:dyDescent="0.3">
      <c r="A7" s="1"/>
      <c r="B7" s="3" t="s">
        <v>51</v>
      </c>
      <c r="C7" s="4" t="s">
        <v>1</v>
      </c>
      <c r="D7" s="1"/>
      <c r="E7" s="1"/>
      <c r="F7" s="1" t="s">
        <v>2</v>
      </c>
      <c r="G7" s="1"/>
      <c r="H7" s="5"/>
      <c r="I7" s="26">
        <v>0</v>
      </c>
      <c r="J7" s="1"/>
      <c r="K7" s="1"/>
    </row>
    <row r="8" spans="1:11" x14ac:dyDescent="0.3">
      <c r="A8" s="1"/>
      <c r="B8" s="3" t="s">
        <v>52</v>
      </c>
      <c r="C8" s="4" t="s">
        <v>3</v>
      </c>
      <c r="D8" s="1"/>
      <c r="E8" s="1"/>
      <c r="F8" s="1" t="s">
        <v>2</v>
      </c>
      <c r="G8" s="1"/>
      <c r="H8" s="5"/>
      <c r="I8" s="26">
        <v>0</v>
      </c>
      <c r="J8" s="1"/>
      <c r="K8" s="1"/>
    </row>
    <row r="9" spans="1:11" x14ac:dyDescent="0.3">
      <c r="A9" s="1"/>
      <c r="B9" s="1"/>
      <c r="C9" s="1"/>
      <c r="D9" s="1"/>
      <c r="E9" s="1"/>
      <c r="F9" s="1"/>
      <c r="G9" s="1"/>
      <c r="H9" s="5"/>
      <c r="I9" s="1"/>
      <c r="J9" s="1"/>
      <c r="K9" s="1"/>
    </row>
    <row r="10" spans="1:11" x14ac:dyDescent="0.3">
      <c r="A10" s="1"/>
      <c r="B10" s="1"/>
      <c r="C10" s="7" t="s">
        <v>4</v>
      </c>
      <c r="D10" s="7"/>
      <c r="E10" s="7"/>
      <c r="F10" s="8"/>
      <c r="G10" s="8"/>
      <c r="H10" s="8"/>
      <c r="I10" s="9">
        <f>H7+H8</f>
        <v>0</v>
      </c>
      <c r="J10" s="10"/>
      <c r="K10" s="1"/>
    </row>
    <row r="11" spans="1:11" x14ac:dyDescent="0.3">
      <c r="A11" s="1"/>
      <c r="B11" s="1"/>
      <c r="C11" s="1"/>
      <c r="D11" s="1"/>
      <c r="E11" s="6" t="s">
        <v>5</v>
      </c>
      <c r="F11" s="6"/>
      <c r="G11" s="11" t="s">
        <v>55</v>
      </c>
      <c r="H11" s="12" t="s">
        <v>67</v>
      </c>
      <c r="I11" s="1"/>
      <c r="J11" s="1"/>
      <c r="K11" s="1"/>
    </row>
    <row r="12" spans="1:11" ht="14.55" customHeight="1" x14ac:dyDescent="0.3">
      <c r="A12" s="1"/>
      <c r="B12" s="13" t="s">
        <v>6</v>
      </c>
      <c r="C12" s="6" t="s">
        <v>7</v>
      </c>
      <c r="D12" s="1"/>
      <c r="E12" s="1" t="s">
        <v>54</v>
      </c>
      <c r="F12" s="6"/>
      <c r="G12" s="6"/>
      <c r="H12" s="14"/>
      <c r="I12" s="1"/>
      <c r="J12" s="1"/>
      <c r="K12" s="1"/>
    </row>
    <row r="13" spans="1:11" ht="14.55" customHeight="1" x14ac:dyDescent="0.3">
      <c r="A13" s="1"/>
      <c r="B13" s="3" t="s">
        <v>8</v>
      </c>
      <c r="C13" s="4" t="s">
        <v>9</v>
      </c>
      <c r="D13" s="1"/>
      <c r="E13" s="1" t="s">
        <v>59</v>
      </c>
      <c r="F13" s="1" t="s">
        <v>2</v>
      </c>
      <c r="G13" s="15">
        <v>7488</v>
      </c>
      <c r="H13" s="26">
        <v>0</v>
      </c>
      <c r="I13" s="5">
        <f>G13*H13</f>
        <v>0</v>
      </c>
      <c r="J13" s="16" t="s">
        <v>56</v>
      </c>
      <c r="K13" s="1"/>
    </row>
    <row r="14" spans="1:11" ht="14.55" customHeight="1" x14ac:dyDescent="0.3">
      <c r="A14" s="1"/>
      <c r="B14" s="3"/>
      <c r="C14" s="4" t="s">
        <v>10</v>
      </c>
      <c r="D14" s="1"/>
      <c r="E14" s="1"/>
      <c r="F14" s="1"/>
      <c r="G14" s="15"/>
      <c r="H14" s="5"/>
      <c r="I14" s="16"/>
      <c r="J14" s="16"/>
      <c r="K14" s="1"/>
    </row>
    <row r="15" spans="1:11" ht="14.55" customHeight="1" x14ac:dyDescent="0.3">
      <c r="A15" s="1"/>
      <c r="B15" s="3"/>
      <c r="C15" s="4" t="s">
        <v>11</v>
      </c>
      <c r="D15" s="1"/>
      <c r="E15" s="1"/>
      <c r="F15" s="1"/>
      <c r="G15" s="15"/>
      <c r="H15" s="5"/>
      <c r="I15" s="16"/>
      <c r="J15" s="16"/>
      <c r="K15" s="1"/>
    </row>
    <row r="16" spans="1:11" ht="14.55" customHeight="1" x14ac:dyDescent="0.3">
      <c r="A16" s="1"/>
      <c r="B16" s="3"/>
      <c r="C16" s="4" t="s">
        <v>12</v>
      </c>
      <c r="D16" s="1"/>
      <c r="E16" s="1"/>
      <c r="F16" s="1"/>
      <c r="G16" s="15"/>
      <c r="H16" s="5"/>
      <c r="I16" s="16"/>
      <c r="J16" s="16"/>
      <c r="K16" s="1"/>
    </row>
    <row r="17" spans="1:11" ht="14.55" customHeight="1" x14ac:dyDescent="0.3">
      <c r="A17" s="1"/>
      <c r="B17" s="3"/>
      <c r="C17" s="4" t="s">
        <v>13</v>
      </c>
      <c r="D17" s="1"/>
      <c r="E17" s="1"/>
      <c r="F17" s="1"/>
      <c r="G17" s="15"/>
      <c r="H17" s="5"/>
      <c r="I17" s="16"/>
      <c r="J17" s="16"/>
      <c r="K17" s="1"/>
    </row>
    <row r="18" spans="1:11" x14ac:dyDescent="0.3">
      <c r="A18" s="1"/>
      <c r="B18" s="3" t="s">
        <v>14</v>
      </c>
      <c r="C18" s="4" t="s">
        <v>60</v>
      </c>
      <c r="D18" s="1"/>
      <c r="E18" s="16" t="s">
        <v>15</v>
      </c>
      <c r="F18" s="1" t="s">
        <v>2</v>
      </c>
      <c r="G18" s="15">
        <v>4394</v>
      </c>
      <c r="H18" s="26">
        <v>0</v>
      </c>
      <c r="I18" s="5">
        <f t="shared" ref="I18" si="0">G18*H18</f>
        <v>0</v>
      </c>
      <c r="J18" s="16" t="s">
        <v>61</v>
      </c>
      <c r="K18" s="1"/>
    </row>
    <row r="19" spans="1:11" x14ac:dyDescent="0.3">
      <c r="A19" s="1"/>
      <c r="B19" s="3"/>
      <c r="C19" s="4"/>
      <c r="D19" s="1"/>
      <c r="E19" s="16"/>
      <c r="F19" s="1"/>
      <c r="G19" s="15"/>
      <c r="H19" s="15"/>
      <c r="I19" s="5"/>
      <c r="J19" s="16"/>
      <c r="K19" s="1"/>
    </row>
    <row r="20" spans="1:11" x14ac:dyDescent="0.3">
      <c r="A20" s="1"/>
      <c r="B20" s="13" t="s">
        <v>16</v>
      </c>
      <c r="C20" s="6" t="s">
        <v>17</v>
      </c>
      <c r="D20" s="1"/>
      <c r="E20" s="1"/>
      <c r="F20" s="1"/>
      <c r="G20" s="1"/>
      <c r="H20" s="12" t="s">
        <v>66</v>
      </c>
      <c r="I20" s="5"/>
      <c r="J20" s="1"/>
      <c r="K20" s="1"/>
    </row>
    <row r="21" spans="1:11" x14ac:dyDescent="0.3">
      <c r="A21" s="1"/>
      <c r="B21" s="3" t="s">
        <v>18</v>
      </c>
      <c r="C21" s="4" t="s">
        <v>75</v>
      </c>
      <c r="D21" s="1"/>
      <c r="E21" s="1" t="s">
        <v>53</v>
      </c>
      <c r="F21" s="1" t="s">
        <v>2</v>
      </c>
      <c r="G21" s="1"/>
      <c r="H21" s="26">
        <v>0</v>
      </c>
      <c r="I21" s="5">
        <f>+H21</f>
        <v>0</v>
      </c>
      <c r="J21" s="1"/>
      <c r="K21" s="1"/>
    </row>
    <row r="22" spans="1:11" x14ac:dyDescent="0.3">
      <c r="A22" s="1"/>
      <c r="B22" s="3" t="s">
        <v>65</v>
      </c>
      <c r="C22" s="4" t="s">
        <v>19</v>
      </c>
      <c r="D22" s="1"/>
      <c r="E22" s="1" t="s">
        <v>53</v>
      </c>
      <c r="F22" s="1"/>
      <c r="G22" s="1"/>
      <c r="H22" s="26">
        <v>0</v>
      </c>
      <c r="I22" s="5">
        <f>+H22</f>
        <v>0</v>
      </c>
      <c r="J22" s="17"/>
      <c r="K22" s="1"/>
    </row>
    <row r="23" spans="1:11" x14ac:dyDescent="0.3">
      <c r="A23" s="1"/>
      <c r="B23" s="3"/>
      <c r="C23" s="1"/>
      <c r="D23" s="1"/>
      <c r="E23" s="1"/>
      <c r="F23" s="1"/>
      <c r="G23" s="1"/>
      <c r="H23" s="1"/>
      <c r="I23" s="5"/>
      <c r="J23" s="1"/>
      <c r="K23" s="1"/>
    </row>
    <row r="24" spans="1:11" x14ac:dyDescent="0.3">
      <c r="A24" s="1"/>
      <c r="B24" s="13" t="s">
        <v>20</v>
      </c>
      <c r="C24" s="6" t="s">
        <v>21</v>
      </c>
      <c r="D24" s="1"/>
      <c r="E24" s="1"/>
      <c r="F24" s="1"/>
      <c r="G24" s="1"/>
      <c r="H24" s="1"/>
      <c r="I24" s="5"/>
      <c r="J24" s="1"/>
      <c r="K24" s="1"/>
    </row>
    <row r="25" spans="1:11" x14ac:dyDescent="0.3">
      <c r="A25" s="1"/>
      <c r="B25" s="3" t="s">
        <v>22</v>
      </c>
      <c r="C25" s="4" t="s">
        <v>23</v>
      </c>
      <c r="D25" s="1"/>
      <c r="E25" s="1" t="s">
        <v>24</v>
      </c>
      <c r="F25" s="1" t="s">
        <v>25</v>
      </c>
      <c r="G25" s="1">
        <v>52</v>
      </c>
      <c r="H25" s="26">
        <v>0</v>
      </c>
      <c r="I25" s="5">
        <f t="shared" ref="I25" si="1">G25*H25</f>
        <v>0</v>
      </c>
      <c r="J25" s="17" t="s">
        <v>26</v>
      </c>
      <c r="K25" s="1"/>
    </row>
    <row r="26" spans="1:11" x14ac:dyDescent="0.3">
      <c r="A26" s="1"/>
      <c r="B26" s="3"/>
      <c r="C26" s="1"/>
      <c r="D26" s="1"/>
      <c r="E26" s="1"/>
      <c r="F26" s="1"/>
      <c r="G26" s="1"/>
      <c r="H26" s="1"/>
      <c r="I26" s="5"/>
      <c r="J26" s="1"/>
      <c r="K26" s="1"/>
    </row>
    <row r="27" spans="1:11" x14ac:dyDescent="0.3">
      <c r="A27" s="1"/>
      <c r="B27" s="13" t="s">
        <v>27</v>
      </c>
      <c r="C27" s="6" t="s">
        <v>28</v>
      </c>
      <c r="D27" s="1"/>
      <c r="E27" s="1"/>
      <c r="F27" s="1"/>
      <c r="G27" s="11" t="s">
        <v>62</v>
      </c>
      <c r="H27" s="12" t="s">
        <v>63</v>
      </c>
      <c r="I27" s="5"/>
      <c r="J27" s="17"/>
      <c r="K27" s="1"/>
    </row>
    <row r="28" spans="1:11" x14ac:dyDescent="0.3">
      <c r="A28" s="1"/>
      <c r="B28" s="3"/>
      <c r="C28" s="4" t="s">
        <v>9</v>
      </c>
      <c r="D28" s="1"/>
      <c r="E28" s="1"/>
      <c r="F28" s="1" t="s">
        <v>2</v>
      </c>
      <c r="G28" s="1">
        <v>12</v>
      </c>
      <c r="H28" s="26">
        <v>0</v>
      </c>
      <c r="I28" s="5">
        <f t="shared" ref="I28:I35" si="2">G28*H28</f>
        <v>0</v>
      </c>
      <c r="J28" s="17"/>
      <c r="K28" s="1"/>
    </row>
    <row r="29" spans="1:11" x14ac:dyDescent="0.3">
      <c r="A29" s="1"/>
      <c r="B29" s="3"/>
      <c r="C29" s="4" t="s">
        <v>10</v>
      </c>
      <c r="D29" s="1"/>
      <c r="E29" s="1"/>
      <c r="F29" s="1" t="s">
        <v>2</v>
      </c>
      <c r="G29" s="1">
        <v>12</v>
      </c>
      <c r="H29" s="26">
        <v>0</v>
      </c>
      <c r="I29" s="5">
        <f t="shared" si="2"/>
        <v>0</v>
      </c>
      <c r="J29" s="17"/>
      <c r="K29" s="1"/>
    </row>
    <row r="30" spans="1:11" x14ac:dyDescent="0.3">
      <c r="A30" s="1"/>
      <c r="B30" s="3"/>
      <c r="C30" s="4" t="s">
        <v>11</v>
      </c>
      <c r="D30" s="1"/>
      <c r="E30" s="1"/>
      <c r="F30" s="1" t="s">
        <v>2</v>
      </c>
      <c r="G30" s="1">
        <v>12</v>
      </c>
      <c r="H30" s="26">
        <v>0</v>
      </c>
      <c r="I30" s="5">
        <f t="shared" si="2"/>
        <v>0</v>
      </c>
      <c r="J30" s="17"/>
      <c r="K30" s="1"/>
    </row>
    <row r="31" spans="1:11" x14ac:dyDescent="0.3">
      <c r="A31" s="1"/>
      <c r="B31" s="3"/>
      <c r="C31" s="4" t="s">
        <v>12</v>
      </c>
      <c r="D31" s="1"/>
      <c r="E31" s="1"/>
      <c r="F31" s="1" t="s">
        <v>2</v>
      </c>
      <c r="G31" s="1">
        <v>12</v>
      </c>
      <c r="H31" s="26">
        <v>0</v>
      </c>
      <c r="I31" s="5">
        <f t="shared" si="2"/>
        <v>0</v>
      </c>
      <c r="J31" s="17"/>
      <c r="K31" s="1"/>
    </row>
    <row r="32" spans="1:11" x14ac:dyDescent="0.3">
      <c r="A32" s="1"/>
      <c r="B32" s="3"/>
      <c r="C32" s="4" t="s">
        <v>13</v>
      </c>
      <c r="D32" s="1"/>
      <c r="E32" s="1"/>
      <c r="F32" s="1" t="s">
        <v>2</v>
      </c>
      <c r="G32" s="1">
        <v>12</v>
      </c>
      <c r="H32" s="26">
        <v>0</v>
      </c>
      <c r="I32" s="5">
        <f t="shared" si="2"/>
        <v>0</v>
      </c>
      <c r="J32" s="17"/>
      <c r="K32" s="1"/>
    </row>
    <row r="33" spans="1:11" x14ac:dyDescent="0.3">
      <c r="A33" s="1"/>
      <c r="B33" s="3"/>
      <c r="C33" s="4" t="s">
        <v>29</v>
      </c>
      <c r="D33" s="1"/>
      <c r="E33" s="1"/>
      <c r="F33" s="1" t="s">
        <v>2</v>
      </c>
      <c r="G33" s="1">
        <v>12</v>
      </c>
      <c r="H33" s="26">
        <v>0</v>
      </c>
      <c r="I33" s="5">
        <f t="shared" si="2"/>
        <v>0</v>
      </c>
      <c r="J33" s="17"/>
      <c r="K33" s="1"/>
    </row>
    <row r="34" spans="1:11" x14ac:dyDescent="0.3">
      <c r="A34" s="1"/>
      <c r="B34" s="3"/>
      <c r="C34" s="4"/>
      <c r="D34" s="1"/>
      <c r="E34" s="1"/>
      <c r="F34" s="1"/>
      <c r="G34" s="1" t="s">
        <v>68</v>
      </c>
      <c r="H34" s="1"/>
      <c r="I34" s="1"/>
      <c r="J34" s="17"/>
      <c r="K34" s="1"/>
    </row>
    <row r="35" spans="1:11" x14ac:dyDescent="0.3">
      <c r="A35" s="1"/>
      <c r="B35" s="3" t="s">
        <v>64</v>
      </c>
      <c r="C35" s="4" t="s">
        <v>30</v>
      </c>
      <c r="D35" s="1"/>
      <c r="E35" s="1"/>
      <c r="F35" s="1" t="s">
        <v>25</v>
      </c>
      <c r="G35" s="1">
        <v>1</v>
      </c>
      <c r="H35" s="26">
        <v>0</v>
      </c>
      <c r="I35" s="5">
        <f t="shared" si="2"/>
        <v>0</v>
      </c>
      <c r="J35" s="1" t="s">
        <v>73</v>
      </c>
      <c r="K35" s="1"/>
    </row>
    <row r="36" spans="1:11" x14ac:dyDescent="0.3">
      <c r="A36" s="1"/>
      <c r="B36" s="3"/>
      <c r="C36" s="1"/>
      <c r="D36" s="1"/>
      <c r="E36" s="1"/>
      <c r="F36" s="1"/>
      <c r="G36" s="1"/>
      <c r="H36" s="1"/>
      <c r="I36" s="5"/>
      <c r="J36" s="1"/>
      <c r="K36" s="1"/>
    </row>
    <row r="37" spans="1:11" x14ac:dyDescent="0.3">
      <c r="A37" s="1"/>
      <c r="B37" s="13" t="s">
        <v>31</v>
      </c>
      <c r="C37" s="18" t="s">
        <v>32</v>
      </c>
      <c r="D37" s="1"/>
      <c r="E37" s="1"/>
      <c r="F37" s="1"/>
      <c r="G37" s="1"/>
      <c r="H37" s="1"/>
      <c r="I37" s="5"/>
      <c r="J37" s="1"/>
      <c r="K37" s="1"/>
    </row>
    <row r="38" spans="1:11" x14ac:dyDescent="0.3">
      <c r="A38" s="1"/>
      <c r="B38" s="3" t="s">
        <v>33</v>
      </c>
      <c r="C38" s="4" t="s">
        <v>34</v>
      </c>
      <c r="D38" s="1"/>
      <c r="E38" s="1"/>
      <c r="F38" s="1" t="s">
        <v>2</v>
      </c>
      <c r="G38" s="1"/>
      <c r="H38" s="17"/>
      <c r="I38" s="26">
        <v>0</v>
      </c>
      <c r="J38" s="17"/>
      <c r="K38" s="1"/>
    </row>
    <row r="39" spans="1:11" x14ac:dyDescent="0.3">
      <c r="A39" s="1"/>
      <c r="B39" s="3" t="s">
        <v>35</v>
      </c>
      <c r="C39" s="4" t="s">
        <v>78</v>
      </c>
      <c r="D39" s="1"/>
      <c r="E39" s="1"/>
      <c r="F39" s="1" t="s">
        <v>2</v>
      </c>
      <c r="G39" s="1"/>
      <c r="H39" s="17"/>
      <c r="I39" s="26">
        <v>0</v>
      </c>
      <c r="J39" s="17"/>
      <c r="K39" s="1"/>
    </row>
    <row r="40" spans="1:11" x14ac:dyDescent="0.3">
      <c r="A40" s="1"/>
      <c r="B40" s="3" t="s">
        <v>36</v>
      </c>
      <c r="C40" s="4" t="s">
        <v>79</v>
      </c>
      <c r="D40" s="1"/>
      <c r="E40" s="1"/>
      <c r="F40" s="1" t="s">
        <v>2</v>
      </c>
      <c r="G40" s="1"/>
      <c r="H40" s="17"/>
      <c r="I40" s="26">
        <v>0</v>
      </c>
      <c r="J40" s="17"/>
      <c r="K40" s="1"/>
    </row>
    <row r="41" spans="1:11" x14ac:dyDescent="0.3">
      <c r="A41" s="1"/>
      <c r="B41" s="3" t="s">
        <v>37</v>
      </c>
      <c r="C41" s="4" t="s">
        <v>38</v>
      </c>
      <c r="D41" s="1"/>
      <c r="E41" s="1"/>
      <c r="F41" s="1" t="s">
        <v>2</v>
      </c>
      <c r="G41" s="1"/>
      <c r="H41" s="17"/>
      <c r="I41" s="26">
        <v>0</v>
      </c>
      <c r="J41" s="17"/>
      <c r="K41" s="1"/>
    </row>
    <row r="42" spans="1:11" x14ac:dyDescent="0.3">
      <c r="A42" s="1"/>
      <c r="B42" s="1"/>
      <c r="C42" s="1" t="s">
        <v>76</v>
      </c>
      <c r="D42" s="1"/>
      <c r="E42" s="1"/>
      <c r="F42" s="1"/>
      <c r="G42" s="1" t="s">
        <v>24</v>
      </c>
      <c r="H42" s="1"/>
      <c r="I42" s="5"/>
      <c r="J42" s="17"/>
      <c r="K42" s="1"/>
    </row>
    <row r="43" spans="1:11" x14ac:dyDescent="0.3">
      <c r="A43" s="1"/>
      <c r="B43" s="3" t="s">
        <v>39</v>
      </c>
      <c r="C43" s="4" t="s">
        <v>74</v>
      </c>
      <c r="D43" s="1"/>
      <c r="E43" s="1"/>
      <c r="F43" s="1" t="s">
        <v>25</v>
      </c>
      <c r="G43" s="1">
        <v>1000</v>
      </c>
      <c r="H43" s="26">
        <v>0</v>
      </c>
      <c r="I43" s="5">
        <f t="shared" ref="I43" si="3">G43*H43</f>
        <v>0</v>
      </c>
      <c r="J43" s="17" t="s">
        <v>77</v>
      </c>
      <c r="K43" s="1"/>
    </row>
    <row r="44" spans="1:11" x14ac:dyDescent="0.3">
      <c r="A44" s="1"/>
      <c r="B44" s="1"/>
      <c r="C44" s="1"/>
      <c r="D44" s="1"/>
      <c r="E44" s="1"/>
      <c r="F44" s="1"/>
      <c r="G44" s="1"/>
      <c r="H44" s="1"/>
      <c r="I44" s="5"/>
      <c r="J44" s="1"/>
      <c r="K44" s="1"/>
    </row>
    <row r="45" spans="1:11" x14ac:dyDescent="0.3">
      <c r="A45" s="1"/>
      <c r="B45" s="13" t="s">
        <v>40</v>
      </c>
      <c r="C45" s="6" t="s">
        <v>41</v>
      </c>
      <c r="D45" s="1"/>
      <c r="E45" s="1"/>
      <c r="F45" s="1" t="s">
        <v>2</v>
      </c>
      <c r="G45" s="1"/>
      <c r="H45" s="17"/>
      <c r="I45" s="27">
        <v>0</v>
      </c>
      <c r="J45" s="17"/>
      <c r="K45" s="1"/>
    </row>
    <row r="46" spans="1:11" x14ac:dyDescent="0.3">
      <c r="A46" s="1"/>
      <c r="B46" s="1"/>
      <c r="C46" s="1"/>
      <c r="D46" s="1"/>
      <c r="E46" s="1"/>
      <c r="F46" s="1"/>
      <c r="G46" s="1"/>
      <c r="H46" s="1"/>
      <c r="I46" s="5"/>
      <c r="J46" s="1"/>
      <c r="K46" s="1"/>
    </row>
    <row r="47" spans="1:11" x14ac:dyDescent="0.3">
      <c r="A47" s="1"/>
      <c r="B47" s="1"/>
      <c r="C47" s="7" t="s">
        <v>88</v>
      </c>
      <c r="D47" s="7"/>
      <c r="E47" s="7"/>
      <c r="F47" s="7"/>
      <c r="G47" s="8"/>
      <c r="H47" s="8"/>
      <c r="I47" s="9">
        <f>SUM(I13:I45)</f>
        <v>0</v>
      </c>
      <c r="J47" s="10"/>
      <c r="K47" s="1"/>
    </row>
    <row r="48" spans="1:11" x14ac:dyDescent="0.3">
      <c r="A48" s="1"/>
      <c r="B48" s="1"/>
      <c r="C48" s="1"/>
      <c r="D48" s="1"/>
      <c r="E48" s="1"/>
      <c r="F48" s="1"/>
      <c r="G48" s="1"/>
      <c r="H48" s="1"/>
      <c r="I48" s="5"/>
      <c r="J48" s="1"/>
      <c r="K48" s="1"/>
    </row>
    <row r="49" spans="1:11" x14ac:dyDescent="0.3">
      <c r="A49" s="1"/>
      <c r="B49" s="1"/>
      <c r="C49" s="1" t="s">
        <v>89</v>
      </c>
      <c r="D49" s="1"/>
      <c r="E49" s="1"/>
      <c r="F49" s="1"/>
      <c r="G49" s="1"/>
      <c r="H49" s="1"/>
      <c r="I49" s="5">
        <f>I10</f>
        <v>0</v>
      </c>
      <c r="J49" s="17"/>
      <c r="K49" s="1"/>
    </row>
    <row r="50" spans="1:11" x14ac:dyDescent="0.3">
      <c r="A50" s="1"/>
      <c r="B50" s="1"/>
      <c r="C50" s="1" t="s">
        <v>42</v>
      </c>
      <c r="D50" s="1"/>
      <c r="E50" s="1"/>
      <c r="F50" s="1"/>
      <c r="G50" s="1"/>
      <c r="H50" s="1"/>
      <c r="I50" s="5">
        <f>I$47</f>
        <v>0</v>
      </c>
      <c r="J50" s="17"/>
      <c r="K50" s="1"/>
    </row>
    <row r="51" spans="1:11" x14ac:dyDescent="0.3">
      <c r="A51" s="1"/>
      <c r="B51" s="1"/>
      <c r="C51" s="1" t="s">
        <v>43</v>
      </c>
      <c r="D51" s="1"/>
      <c r="E51" s="1"/>
      <c r="F51" s="1"/>
      <c r="G51" s="1"/>
      <c r="H51" s="1"/>
      <c r="I51" s="5">
        <f t="shared" ref="I51:I57" si="4">I$47</f>
        <v>0</v>
      </c>
      <c r="J51" s="17"/>
      <c r="K51" s="1"/>
    </row>
    <row r="52" spans="1:11" x14ac:dyDescent="0.3">
      <c r="A52" s="1"/>
      <c r="B52" s="1"/>
      <c r="C52" s="1" t="s">
        <v>44</v>
      </c>
      <c r="D52" s="1"/>
      <c r="E52" s="1"/>
      <c r="F52" s="1"/>
      <c r="G52" s="1"/>
      <c r="H52" s="1"/>
      <c r="I52" s="5">
        <f t="shared" si="4"/>
        <v>0</v>
      </c>
      <c r="J52" s="17"/>
      <c r="K52" s="1"/>
    </row>
    <row r="53" spans="1:11" x14ac:dyDescent="0.3">
      <c r="A53" s="1"/>
      <c r="B53" s="1"/>
      <c r="C53" s="1" t="s">
        <v>45</v>
      </c>
      <c r="D53" s="1"/>
      <c r="E53" s="1"/>
      <c r="F53" s="1"/>
      <c r="G53" s="1"/>
      <c r="H53" s="1"/>
      <c r="I53" s="5">
        <f t="shared" si="4"/>
        <v>0</v>
      </c>
      <c r="J53" s="17"/>
      <c r="K53" s="1"/>
    </row>
    <row r="54" spans="1:11" x14ac:dyDescent="0.3">
      <c r="A54" s="1"/>
      <c r="B54" s="1"/>
      <c r="C54" s="1" t="s">
        <v>57</v>
      </c>
      <c r="D54" s="1"/>
      <c r="E54" s="1"/>
      <c r="F54" s="1"/>
      <c r="G54" s="1"/>
      <c r="H54" s="1"/>
      <c r="I54" s="5">
        <f t="shared" si="4"/>
        <v>0</v>
      </c>
      <c r="J54" s="17"/>
      <c r="K54" s="1"/>
    </row>
    <row r="55" spans="1:11" x14ac:dyDescent="0.3">
      <c r="A55" s="1"/>
      <c r="B55" s="1"/>
      <c r="C55" s="1" t="s">
        <v>58</v>
      </c>
      <c r="D55" s="1"/>
      <c r="E55" s="1"/>
      <c r="F55" s="1"/>
      <c r="G55" s="1"/>
      <c r="H55" s="1"/>
      <c r="I55" s="5">
        <f t="shared" si="4"/>
        <v>0</v>
      </c>
      <c r="J55" s="17"/>
      <c r="K55" s="1"/>
    </row>
    <row r="56" spans="1:11" x14ac:dyDescent="0.3">
      <c r="A56" s="1"/>
      <c r="B56" s="1"/>
      <c r="C56" s="1" t="s">
        <v>69</v>
      </c>
      <c r="D56" s="1"/>
      <c r="E56" s="1"/>
      <c r="F56" s="1"/>
      <c r="G56" s="1"/>
      <c r="H56" s="1"/>
      <c r="I56" s="5">
        <f t="shared" si="4"/>
        <v>0</v>
      </c>
      <c r="J56" s="17"/>
      <c r="K56" s="1"/>
    </row>
    <row r="57" spans="1:11" x14ac:dyDescent="0.3">
      <c r="A57" s="1"/>
      <c r="B57" s="1"/>
      <c r="C57" s="1" t="s">
        <v>70</v>
      </c>
      <c r="D57" s="1"/>
      <c r="E57" s="1"/>
      <c r="F57" s="1"/>
      <c r="G57" s="1"/>
      <c r="H57" s="1"/>
      <c r="I57" s="5">
        <f t="shared" si="4"/>
        <v>0</v>
      </c>
      <c r="J57" s="17"/>
      <c r="K57" s="1"/>
    </row>
    <row r="58" spans="1:11" x14ac:dyDescent="0.3">
      <c r="A58" s="1"/>
      <c r="B58" s="1"/>
      <c r="C58" s="7" t="s">
        <v>46</v>
      </c>
      <c r="D58" s="7"/>
      <c r="E58" s="7"/>
      <c r="F58" s="7"/>
      <c r="G58" s="8"/>
      <c r="H58" s="8"/>
      <c r="I58" s="19">
        <f>SUM(I49:I57)</f>
        <v>0</v>
      </c>
      <c r="J58" s="20"/>
      <c r="K58" s="1"/>
    </row>
    <row r="59" spans="1:11" x14ac:dyDescent="0.3">
      <c r="A59" s="1"/>
      <c r="B59" s="1"/>
      <c r="C59" s="2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/>
      <c r="B60" s="1"/>
      <c r="C60" s="3"/>
      <c r="D60" s="1"/>
      <c r="E60" s="6" t="s">
        <v>85</v>
      </c>
      <c r="F60" s="1"/>
      <c r="G60" s="1"/>
      <c r="H60" s="1"/>
      <c r="I60" s="1"/>
      <c r="J60" s="1"/>
      <c r="K60" s="1"/>
    </row>
    <row r="61" spans="1:11" x14ac:dyDescent="0.3">
      <c r="A61" s="1"/>
      <c r="B61" s="1"/>
      <c r="C61" s="1"/>
      <c r="D61" s="1"/>
      <c r="E61" s="1" t="s">
        <v>86</v>
      </c>
      <c r="F61" s="1"/>
      <c r="G61" s="1"/>
      <c r="H61" s="22"/>
      <c r="I61" s="1"/>
      <c r="J61" s="1"/>
      <c r="K61" s="1"/>
    </row>
    <row r="62" spans="1:11" x14ac:dyDescent="0.3">
      <c r="A62" s="1"/>
      <c r="B62" s="1"/>
      <c r="C62" s="23" t="s">
        <v>47</v>
      </c>
      <c r="D62" s="24"/>
      <c r="E62" s="25" t="s">
        <v>72</v>
      </c>
      <c r="F62" s="24"/>
      <c r="G62" s="1"/>
      <c r="H62" s="26">
        <v>0</v>
      </c>
      <c r="I62" s="1"/>
      <c r="J62" s="1"/>
      <c r="K62" s="1"/>
    </row>
    <row r="63" spans="1:11" x14ac:dyDescent="0.3">
      <c r="A63" s="1"/>
      <c r="B63" s="1"/>
      <c r="C63" s="24" t="s">
        <v>71</v>
      </c>
      <c r="D63" s="24"/>
      <c r="E63" s="25" t="s">
        <v>80</v>
      </c>
      <c r="F63" s="24"/>
      <c r="G63" s="1"/>
      <c r="H63" s="26">
        <v>0</v>
      </c>
      <c r="I63" s="1"/>
      <c r="J63" s="1"/>
      <c r="K63" s="1"/>
    </row>
    <row r="64" spans="1:11" x14ac:dyDescent="0.3">
      <c r="A64" s="1"/>
      <c r="B64" s="1"/>
      <c r="C64" s="23"/>
      <c r="D64" s="24"/>
      <c r="E64" s="25" t="s">
        <v>81</v>
      </c>
      <c r="F64" s="24"/>
      <c r="G64" s="1"/>
      <c r="H64" s="26">
        <v>0</v>
      </c>
      <c r="I64" s="1"/>
      <c r="J64" s="1"/>
      <c r="K64" s="1"/>
    </row>
    <row r="65" spans="1:11" x14ac:dyDescent="0.3">
      <c r="A65" s="1"/>
      <c r="B65" s="1"/>
      <c r="C65" s="23"/>
      <c r="D65" s="24"/>
      <c r="E65" s="25" t="s">
        <v>82</v>
      </c>
      <c r="F65" s="24"/>
      <c r="G65" s="1"/>
      <c r="H65" s="28">
        <v>0</v>
      </c>
      <c r="I65" s="1"/>
      <c r="J65" s="1"/>
      <c r="K65" s="1"/>
    </row>
    <row r="66" spans="1:11" x14ac:dyDescent="0.3">
      <c r="A66" s="1"/>
      <c r="B66" s="1"/>
      <c r="C66" s="24"/>
      <c r="D66" s="1"/>
      <c r="E66" s="1" t="s">
        <v>84</v>
      </c>
      <c r="F66" s="1"/>
      <c r="G66" s="1"/>
      <c r="H66" s="26">
        <v>0</v>
      </c>
      <c r="I66" s="1"/>
      <c r="J66" s="1"/>
      <c r="K66" s="1"/>
    </row>
    <row r="67" spans="1:11" x14ac:dyDescent="0.3">
      <c r="A67" s="1"/>
      <c r="B67" s="1"/>
      <c r="C67" s="24"/>
      <c r="D67" s="1"/>
      <c r="E67" s="1" t="s">
        <v>48</v>
      </c>
      <c r="F67" s="1"/>
      <c r="G67" s="1"/>
      <c r="H67" s="28">
        <v>0</v>
      </c>
      <c r="I67" s="1"/>
      <c r="J67" s="1"/>
      <c r="K67" s="1"/>
    </row>
    <row r="68" spans="1:11" x14ac:dyDescent="0.3">
      <c r="A68" s="1"/>
      <c r="B68" s="1"/>
      <c r="C68" s="1"/>
      <c r="D68" s="1"/>
      <c r="E68" s="1" t="s">
        <v>83</v>
      </c>
      <c r="F68" s="1"/>
      <c r="G68" s="1"/>
      <c r="H68" s="26">
        <v>0</v>
      </c>
      <c r="I68" s="1"/>
      <c r="J68" s="1"/>
      <c r="K68" s="1"/>
    </row>
    <row r="69" spans="1:1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</sheetData>
  <sheetProtection algorithmName="SHA-512" hashValue="vi0JuWVmeWwLN3Fatt4uup+c0tURmyOwVHeCbTmBWk0NwE5tCEyOpI5mYHDgoutCTH1gNfXh2hrMubJOyVr4mw==" saltValue="yY05TiH2nMQoKLfT3YU7Kw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paperSize="9" scale="43" orientation="portrait" r:id="rId1"/>
  <headerFooter>
    <oddHeader>&amp;R&amp;F
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878CCCBEF5924AA984CE870BA2607D" ma:contentTypeVersion="3" ma:contentTypeDescription="Een nieuw document maken." ma:contentTypeScope="" ma:versionID="8fa0535affe3f800784b7f93910f8747">
  <xsd:schema xmlns:xsd="http://www.w3.org/2001/XMLSchema" xmlns:xs="http://www.w3.org/2001/XMLSchema" xmlns:p="http://schemas.microsoft.com/office/2006/metadata/properties" xmlns:ns2="74c73e17-a43b-4fc3-b8a2-d71a26ef5f5f" targetNamespace="http://schemas.microsoft.com/office/2006/metadata/properties" ma:root="true" ma:fieldsID="8a0809e0f2f53de16c07979dca01ed8c" ns2:_="">
    <xsd:import namespace="74c73e17-a43b-4fc3-b8a2-d71a26ef5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73e17-a43b-4fc3-b8a2-d71a26ef5f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0B9674-4A44-4DA8-A56F-9484D6024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73e17-a43b-4fc3-b8a2-d71a26ef5f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D1E313-CBAA-4C95-888D-0A140EDFA9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4696C1-F09F-48FB-A9D5-01B0EA391354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bb5248c0-37e7-4870-b17a-289bf2bc8c4d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 Smulders</dc:creator>
  <cp:keywords/>
  <dc:description/>
  <cp:lastModifiedBy>Nick Cruts</cp:lastModifiedBy>
  <cp:revision/>
  <dcterms:created xsi:type="dcterms:W3CDTF">2018-02-13T21:24:10Z</dcterms:created>
  <dcterms:modified xsi:type="dcterms:W3CDTF">2026-11-02T08:14:52Z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0x01010077878CCCBEF5924AA984CE870BA2607D</vt:lpwstr>
  </property>
</Properties>
</file>