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K:\gedeeld\ROR\5. BASISDOCUMENTEN\3. Moederbestek\Bijlagen bij bestek\"/>
    </mc:Choice>
  </mc:AlternateContent>
  <xr:revisionPtr revIDLastSave="0" documentId="13_ncr:1_{1486A269-5731-4160-8EAB-FB770F00C6E4}" xr6:coauthVersionLast="45" xr6:coauthVersionMax="45" xr10:uidLastSave="{00000000-0000-0000-0000-000000000000}"/>
  <bookViews>
    <workbookView xWindow="19470" yWindow="3930" windowWidth="16500" windowHeight="14610" xr2:uid="{00000000-000D-0000-FFFF-FFFF00000000}"/>
  </bookViews>
  <sheets>
    <sheet name="Blad1" sheetId="1" r:id="rId1"/>
    <sheet name="Blad2" sheetId="2" state="hidden" r:id="rId2"/>
  </sheets>
  <definedNames>
    <definedName name="_xlnm.Print_Area" localSheetId="0">Blad1!$A$2:$F$105</definedName>
    <definedName name="blwdienst" localSheetId="0">Blad1!$D$28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6" i="1" l="1"/>
  <c r="G86" i="1" s="1"/>
  <c r="H87" i="1"/>
  <c r="G81" i="1"/>
  <c r="F81" i="1" s="1"/>
  <c r="G89" i="1" l="1"/>
  <c r="F91" i="1"/>
  <c r="G70" i="1"/>
  <c r="F70" i="1" s="1"/>
  <c r="G58" i="1"/>
  <c r="F58" i="1" s="1"/>
  <c r="G50" i="1"/>
  <c r="F50" i="1" s="1"/>
  <c r="F93" i="1" l="1"/>
</calcChain>
</file>

<file path=xl/sharedStrings.xml><?xml version="1.0" encoding="utf-8"?>
<sst xmlns="http://schemas.openxmlformats.org/spreadsheetml/2006/main" count="74" uniqueCount="55">
  <si>
    <t>Administratieve zaken:</t>
  </si>
  <si>
    <t>beoordeling</t>
  </si>
  <si>
    <t>Revisie conform bepalingen bestek deel 3</t>
  </si>
  <si>
    <t>Verstrekking eind- en opleveringsdocumentatie</t>
  </si>
  <si>
    <t>Samenwerking met directie</t>
  </si>
  <si>
    <t>Nakomen van afspraken</t>
  </si>
  <si>
    <t>Financiële zaken:</t>
  </si>
  <si>
    <t>Redelijkheid/billijkheid en professionele, zakelijke instelling bijwerk</t>
  </si>
  <si>
    <t>Indiening facturen, termijnen met onderliggende stukken op correcte wijze qua inhoud en geld</t>
  </si>
  <si>
    <t>Tijdige indiening van facturen en termijnen</t>
  </si>
  <si>
    <t>Veiligheid en gezondheid:</t>
  </si>
  <si>
    <t>Wordt er volgens het V&amp;G plan gewerkt?</t>
  </si>
  <si>
    <t>Toont men, indien noodzakelijk, op eigen initiatief tijdige maatregelen ter verbetering van de veiligheid?</t>
  </si>
  <si>
    <t>Vindt registratie van calamiteiten en afwijkingen in het V&amp;G dossier uitvoering plaats?</t>
  </si>
  <si>
    <t>Hoe worden onder tijdsdruk de regels van de Arbo-wet in acht genomen?</t>
  </si>
  <si>
    <t>Worden deze op de juiste wijze toegepast?</t>
  </si>
  <si>
    <t>Wordt voldoende aandacht besteed aan persoonlijke hygiëne / sanitaire voorziening?</t>
  </si>
  <si>
    <t>Worden verkeersmaatregelen t.a.v. publicatie 96b CROW nageleefd?</t>
  </si>
  <si>
    <t>Proces beheersing en uitvoering:</t>
  </si>
  <si>
    <t>Beschikbaarheid verantwoordelijke personen</t>
  </si>
  <si>
    <t>Organisatie op het werk</t>
  </si>
  <si>
    <t>Aansturing en controle op onderaannemers</t>
  </si>
  <si>
    <t>Omgang met afwijkingen en opmerkingen en onvoorziene omstandigheden</t>
  </si>
  <si>
    <t>Naleving planning</t>
  </si>
  <si>
    <t>Controle eigen werk</t>
  </si>
  <si>
    <t xml:space="preserve">Vooruit denken en meedenken </t>
  </si>
  <si>
    <t>Omgevingsmanagement (bewoners, overlast, ophalen huisvuil et cetera)</t>
  </si>
  <si>
    <t>Eindresultaat:</t>
  </si>
  <si>
    <t>Kwaliteit geleverde werk</t>
  </si>
  <si>
    <t>wegingsfactor</t>
  </si>
  <si>
    <t>cijfer</t>
  </si>
  <si>
    <t xml:space="preserve">gemiddeld cijfer onderdeel </t>
  </si>
  <si>
    <t>Handtekening:</t>
  </si>
  <si>
    <t>Handtekening</t>
  </si>
  <si>
    <t>datum</t>
  </si>
  <si>
    <t>directievoerder</t>
  </si>
  <si>
    <t>projectleider Gemeente Apeldoorn</t>
  </si>
  <si>
    <t>vertegenwoordiger aannemer</t>
  </si>
  <si>
    <t>Beoordelaar(s)</t>
  </si>
  <si>
    <t>Project</t>
  </si>
  <si>
    <t>Periode van uitvoering</t>
  </si>
  <si>
    <t>Aannemer</t>
  </si>
  <si>
    <t>Wat kan beter:</t>
  </si>
  <si>
    <t>Wat doet de aannemer goed:</t>
  </si>
  <si>
    <t>P-nummer</t>
  </si>
  <si>
    <t>jaar</t>
  </si>
  <si>
    <t xml:space="preserve">vanaf het cijfer 7,5 geeft verhoogde kans op </t>
  </si>
  <si>
    <t>inloting</t>
  </si>
  <si>
    <t>Zijn de voor het project vereiste veiligheidsmiddelen aanwezig?</t>
  </si>
  <si>
    <t>Eindcijfer totale werk</t>
  </si>
  <si>
    <t>Opmerkingen aannemer op beoordeling</t>
  </si>
  <si>
    <t>Feedback aannemer op opdrachtgever</t>
  </si>
  <si>
    <t>Motivatie van onderliggende documenten  ten behoeve van afwijkingsrapporten</t>
  </si>
  <si>
    <t>Indiening documentenstroom conform afspraak 1ste bouwvergadering (weekrapporten/bemalingstanden) volledigheid</t>
  </si>
  <si>
    <t>verwerkingssnelheid documentenstroom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</si>
</sst>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Univers"/>
      <family val="2"/>
    </font>
    <font>
      <b/>
      <i/>
      <sz val="10"/>
      <color theme="1"/>
      <name val="Univers"/>
      <family val="2"/>
    </font>
    <font>
      <b/>
      <sz val="10"/>
      <color theme="1"/>
      <name val="Arial"/>
      <family val="2"/>
    </font>
    <font>
      <i/>
      <sz val="10"/>
      <color theme="1"/>
      <name val="Univers"/>
      <family val="2"/>
    </font>
    <font>
      <sz val="10"/>
      <color theme="1"/>
      <name val="Arial"/>
      <family val="2"/>
    </font>
    <font>
      <b/>
      <sz val="10"/>
      <color theme="1"/>
      <name val="Univers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/>
    <xf numFmtId="0" fontId="2" fillId="0" borderId="1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164" fontId="0" fillId="0" borderId="0" xfId="0" applyNumberFormat="1" applyBorder="1" applyAlignment="1">
      <alignment horizontal="left"/>
    </xf>
    <xf numFmtId="0" fontId="6" fillId="3" borderId="35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/>
    </xf>
    <xf numFmtId="0" fontId="6" fillId="3" borderId="3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/>
    </xf>
    <xf numFmtId="0" fontId="4" fillId="5" borderId="21" xfId="0" applyFont="1" applyFill="1" applyBorder="1" applyAlignment="1">
      <alignment horizontal="left" vertical="center"/>
    </xf>
    <xf numFmtId="0" fontId="0" fillId="5" borderId="21" xfId="0" applyFill="1" applyBorder="1" applyAlignment="1">
      <alignment horizontal="left"/>
    </xf>
    <xf numFmtId="0" fontId="0" fillId="5" borderId="22" xfId="0" applyFill="1" applyBorder="1" applyAlignment="1">
      <alignment horizontal="left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0" fillId="0" borderId="38" xfId="0" applyBorder="1"/>
    <xf numFmtId="0" fontId="0" fillId="0" borderId="11" xfId="0" applyBorder="1"/>
    <xf numFmtId="0" fontId="4" fillId="0" borderId="3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0" fillId="0" borderId="19" xfId="0" applyBorder="1"/>
    <xf numFmtId="0" fontId="0" fillId="0" borderId="40" xfId="0" applyBorder="1"/>
    <xf numFmtId="0" fontId="0" fillId="0" borderId="39" xfId="0" applyBorder="1"/>
    <xf numFmtId="0" fontId="4" fillId="5" borderId="20" xfId="0" applyFont="1" applyFill="1" applyBorder="1" applyAlignment="1">
      <alignment horizontal="left" vertical="center"/>
    </xf>
    <xf numFmtId="0" fontId="6" fillId="0" borderId="41" xfId="0" applyFont="1" applyBorder="1" applyAlignment="1">
      <alignment vertical="center" wrapText="1"/>
    </xf>
    <xf numFmtId="164" fontId="1" fillId="0" borderId="6" xfId="0" applyNumberFormat="1" applyFont="1" applyBorder="1"/>
    <xf numFmtId="0" fontId="4" fillId="2" borderId="9" xfId="0" applyNumberFormat="1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164" fontId="1" fillId="0" borderId="43" xfId="0" applyNumberFormat="1" applyFont="1" applyBorder="1"/>
    <xf numFmtId="164" fontId="0" fillId="0" borderId="7" xfId="0" applyNumberFormat="1" applyBorder="1" applyProtection="1"/>
    <xf numFmtId="1" fontId="0" fillId="0" borderId="0" xfId="0" applyNumberFormat="1"/>
    <xf numFmtId="14" fontId="0" fillId="0" borderId="37" xfId="0" applyNumberFormat="1" applyBorder="1"/>
    <xf numFmtId="14" fontId="0" fillId="0" borderId="39" xfId="0" applyNumberFormat="1" applyBorder="1"/>
    <xf numFmtId="0" fontId="0" fillId="0" borderId="19" xfId="0" applyBorder="1" applyAlignment="1"/>
    <xf numFmtId="0" fontId="0" fillId="0" borderId="40" xfId="0" applyBorder="1" applyAlignment="1"/>
    <xf numFmtId="0" fontId="0" fillId="0" borderId="6" xfId="0" applyBorder="1" applyAlignment="1">
      <alignment horizontal="left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/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" fontId="6" fillId="3" borderId="33" xfId="0" applyNumberFormat="1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0" fillId="0" borderId="34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35" xfId="0" applyFont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164" fontId="0" fillId="0" borderId="34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13607</xdr:colOff>
      <xdr:row>1</xdr:row>
      <xdr:rowOff>54429</xdr:rowOff>
    </xdr:from>
    <xdr:to>
      <xdr:col>5</xdr:col>
      <xdr:colOff>530679</xdr:colOff>
      <xdr:row>4</xdr:row>
      <xdr:rowOff>65127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7357" y="244929"/>
          <a:ext cx="2558143" cy="5821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B1:B6" totalsRowShown="0">
  <autoFilter ref="B1:B6" xr:uid="{00000000-0009-0000-0100-000001000000}"/>
  <tableColumns count="1">
    <tableColumn id="1" xr3:uid="{00000000-0010-0000-0000-000001000000}" name="wegingsfacto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4" displayName="Tabel4" ref="D1:D11" totalsRowShown="0">
  <autoFilter ref="D1:D11" xr:uid="{00000000-0009-0000-0100-000004000000}"/>
  <tableColumns count="1">
    <tableColumn id="1" xr3:uid="{00000000-0010-0000-0100-000001000000}" name="cijf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106"/>
  <sheetViews>
    <sheetView showGridLines="0" tabSelected="1" zoomScale="80" zoomScaleNormal="80" workbookViewId="0">
      <selection activeCell="K96" sqref="K96"/>
    </sheetView>
  </sheetViews>
  <sheetFormatPr defaultRowHeight="15" x14ac:dyDescent="0.25"/>
  <cols>
    <col min="3" max="3" width="88.7109375" bestFit="1" customWidth="1"/>
    <col min="4" max="4" width="26.28515625" bestFit="1" customWidth="1"/>
    <col min="5" max="5" width="4.28515625" customWidth="1"/>
    <col min="6" max="6" width="13.42578125" bestFit="1" customWidth="1"/>
    <col min="7" max="7" width="9.140625" style="53" hidden="1" customWidth="1"/>
    <col min="8" max="8" width="9.140625" hidden="1" customWidth="1"/>
    <col min="9" max="9" width="9.140625" customWidth="1"/>
  </cols>
  <sheetData>
    <row r="5" spans="2:6" ht="15.75" thickBot="1" x14ac:dyDescent="0.3">
      <c r="B5" s="94"/>
      <c r="C5" s="94"/>
      <c r="D5" s="7"/>
    </row>
    <row r="6" spans="2:6" ht="30" customHeight="1" thickTop="1" thickBot="1" x14ac:dyDescent="0.3">
      <c r="B6" s="42" t="s">
        <v>38</v>
      </c>
      <c r="C6" s="30"/>
      <c r="D6" s="31" t="s">
        <v>34</v>
      </c>
      <c r="E6" s="31"/>
      <c r="F6" s="32"/>
    </row>
    <row r="7" spans="2:6" ht="30" customHeight="1" thickTop="1" thickBot="1" x14ac:dyDescent="0.3">
      <c r="B7" s="33"/>
      <c r="C7" s="34"/>
      <c r="D7" s="54"/>
      <c r="E7" s="35"/>
      <c r="F7" s="36"/>
    </row>
    <row r="8" spans="2:6" ht="30" customHeight="1" thickBot="1" x14ac:dyDescent="0.3">
      <c r="B8" s="37"/>
      <c r="C8" s="38"/>
      <c r="D8" s="55"/>
      <c r="E8" s="39"/>
      <c r="F8" s="40"/>
    </row>
    <row r="9" spans="2:6" ht="30" customHeight="1" thickTop="1" thickBot="1" x14ac:dyDescent="0.3"/>
    <row r="10" spans="2:6" ht="30" customHeight="1" thickTop="1" thickBot="1" x14ac:dyDescent="0.3">
      <c r="B10" s="98" t="s">
        <v>39</v>
      </c>
      <c r="C10" s="96"/>
      <c r="D10" s="96" t="s">
        <v>44</v>
      </c>
      <c r="E10" s="96"/>
      <c r="F10" s="97"/>
    </row>
    <row r="11" spans="2:6" ht="30" customHeight="1" thickBot="1" x14ac:dyDescent="0.3">
      <c r="B11" s="95"/>
      <c r="C11" s="85"/>
      <c r="D11" s="92"/>
      <c r="E11" s="92"/>
      <c r="F11" s="93"/>
    </row>
    <row r="12" spans="2:6" ht="30" customHeight="1" thickTop="1" x14ac:dyDescent="0.25">
      <c r="B12" s="28"/>
      <c r="C12" s="28"/>
      <c r="D12" s="29"/>
      <c r="E12" s="29"/>
      <c r="F12" s="29"/>
    </row>
    <row r="13" spans="2:6" ht="30" customHeight="1" thickBot="1" x14ac:dyDescent="0.3">
      <c r="B13" s="26"/>
      <c r="C13" s="26"/>
      <c r="D13" s="27"/>
      <c r="E13" s="27"/>
      <c r="F13" s="27"/>
    </row>
    <row r="14" spans="2:6" ht="30" customHeight="1" thickTop="1" thickBot="1" x14ac:dyDescent="0.3">
      <c r="B14" s="98" t="s">
        <v>41</v>
      </c>
      <c r="C14" s="96"/>
      <c r="D14" s="96" t="s">
        <v>30</v>
      </c>
      <c r="E14" s="96"/>
      <c r="F14" s="97"/>
    </row>
    <row r="15" spans="2:6" ht="30" customHeight="1" thickBot="1" x14ac:dyDescent="0.3">
      <c r="B15" s="95"/>
      <c r="C15" s="85"/>
      <c r="D15" s="99"/>
      <c r="E15" s="92"/>
      <c r="F15" s="93"/>
    </row>
    <row r="16" spans="2:6" ht="30" customHeight="1" thickTop="1" x14ac:dyDescent="0.25">
      <c r="B16" s="22"/>
      <c r="C16" s="22"/>
      <c r="D16" s="25"/>
      <c r="E16" s="23"/>
      <c r="F16" s="23"/>
    </row>
    <row r="17" spans="2:6" ht="30" customHeight="1" thickBot="1" x14ac:dyDescent="0.3"/>
    <row r="18" spans="2:6" ht="30" customHeight="1" thickTop="1" thickBot="1" x14ac:dyDescent="0.3">
      <c r="B18" s="98" t="s">
        <v>40</v>
      </c>
      <c r="C18" s="96"/>
      <c r="D18" s="96" t="s">
        <v>45</v>
      </c>
      <c r="E18" s="96"/>
      <c r="F18" s="97"/>
    </row>
    <row r="19" spans="2:6" ht="30" customHeight="1" thickBot="1" x14ac:dyDescent="0.3">
      <c r="B19" s="84"/>
      <c r="C19" s="85"/>
      <c r="D19" s="92"/>
      <c r="E19" s="92"/>
      <c r="F19" s="93"/>
    </row>
    <row r="20" spans="2:6" ht="30" customHeight="1" thickTop="1" x14ac:dyDescent="0.25">
      <c r="B20" s="22"/>
      <c r="C20" s="22"/>
      <c r="D20" s="23"/>
      <c r="E20" s="23"/>
      <c r="F20" s="23"/>
    </row>
    <row r="21" spans="2:6" ht="30" customHeight="1" thickBot="1" x14ac:dyDescent="0.3"/>
    <row r="22" spans="2:6" ht="30" customHeight="1" thickTop="1" thickBot="1" x14ac:dyDescent="0.3">
      <c r="B22" s="62" t="s">
        <v>43</v>
      </c>
      <c r="C22" s="63"/>
      <c r="D22" s="63"/>
      <c r="E22" s="63"/>
      <c r="F22" s="64"/>
    </row>
    <row r="23" spans="2:6" ht="30" customHeight="1" thickTop="1" x14ac:dyDescent="0.25">
      <c r="B23" s="89"/>
      <c r="C23" s="90"/>
      <c r="D23" s="90"/>
      <c r="E23" s="90"/>
      <c r="F23" s="91"/>
    </row>
    <row r="24" spans="2:6" ht="30" customHeight="1" x14ac:dyDescent="0.25">
      <c r="B24" s="76"/>
      <c r="C24" s="77"/>
      <c r="D24" s="77"/>
      <c r="E24" s="77"/>
      <c r="F24" s="78"/>
    </row>
    <row r="25" spans="2:6" ht="30" customHeight="1" x14ac:dyDescent="0.25">
      <c r="B25" s="76"/>
      <c r="C25" s="77"/>
      <c r="D25" s="77"/>
      <c r="E25" s="77"/>
      <c r="F25" s="78"/>
    </row>
    <row r="26" spans="2:6" ht="30" customHeight="1" thickBot="1" x14ac:dyDescent="0.3">
      <c r="B26" s="79"/>
      <c r="C26" s="80"/>
      <c r="D26" s="80"/>
      <c r="E26" s="80"/>
      <c r="F26" s="81"/>
    </row>
    <row r="27" spans="2:6" ht="30" customHeight="1" thickTop="1" x14ac:dyDescent="0.25">
      <c r="B27" s="24"/>
      <c r="C27" s="24"/>
      <c r="D27" s="24"/>
      <c r="E27" s="24"/>
      <c r="F27" s="24"/>
    </row>
    <row r="28" spans="2:6" ht="30" customHeight="1" thickBot="1" x14ac:dyDescent="0.3"/>
    <row r="29" spans="2:6" ht="30" customHeight="1" thickTop="1" thickBot="1" x14ac:dyDescent="0.3">
      <c r="B29" s="62" t="s">
        <v>42</v>
      </c>
      <c r="C29" s="63"/>
      <c r="D29" s="63"/>
      <c r="E29" s="63"/>
      <c r="F29" s="64"/>
    </row>
    <row r="30" spans="2:6" ht="30" customHeight="1" thickTop="1" x14ac:dyDescent="0.25">
      <c r="B30" s="89">
        <v>1</v>
      </c>
      <c r="C30" s="90"/>
      <c r="D30" s="90"/>
      <c r="E30" s="90"/>
      <c r="F30" s="91"/>
    </row>
    <row r="31" spans="2:6" ht="30" customHeight="1" x14ac:dyDescent="0.25">
      <c r="B31" s="76">
        <v>2</v>
      </c>
      <c r="C31" s="77"/>
      <c r="D31" s="77"/>
      <c r="E31" s="77"/>
      <c r="F31" s="78"/>
    </row>
    <row r="32" spans="2:6" ht="30" customHeight="1" x14ac:dyDescent="0.25">
      <c r="B32" s="76">
        <v>3</v>
      </c>
      <c r="C32" s="77"/>
      <c r="D32" s="77"/>
      <c r="E32" s="77"/>
      <c r="F32" s="78"/>
    </row>
    <row r="33" spans="2:6" ht="30" customHeight="1" thickBot="1" x14ac:dyDescent="0.3">
      <c r="B33" s="79">
        <v>4</v>
      </c>
      <c r="C33" s="80"/>
      <c r="D33" s="80"/>
      <c r="E33" s="80"/>
      <c r="F33" s="81"/>
    </row>
    <row r="34" spans="2:6" ht="30" customHeight="1" thickTop="1" x14ac:dyDescent="0.25">
      <c r="B34" s="24"/>
      <c r="C34" s="24"/>
      <c r="D34" s="24"/>
      <c r="E34" s="24"/>
      <c r="F34" s="24"/>
    </row>
    <row r="35" spans="2:6" ht="30" customHeight="1" x14ac:dyDescent="0.25">
      <c r="B35" s="24"/>
      <c r="C35" s="24"/>
      <c r="D35" s="24"/>
      <c r="E35" s="24"/>
      <c r="F35" s="24"/>
    </row>
    <row r="36" spans="2:6" ht="20.100000000000001" customHeight="1" x14ac:dyDescent="0.25">
      <c r="B36" s="7"/>
      <c r="E36" s="24"/>
      <c r="F36" s="24"/>
    </row>
    <row r="37" spans="2:6" ht="20.100000000000001" customHeight="1" x14ac:dyDescent="0.25">
      <c r="B37" s="7"/>
      <c r="C37" s="7"/>
      <c r="E37" s="24"/>
      <c r="F37" s="24"/>
    </row>
    <row r="38" spans="2:6" ht="20.100000000000001" customHeight="1" x14ac:dyDescent="0.25">
      <c r="B38" s="7"/>
      <c r="C38" s="7"/>
      <c r="D38" t="s">
        <v>46</v>
      </c>
      <c r="E38" s="24"/>
      <c r="F38" s="24"/>
    </row>
    <row r="39" spans="2:6" ht="20.100000000000001" customHeight="1" x14ac:dyDescent="0.25">
      <c r="B39" s="7"/>
      <c r="C39" s="7"/>
      <c r="D39" t="s">
        <v>47</v>
      </c>
      <c r="E39" s="24"/>
      <c r="F39" s="24"/>
    </row>
    <row r="40" spans="2:6" x14ac:dyDescent="0.25">
      <c r="B40" s="7"/>
      <c r="C40" s="7"/>
      <c r="E40" s="24"/>
      <c r="F40" s="24"/>
    </row>
    <row r="41" spans="2:6" ht="15.75" thickBot="1" x14ac:dyDescent="0.3"/>
    <row r="42" spans="2:6" ht="17.45" customHeight="1" thickTop="1" thickBot="1" x14ac:dyDescent="0.3">
      <c r="B42" s="14"/>
      <c r="C42" s="15" t="s">
        <v>0</v>
      </c>
      <c r="D42" s="16" t="s">
        <v>29</v>
      </c>
      <c r="E42" s="45">
        <v>1</v>
      </c>
      <c r="F42" s="17" t="s">
        <v>1</v>
      </c>
    </row>
    <row r="43" spans="2:6" ht="17.45" customHeight="1" thickBot="1" x14ac:dyDescent="0.3">
      <c r="B43" s="18">
        <v>1</v>
      </c>
      <c r="C43" s="59" t="s">
        <v>53</v>
      </c>
      <c r="D43" s="60"/>
      <c r="E43" s="61"/>
      <c r="F43" s="19"/>
    </row>
    <row r="44" spans="2:6" ht="17.45" customHeight="1" thickBot="1" x14ac:dyDescent="0.3">
      <c r="B44" s="18">
        <v>2</v>
      </c>
      <c r="C44" s="59" t="s">
        <v>54</v>
      </c>
      <c r="D44" s="60"/>
      <c r="E44" s="61"/>
      <c r="F44" s="19"/>
    </row>
    <row r="45" spans="2:6" ht="17.45" customHeight="1" thickBot="1" x14ac:dyDescent="0.3">
      <c r="B45" s="18">
        <v>3</v>
      </c>
      <c r="C45" s="59" t="s">
        <v>2</v>
      </c>
      <c r="D45" s="60"/>
      <c r="E45" s="61"/>
      <c r="F45" s="19"/>
    </row>
    <row r="46" spans="2:6" ht="17.45" customHeight="1" thickBot="1" x14ac:dyDescent="0.3">
      <c r="B46" s="18">
        <v>4</v>
      </c>
      <c r="C46" s="59" t="s">
        <v>3</v>
      </c>
      <c r="D46" s="60"/>
      <c r="E46" s="61"/>
      <c r="F46" s="19"/>
    </row>
    <row r="47" spans="2:6" ht="17.45" customHeight="1" thickBot="1" x14ac:dyDescent="0.3">
      <c r="B47" s="18">
        <v>5</v>
      </c>
      <c r="C47" s="59" t="s">
        <v>4</v>
      </c>
      <c r="D47" s="60"/>
      <c r="E47" s="61"/>
      <c r="F47" s="19"/>
    </row>
    <row r="48" spans="2:6" ht="17.45" customHeight="1" thickBot="1" x14ac:dyDescent="0.3">
      <c r="B48" s="20">
        <v>6</v>
      </c>
      <c r="C48" s="86" t="s">
        <v>5</v>
      </c>
      <c r="D48" s="87"/>
      <c r="E48" s="88"/>
      <c r="F48" s="19"/>
    </row>
    <row r="49" spans="2:7" ht="17.45" customHeight="1" thickTop="1" thickBot="1" x14ac:dyDescent="0.3">
      <c r="B49" s="9"/>
      <c r="C49" s="10"/>
      <c r="D49" s="11"/>
      <c r="E49" s="10"/>
      <c r="F49" s="9"/>
    </row>
    <row r="50" spans="2:7" ht="17.45" customHeight="1" thickTop="1" thickBot="1" x14ac:dyDescent="0.3">
      <c r="B50" s="7"/>
      <c r="D50" s="58" t="s">
        <v>31</v>
      </c>
      <c r="E50" s="58"/>
      <c r="F50" s="44">
        <f>G50/6</f>
        <v>0</v>
      </c>
      <c r="G50" s="53">
        <f>SUM(F43:F48)</f>
        <v>0</v>
      </c>
    </row>
    <row r="51" spans="2:7" ht="17.45" customHeight="1" thickTop="1" thickBot="1" x14ac:dyDescent="0.3">
      <c r="B51" s="7"/>
      <c r="F51" s="12"/>
    </row>
    <row r="52" spans="2:7" ht="17.45" customHeight="1" thickTop="1" thickBot="1" x14ac:dyDescent="0.3">
      <c r="B52" s="14"/>
      <c r="C52" s="15" t="s">
        <v>6</v>
      </c>
      <c r="D52" s="15" t="s">
        <v>29</v>
      </c>
      <c r="E52" s="45">
        <v>1</v>
      </c>
      <c r="F52" s="17" t="s">
        <v>1</v>
      </c>
    </row>
    <row r="53" spans="2:7" ht="17.45" customHeight="1" thickBot="1" x14ac:dyDescent="0.3">
      <c r="B53" s="18">
        <v>1</v>
      </c>
      <c r="C53" s="65" t="s">
        <v>7</v>
      </c>
      <c r="D53" s="66"/>
      <c r="E53" s="67"/>
      <c r="F53" s="19"/>
    </row>
    <row r="54" spans="2:7" ht="17.45" customHeight="1" thickBot="1" x14ac:dyDescent="0.3">
      <c r="B54" s="18">
        <v>2</v>
      </c>
      <c r="C54" s="65" t="s">
        <v>52</v>
      </c>
      <c r="D54" s="66"/>
      <c r="E54" s="67"/>
      <c r="F54" s="19"/>
    </row>
    <row r="55" spans="2:7" ht="17.45" customHeight="1" thickBot="1" x14ac:dyDescent="0.3">
      <c r="B55" s="18">
        <v>3</v>
      </c>
      <c r="C55" s="65" t="s">
        <v>8</v>
      </c>
      <c r="D55" s="66"/>
      <c r="E55" s="67"/>
      <c r="F55" s="19"/>
    </row>
    <row r="56" spans="2:7" ht="17.45" customHeight="1" thickBot="1" x14ac:dyDescent="0.3">
      <c r="B56" s="20">
        <v>4</v>
      </c>
      <c r="C56" s="70" t="s">
        <v>9</v>
      </c>
      <c r="D56" s="71"/>
      <c r="E56" s="72"/>
      <c r="F56" s="19"/>
    </row>
    <row r="57" spans="2:7" ht="17.45" customHeight="1" thickTop="1" thickBot="1" x14ac:dyDescent="0.3">
      <c r="B57" s="9"/>
      <c r="C57" s="10"/>
      <c r="D57" s="10"/>
      <c r="E57" s="10"/>
      <c r="F57" s="9"/>
    </row>
    <row r="58" spans="2:7" ht="17.45" customHeight="1" thickTop="1" thickBot="1" x14ac:dyDescent="0.3">
      <c r="B58" s="9"/>
      <c r="C58" s="10"/>
      <c r="D58" s="58" t="s">
        <v>31</v>
      </c>
      <c r="E58" s="58"/>
      <c r="F58" s="44">
        <f>G58/4</f>
        <v>0</v>
      </c>
      <c r="G58" s="53">
        <f>SUM(F53:F56)</f>
        <v>0</v>
      </c>
    </row>
    <row r="59" spans="2:7" ht="17.45" customHeight="1" thickTop="1" thickBot="1" x14ac:dyDescent="0.3">
      <c r="B59" s="7"/>
    </row>
    <row r="60" spans="2:7" ht="17.45" customHeight="1" thickTop="1" thickBot="1" x14ac:dyDescent="0.3">
      <c r="B60" s="1"/>
      <c r="C60" s="2" t="s">
        <v>10</v>
      </c>
      <c r="D60" s="2" t="s">
        <v>29</v>
      </c>
      <c r="E60" s="45">
        <v>1</v>
      </c>
      <c r="F60" s="8" t="s">
        <v>1</v>
      </c>
    </row>
    <row r="61" spans="2:7" ht="17.45" customHeight="1" thickBot="1" x14ac:dyDescent="0.3">
      <c r="B61" s="4">
        <v>1</v>
      </c>
      <c r="C61" s="65" t="s">
        <v>11</v>
      </c>
      <c r="D61" s="66"/>
      <c r="E61" s="67"/>
      <c r="F61" s="19"/>
    </row>
    <row r="62" spans="2:7" ht="17.45" customHeight="1" thickBot="1" x14ac:dyDescent="0.3">
      <c r="B62" s="4">
        <v>2</v>
      </c>
      <c r="C62" s="65" t="s">
        <v>12</v>
      </c>
      <c r="D62" s="66"/>
      <c r="E62" s="67"/>
      <c r="F62" s="19"/>
    </row>
    <row r="63" spans="2:7" ht="17.45" customHeight="1" thickBot="1" x14ac:dyDescent="0.3">
      <c r="B63" s="4">
        <v>3</v>
      </c>
      <c r="C63" s="65" t="s">
        <v>13</v>
      </c>
      <c r="D63" s="66"/>
      <c r="E63" s="67"/>
      <c r="F63" s="19"/>
    </row>
    <row r="64" spans="2:7" ht="17.45" customHeight="1" thickBot="1" x14ac:dyDescent="0.3">
      <c r="B64" s="4">
        <v>4</v>
      </c>
      <c r="C64" s="65" t="s">
        <v>14</v>
      </c>
      <c r="D64" s="66"/>
      <c r="E64" s="67"/>
      <c r="F64" s="19"/>
    </row>
    <row r="65" spans="2:11" ht="17.45" customHeight="1" thickBot="1" x14ac:dyDescent="0.3">
      <c r="B65" s="4">
        <v>5</v>
      </c>
      <c r="C65" s="65" t="s">
        <v>48</v>
      </c>
      <c r="D65" s="66"/>
      <c r="E65" s="67"/>
      <c r="F65" s="19"/>
    </row>
    <row r="66" spans="2:11" ht="17.45" customHeight="1" thickBot="1" x14ac:dyDescent="0.3">
      <c r="B66" s="4">
        <v>6</v>
      </c>
      <c r="C66" s="65" t="s">
        <v>15</v>
      </c>
      <c r="D66" s="66"/>
      <c r="E66" s="67"/>
      <c r="F66" s="19"/>
    </row>
    <row r="67" spans="2:11" ht="17.45" customHeight="1" thickBot="1" x14ac:dyDescent="0.3">
      <c r="B67" s="4">
        <v>7</v>
      </c>
      <c r="C67" s="65" t="s">
        <v>16</v>
      </c>
      <c r="D67" s="66"/>
      <c r="E67" s="67"/>
      <c r="F67" s="19"/>
    </row>
    <row r="68" spans="2:11" ht="17.45" customHeight="1" thickBot="1" x14ac:dyDescent="0.3">
      <c r="B68" s="4">
        <v>8</v>
      </c>
      <c r="C68" s="65" t="s">
        <v>17</v>
      </c>
      <c r="D68" s="66"/>
      <c r="E68" s="67"/>
      <c r="F68" s="19"/>
    </row>
    <row r="69" spans="2:11" ht="17.45" customHeight="1" thickBot="1" x14ac:dyDescent="0.3">
      <c r="B69" s="9"/>
      <c r="C69" s="10"/>
      <c r="D69" s="10"/>
      <c r="E69" s="10"/>
      <c r="F69" s="9"/>
    </row>
    <row r="70" spans="2:11" ht="17.45" customHeight="1" thickTop="1" thickBot="1" x14ac:dyDescent="0.3">
      <c r="B70" s="9"/>
      <c r="C70" s="10"/>
      <c r="D70" s="58" t="s">
        <v>31</v>
      </c>
      <c r="E70" s="58"/>
      <c r="F70" s="44">
        <f>G70/8</f>
        <v>0</v>
      </c>
      <c r="G70" s="53">
        <f>SUM(F61:F68)</f>
        <v>0</v>
      </c>
    </row>
    <row r="71" spans="2:11" ht="17.45" customHeight="1" thickTop="1" thickBot="1" x14ac:dyDescent="0.3">
      <c r="B71" s="7"/>
    </row>
    <row r="72" spans="2:11" ht="17.45" customHeight="1" thickTop="1" thickBot="1" x14ac:dyDescent="0.3">
      <c r="B72" s="14"/>
      <c r="C72" s="15" t="s">
        <v>18</v>
      </c>
      <c r="D72" s="15" t="s">
        <v>29</v>
      </c>
      <c r="E72" s="45">
        <v>1</v>
      </c>
      <c r="F72" s="17" t="s">
        <v>1</v>
      </c>
    </row>
    <row r="73" spans="2:11" ht="17.45" customHeight="1" thickBot="1" x14ac:dyDescent="0.3">
      <c r="B73" s="18">
        <v>1</v>
      </c>
      <c r="C73" s="65" t="s">
        <v>19</v>
      </c>
      <c r="D73" s="66"/>
      <c r="E73" s="67"/>
      <c r="F73" s="19"/>
    </row>
    <row r="74" spans="2:11" ht="17.45" customHeight="1" thickBot="1" x14ac:dyDescent="0.3">
      <c r="B74" s="18">
        <v>2</v>
      </c>
      <c r="C74" s="65" t="s">
        <v>20</v>
      </c>
      <c r="D74" s="66"/>
      <c r="E74" s="67"/>
      <c r="F74" s="19"/>
    </row>
    <row r="75" spans="2:11" ht="17.45" customHeight="1" thickBot="1" x14ac:dyDescent="0.3">
      <c r="B75" s="18">
        <v>3</v>
      </c>
      <c r="C75" s="59" t="s">
        <v>21</v>
      </c>
      <c r="D75" s="68"/>
      <c r="E75" s="69"/>
      <c r="F75" s="19"/>
    </row>
    <row r="76" spans="2:11" ht="17.45" customHeight="1" thickBot="1" x14ac:dyDescent="0.3">
      <c r="B76" s="18">
        <v>4</v>
      </c>
      <c r="C76" s="65" t="s">
        <v>22</v>
      </c>
      <c r="D76" s="66"/>
      <c r="E76" s="67"/>
      <c r="F76" s="19"/>
    </row>
    <row r="77" spans="2:11" ht="17.45" customHeight="1" thickBot="1" x14ac:dyDescent="0.3">
      <c r="B77" s="18">
        <v>5</v>
      </c>
      <c r="C77" s="65" t="s">
        <v>23</v>
      </c>
      <c r="D77" s="66"/>
      <c r="E77" s="67"/>
      <c r="F77" s="19"/>
    </row>
    <row r="78" spans="2:11" ht="17.45" customHeight="1" thickBot="1" x14ac:dyDescent="0.3">
      <c r="B78" s="18">
        <v>6</v>
      </c>
      <c r="C78" s="65" t="s">
        <v>24</v>
      </c>
      <c r="D78" s="66"/>
      <c r="E78" s="67"/>
      <c r="F78" s="19"/>
    </row>
    <row r="79" spans="2:11" ht="17.45" customHeight="1" thickBot="1" x14ac:dyDescent="0.3">
      <c r="B79" s="18">
        <v>7</v>
      </c>
      <c r="C79" s="65" t="s">
        <v>25</v>
      </c>
      <c r="D79" s="66"/>
      <c r="E79" s="67"/>
      <c r="F79" s="19"/>
      <c r="K79" s="7"/>
    </row>
    <row r="80" spans="2:11" ht="17.45" customHeight="1" thickBot="1" x14ac:dyDescent="0.3">
      <c r="B80" s="9"/>
      <c r="C80" s="10"/>
      <c r="D80" s="10"/>
      <c r="E80" s="10"/>
      <c r="F80" s="9"/>
    </row>
    <row r="81" spans="2:8" ht="17.45" customHeight="1" thickTop="1" thickBot="1" x14ac:dyDescent="0.3">
      <c r="B81" s="9"/>
      <c r="C81" s="10"/>
      <c r="D81" s="58" t="s">
        <v>31</v>
      </c>
      <c r="E81" s="58"/>
      <c r="F81" s="44">
        <f>G81/7</f>
        <v>0</v>
      </c>
      <c r="G81" s="53">
        <f>SUM(F73:F79)</f>
        <v>0</v>
      </c>
    </row>
    <row r="82" spans="2:8" ht="17.45" customHeight="1" thickTop="1" thickBot="1" x14ac:dyDescent="0.3">
      <c r="B82" s="9"/>
      <c r="C82" s="10"/>
      <c r="D82" s="27"/>
      <c r="E82" s="27"/>
      <c r="F82" s="51"/>
    </row>
    <row r="83" spans="2:8" ht="17.45" customHeight="1" thickTop="1" thickBot="1" x14ac:dyDescent="0.3">
      <c r="B83" s="14"/>
      <c r="C83" s="15" t="s">
        <v>27</v>
      </c>
      <c r="D83" s="15" t="s">
        <v>29</v>
      </c>
      <c r="E83" s="45">
        <v>3</v>
      </c>
      <c r="F83" s="17" t="s">
        <v>1</v>
      </c>
    </row>
    <row r="84" spans="2:8" ht="17.45" customHeight="1" thickBot="1" x14ac:dyDescent="0.3">
      <c r="B84" s="20">
        <v>8</v>
      </c>
      <c r="C84" s="70" t="s">
        <v>26</v>
      </c>
      <c r="D84" s="71"/>
      <c r="E84" s="72"/>
      <c r="F84" s="19"/>
    </row>
    <row r="85" spans="2:8" ht="17.45" customHeight="1" thickTop="1" thickBot="1" x14ac:dyDescent="0.3">
      <c r="B85" s="9"/>
      <c r="C85" s="10"/>
      <c r="D85" s="10"/>
      <c r="E85" s="10"/>
      <c r="F85" s="9"/>
    </row>
    <row r="86" spans="2:8" ht="17.45" customHeight="1" thickTop="1" thickBot="1" x14ac:dyDescent="0.3">
      <c r="B86" s="9"/>
      <c r="C86" s="10"/>
      <c r="D86" s="58" t="s">
        <v>31</v>
      </c>
      <c r="E86" s="58"/>
      <c r="F86" s="44">
        <f>F84/1</f>
        <v>0</v>
      </c>
      <c r="G86" s="53">
        <f>F86</f>
        <v>0</v>
      </c>
    </row>
    <row r="87" spans="2:8" ht="17.45" customHeight="1" thickTop="1" thickBot="1" x14ac:dyDescent="0.3">
      <c r="B87" s="7"/>
      <c r="H87">
        <f>E88+E72+E60+E52+E42+E83</f>
        <v>10</v>
      </c>
    </row>
    <row r="88" spans="2:8" ht="17.45" customHeight="1" thickTop="1" thickBot="1" x14ac:dyDescent="0.3">
      <c r="B88" s="14"/>
      <c r="C88" s="15" t="s">
        <v>27</v>
      </c>
      <c r="D88" s="15" t="s">
        <v>29</v>
      </c>
      <c r="E88" s="45">
        <v>3</v>
      </c>
      <c r="F88" s="17" t="s">
        <v>1</v>
      </c>
    </row>
    <row r="89" spans="2:8" ht="17.45" customHeight="1" thickBot="1" x14ac:dyDescent="0.3">
      <c r="B89" s="20">
        <v>1</v>
      </c>
      <c r="C89" s="46" t="s">
        <v>28</v>
      </c>
      <c r="D89" s="47"/>
      <c r="E89" s="43"/>
      <c r="F89" s="19"/>
      <c r="G89" s="53">
        <f>F89</f>
        <v>0</v>
      </c>
    </row>
    <row r="90" spans="2:8" ht="17.45" customHeight="1" thickTop="1" thickBot="1" x14ac:dyDescent="0.3"/>
    <row r="91" spans="2:8" ht="17.45" customHeight="1" thickTop="1" thickBot="1" x14ac:dyDescent="0.3">
      <c r="D91" s="58" t="s">
        <v>31</v>
      </c>
      <c r="E91" s="58"/>
      <c r="F91" s="44">
        <f>F89/1</f>
        <v>0</v>
      </c>
    </row>
    <row r="92" spans="2:8" ht="16.5" thickTop="1" thickBot="1" x14ac:dyDescent="0.3"/>
    <row r="93" spans="2:8" ht="18.75" customHeight="1" thickTop="1" thickBot="1" x14ac:dyDescent="0.3">
      <c r="D93" s="75" t="s">
        <v>49</v>
      </c>
      <c r="E93" s="75"/>
      <c r="F93" s="52">
        <f>((E42*F50)+(E52*F58)+(E60*F70)+(E72*F81)+(E88*F91)+(E83*F86))/H87</f>
        <v>0</v>
      </c>
    </row>
    <row r="94" spans="2:8" ht="22.5" customHeight="1" thickTop="1" thickBot="1" x14ac:dyDescent="0.3"/>
    <row r="95" spans="2:8" ht="30" customHeight="1" thickBot="1" x14ac:dyDescent="0.3">
      <c r="B95" s="1"/>
      <c r="C95" s="2" t="s">
        <v>32</v>
      </c>
      <c r="D95" s="3" t="s">
        <v>33</v>
      </c>
      <c r="E95" s="82" t="s">
        <v>34</v>
      </c>
      <c r="F95" s="83"/>
    </row>
    <row r="96" spans="2:8" ht="35.1" customHeight="1" thickBot="1" x14ac:dyDescent="0.3">
      <c r="B96" s="4">
        <v>1</v>
      </c>
      <c r="C96" s="5" t="s">
        <v>35</v>
      </c>
      <c r="D96" s="6"/>
      <c r="E96" s="73"/>
      <c r="F96" s="74"/>
    </row>
    <row r="97" spans="2:6" ht="34.5" customHeight="1" thickBot="1" x14ac:dyDescent="0.3">
      <c r="B97" s="13">
        <v>2</v>
      </c>
      <c r="C97" s="21" t="s">
        <v>36</v>
      </c>
      <c r="D97" s="4"/>
      <c r="E97" s="73"/>
      <c r="F97" s="74"/>
    </row>
    <row r="98" spans="2:6" ht="34.5" customHeight="1" thickBot="1" x14ac:dyDescent="0.3">
      <c r="B98" s="13">
        <v>3</v>
      </c>
      <c r="C98" s="21" t="s">
        <v>37</v>
      </c>
      <c r="D98" s="4"/>
      <c r="E98" s="73"/>
      <c r="F98" s="74"/>
    </row>
    <row r="100" spans="2:6" ht="18" customHeight="1" thickBot="1" x14ac:dyDescent="0.3"/>
    <row r="101" spans="2:6" ht="16.5" thickTop="1" thickBot="1" x14ac:dyDescent="0.3">
      <c r="B101" s="14"/>
      <c r="C101" s="50" t="s">
        <v>50</v>
      </c>
      <c r="D101" s="48"/>
      <c r="E101" s="48"/>
      <c r="F101" s="49"/>
    </row>
    <row r="102" spans="2:6" ht="112.5" customHeight="1" thickBot="1" x14ac:dyDescent="0.3">
      <c r="B102" s="41"/>
      <c r="C102" s="56"/>
      <c r="D102" s="56"/>
      <c r="E102" s="56"/>
      <c r="F102" s="57"/>
    </row>
    <row r="103" spans="2:6" ht="28.5" customHeight="1" thickTop="1" thickBot="1" x14ac:dyDescent="0.3"/>
    <row r="104" spans="2:6" ht="16.5" thickTop="1" thickBot="1" x14ac:dyDescent="0.3">
      <c r="B104" s="14"/>
      <c r="C104" s="50" t="s">
        <v>51</v>
      </c>
      <c r="D104" s="48"/>
      <c r="E104" s="48"/>
      <c r="F104" s="49"/>
    </row>
    <row r="105" spans="2:6" ht="108.75" customHeight="1" thickBot="1" x14ac:dyDescent="0.3">
      <c r="B105" s="41"/>
      <c r="C105" s="56"/>
      <c r="D105" s="56"/>
      <c r="E105" s="56"/>
      <c r="F105" s="57"/>
    </row>
    <row r="106" spans="2:6" ht="15.75" thickTop="1" x14ac:dyDescent="0.25"/>
  </sheetData>
  <mergeCells count="62">
    <mergeCell ref="C102:F102"/>
    <mergeCell ref="B5:C5"/>
    <mergeCell ref="B22:F22"/>
    <mergeCell ref="B23:F23"/>
    <mergeCell ref="B24:F24"/>
    <mergeCell ref="B25:F25"/>
    <mergeCell ref="B11:C11"/>
    <mergeCell ref="D10:F10"/>
    <mergeCell ref="B10:C10"/>
    <mergeCell ref="D11:F11"/>
    <mergeCell ref="B18:C18"/>
    <mergeCell ref="D18:F18"/>
    <mergeCell ref="B14:C14"/>
    <mergeCell ref="D14:F14"/>
    <mergeCell ref="B15:C15"/>
    <mergeCell ref="D15:F15"/>
    <mergeCell ref="B19:C19"/>
    <mergeCell ref="B26:F26"/>
    <mergeCell ref="C65:E65"/>
    <mergeCell ref="C64:E64"/>
    <mergeCell ref="C63:E63"/>
    <mergeCell ref="C62:E62"/>
    <mergeCell ref="C48:E48"/>
    <mergeCell ref="C47:E47"/>
    <mergeCell ref="C46:E46"/>
    <mergeCell ref="C45:E45"/>
    <mergeCell ref="B30:F30"/>
    <mergeCell ref="B31:F31"/>
    <mergeCell ref="D19:F19"/>
    <mergeCell ref="C55:E55"/>
    <mergeCell ref="C54:E54"/>
    <mergeCell ref="C53:E53"/>
    <mergeCell ref="B32:F32"/>
    <mergeCell ref="B33:F33"/>
    <mergeCell ref="E97:F97"/>
    <mergeCell ref="E95:F95"/>
    <mergeCell ref="E96:F96"/>
    <mergeCell ref="D50:E50"/>
    <mergeCell ref="D58:E58"/>
    <mergeCell ref="D70:E70"/>
    <mergeCell ref="D81:E81"/>
    <mergeCell ref="C68:E68"/>
    <mergeCell ref="C67:E67"/>
    <mergeCell ref="C66:E66"/>
    <mergeCell ref="C61:E61"/>
    <mergeCell ref="C56:E56"/>
    <mergeCell ref="C105:F105"/>
    <mergeCell ref="D86:E86"/>
    <mergeCell ref="C44:E44"/>
    <mergeCell ref="C43:E43"/>
    <mergeCell ref="B29:F29"/>
    <mergeCell ref="D91:E91"/>
    <mergeCell ref="C73:E73"/>
    <mergeCell ref="C74:E74"/>
    <mergeCell ref="C75:E75"/>
    <mergeCell ref="C76:E76"/>
    <mergeCell ref="C77:E77"/>
    <mergeCell ref="C78:E78"/>
    <mergeCell ref="C79:E79"/>
    <mergeCell ref="C84:E84"/>
    <mergeCell ref="E98:F98"/>
    <mergeCell ref="D93:E93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  <headerFooter>
    <oddHeader>&amp;C&amp;"Arial,Standaard"&amp;28Past Performance Gemeente Apeldoorn</oddHeader>
    <oddFooter>&amp;L&amp;D</oddFooter>
  </headerFooter>
  <rowBreaks count="1" manualBreakCount="1">
    <brk id="41" max="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689" yWindow="632" count="2">
        <x14:dataValidation type="list" allowBlank="1" showInputMessage="1" showErrorMessage="1" errorTitle="foute keuze" error="Kies een getal tussen 1 en 5" promptTitle="wegingsfactor" prompt="kies hier een cijfer tussen de 1 en de 5" xr:uid="{00000000-0002-0000-0000-000000000000}">
          <x14:formula1>
            <xm:f>Blad2!$B$2:$B$6</xm:f>
          </x14:formula1>
          <xm:sqref>E42 E52 E60 E72 E88 E83</xm:sqref>
        </x14:dataValidation>
        <x14:dataValidation type="list" allowBlank="1" showInputMessage="1" showErrorMessage="1" errorTitle="Verkeerde keuze" error="Cijfer 1, 3, 6, 9, 10" promptTitle="Cijfer per subonderdeel" prompt="Kies hier een getal 1, 3, 6, 9, 10" xr:uid="{00000000-0002-0000-0000-000001000000}">
          <x14:formula1>
            <xm:f>Blad2!$D$2:$D$11</xm:f>
          </x14:formula1>
          <xm:sqref>F43:F48 F53:F56 F61:F68 F89 F73:F79 F84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6"/>
  <sheetViews>
    <sheetView workbookViewId="0">
      <selection activeCell="D1" sqref="D1"/>
    </sheetView>
  </sheetViews>
  <sheetFormatPr defaultRowHeight="15" x14ac:dyDescent="0.25"/>
  <cols>
    <col min="2" max="2" width="9.7109375" customWidth="1"/>
    <col min="4" max="4" width="9.7109375" customWidth="1"/>
  </cols>
  <sheetData>
    <row r="1" spans="2:4" x14ac:dyDescent="0.25">
      <c r="B1" t="s">
        <v>29</v>
      </c>
      <c r="D1" t="s">
        <v>30</v>
      </c>
    </row>
    <row r="2" spans="2:4" x14ac:dyDescent="0.25">
      <c r="B2">
        <v>1</v>
      </c>
      <c r="D2">
        <v>1</v>
      </c>
    </row>
    <row r="3" spans="2:4" x14ac:dyDescent="0.25">
      <c r="B3">
        <v>2</v>
      </c>
      <c r="D3">
        <v>3</v>
      </c>
    </row>
    <row r="4" spans="2:4" x14ac:dyDescent="0.25">
      <c r="B4">
        <v>3</v>
      </c>
      <c r="D4">
        <v>6</v>
      </c>
    </row>
    <row r="5" spans="2:4" x14ac:dyDescent="0.25">
      <c r="B5">
        <v>4</v>
      </c>
      <c r="D5">
        <v>9</v>
      </c>
    </row>
    <row r="6" spans="2:4" x14ac:dyDescent="0.25">
      <c r="B6">
        <v>5</v>
      </c>
      <c r="D6">
        <v>10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Blad1</vt:lpstr>
      <vt:lpstr>Blad2</vt:lpstr>
      <vt:lpstr>Blad1!Afdrukbereik</vt:lpstr>
      <vt:lpstr>Blad1!blwdienst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rouwenr</dc:creator>
  <cp:lastModifiedBy>Tessemaker, M. (Mark)</cp:lastModifiedBy>
  <cp:lastPrinted>2018-06-19T09:17:21Z</cp:lastPrinted>
  <dcterms:created xsi:type="dcterms:W3CDTF">2018-01-22T09:23:45Z</dcterms:created>
  <dcterms:modified xsi:type="dcterms:W3CDTF">2021-03-10T11:36:47Z</dcterms:modified>
</cp:coreProperties>
</file>