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172.19.94.11\CompendaData\CRMAlphaAdviesBureauDB\Archief\00050000\"/>
    </mc:Choice>
  </mc:AlternateContent>
  <xr:revisionPtr revIDLastSave="0" documentId="13_ncr:1_{63107B59-845B-4EFF-B04C-6F23FA08853A}" xr6:coauthVersionLast="47" xr6:coauthVersionMax="47" xr10:uidLastSave="{00000000-0000-0000-0000-000000000000}"/>
  <bookViews>
    <workbookView xWindow="57480" yWindow="-1725" windowWidth="29040" windowHeight="15720" tabRatio="1000" xr2:uid="{00000000-000D-0000-FFFF-FFFF00000000}"/>
  </bookViews>
  <sheets>
    <sheet name="Basisgegevens " sheetId="25" r:id="rId1"/>
    <sheet name="Totaalblad" sheetId="15" r:id="rId2"/>
    <sheet name="1. Touchscreen 55 inch" sheetId="14" r:id="rId3"/>
    <sheet name="2. Touchscreen 65 inch " sheetId="21" r:id="rId4"/>
    <sheet name="3. Touchscreen 75 inch" sheetId="28" r:id="rId5"/>
    <sheet name="4. Touchscreen 86 inch" sheetId="37" r:id="rId6"/>
    <sheet name="5. OPS module" sheetId="38" r:id="rId7"/>
    <sheet name="6. Nieuwe opstellingen" sheetId="24" r:id="rId8"/>
    <sheet name="7. Vijfvlaks whiteboards" sheetId="43" r:id="rId9"/>
    <sheet name="8. Uurtarieven" sheetId="31" r:id="rId10"/>
    <sheet name="9. Accessoires" sheetId="32" r:id="rId11"/>
  </sheets>
  <definedNames>
    <definedName name="_xlnm.Print_Area" localSheetId="2">'1. Touchscreen 55 inch'!$A$1:$C$42</definedName>
    <definedName name="_xlnm.Print_Area" localSheetId="3">'2. Touchscreen 65 inch '!$A$1:$C$45</definedName>
    <definedName name="_xlnm.Print_Area" localSheetId="4">'3. Touchscreen 75 inch'!$A$1:$C$45</definedName>
    <definedName name="_xlnm.Print_Area" localSheetId="5">'4. Touchscreen 86 inch'!$A$1:$C$45</definedName>
    <definedName name="_xlnm.Print_Area" localSheetId="6">'5. OPS module'!$A$1:$C$28</definedName>
    <definedName name="_xlnm.Print_Area" localSheetId="7">'6. Nieuwe opstellingen'!$A$1:$G$4</definedName>
    <definedName name="_xlnm.Print_Area" localSheetId="8">'7. Vijfvlaks whiteboards'!$A$1:$H$4</definedName>
    <definedName name="_xlnm.Print_Area" localSheetId="1">Totaalblad!$B$1:$D$8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6" i="15" l="1"/>
  <c r="C7" i="15"/>
  <c r="C9" i="15"/>
  <c r="C8" i="15"/>
  <c r="C10" i="15"/>
  <c r="C11" i="15"/>
  <c r="D13" i="15"/>
  <c r="F11" i="15"/>
  <c r="E11" i="15"/>
  <c r="C39" i="38"/>
  <c r="G11" i="15" s="1"/>
  <c r="H11" i="15" s="1"/>
  <c r="F10" i="15"/>
  <c r="E10" i="15"/>
  <c r="G12" i="43"/>
  <c r="G13" i="43"/>
  <c r="F15" i="15"/>
  <c r="E13" i="24"/>
  <c r="F9" i="15"/>
  <c r="E9" i="15"/>
  <c r="F8" i="15"/>
  <c r="E8" i="15"/>
  <c r="F7" i="15"/>
  <c r="E7" i="15"/>
  <c r="F6" i="15"/>
  <c r="E6" i="15"/>
  <c r="C33" i="37"/>
  <c r="G9" i="15" s="1"/>
  <c r="C33" i="28"/>
  <c r="G8" i="15" s="1"/>
  <c r="C33" i="21"/>
  <c r="G7" i="15" s="1"/>
  <c r="H7" i="15" s="1"/>
  <c r="E12" i="31"/>
  <c r="E10" i="31"/>
  <c r="E9" i="31"/>
  <c r="E7" i="31"/>
  <c r="E6" i="31"/>
  <c r="E4" i="31"/>
  <c r="E3" i="31"/>
  <c r="C19" i="38"/>
  <c r="G10" i="15" s="1"/>
  <c r="H10" i="15" s="1"/>
  <c r="H10" i="24"/>
  <c r="H11" i="24"/>
  <c r="H12" i="24"/>
  <c r="H9" i="24"/>
  <c r="G14" i="43" l="1"/>
  <c r="H13" i="15" s="1"/>
  <c r="E16" i="31"/>
  <c r="H14" i="15" s="1"/>
  <c r="H13" i="24"/>
  <c r="H12" i="15" s="1"/>
  <c r="E3" i="32" l="1"/>
  <c r="E5" i="32" s="1"/>
  <c r="H15" i="15" s="1"/>
  <c r="H9" i="15"/>
  <c r="C33" i="14" l="1"/>
  <c r="G6" i="15" s="1"/>
  <c r="H6" i="15" s="1"/>
  <c r="H8" i="15" l="1"/>
  <c r="H17" i="15" s="1"/>
</calcChain>
</file>

<file path=xl/sharedStrings.xml><?xml version="1.0" encoding="utf-8"?>
<sst xmlns="http://schemas.openxmlformats.org/spreadsheetml/2006/main" count="451" uniqueCount="198">
  <si>
    <t>Minimale eisen</t>
  </si>
  <si>
    <t xml:space="preserve">Inkoopprijs </t>
  </si>
  <si>
    <t>Basisgegevens Contract</t>
  </si>
  <si>
    <t>Naam Opdrachtgever</t>
  </si>
  <si>
    <t>Vestigingsplaats Opdrachtgever</t>
  </si>
  <si>
    <t>Kvk-nummer</t>
  </si>
  <si>
    <t>Naam tekenbevoegde opdrachtgever voor contract</t>
  </si>
  <si>
    <t>Functie:</t>
  </si>
  <si>
    <t>Telefoonnummer Kantoor</t>
  </si>
  <si>
    <t>KvK-nummer</t>
  </si>
  <si>
    <t>Functie</t>
  </si>
  <si>
    <t>Contactpersoon offerte</t>
  </si>
  <si>
    <t>Postadres Kantoor</t>
  </si>
  <si>
    <t>PC + Woonplaats Kantoor</t>
  </si>
  <si>
    <t>Mobielnummer contactpersoon offerte</t>
  </si>
  <si>
    <t>E-mail adres contactpersoon offerte</t>
  </si>
  <si>
    <t>Volledige naam Inschrijver (Handelsnaam KvK)</t>
  </si>
  <si>
    <t>Vestigingsplaats Inschrijver (KvK)</t>
  </si>
  <si>
    <t>Tekenbevoegde voor overeenkomt</t>
  </si>
  <si>
    <t>Beeldverhouding</t>
  </si>
  <si>
    <t>Geluidsmodule</t>
  </si>
  <si>
    <t>Veiligheid</t>
  </si>
  <si>
    <t>Geschikt voor</t>
  </si>
  <si>
    <t>Formaat</t>
  </si>
  <si>
    <t>Touch bediening</t>
  </si>
  <si>
    <t>Bediening Aan/Uit</t>
  </si>
  <si>
    <t>Touchscreen 75 inch</t>
  </si>
  <si>
    <t>Technische eisen</t>
  </si>
  <si>
    <t xml:space="preserve">Aangeboden model: </t>
  </si>
  <si>
    <t>Opslagpercentage</t>
  </si>
  <si>
    <t>Totaal prijs per stuk (exclusief btw)</t>
  </si>
  <si>
    <t xml:space="preserve">Prijzen </t>
  </si>
  <si>
    <t>Touchscreen 65 inch</t>
  </si>
  <si>
    <t xml:space="preserve">Aangeboden model </t>
  </si>
  <si>
    <t>Inkoopprijs</t>
  </si>
  <si>
    <t>Prijs per stuk</t>
  </si>
  <si>
    <t>Gunningsprijs</t>
  </si>
  <si>
    <t>Totaal</t>
  </si>
  <si>
    <t xml:space="preserve">Levering </t>
  </si>
  <si>
    <t>Multiwriting</t>
  </si>
  <si>
    <t>Oplevering inclusief</t>
  </si>
  <si>
    <t>Verrijdbaar onderstel</t>
  </si>
  <si>
    <t>Pennen</t>
  </si>
  <si>
    <t>Energie</t>
  </si>
  <si>
    <t xml:space="preserve">Eisen </t>
  </si>
  <si>
    <t>Bedienbaar met vinger en stylus pen</t>
  </si>
  <si>
    <t>Wandmontage</t>
  </si>
  <si>
    <t>Aantal*</t>
  </si>
  <si>
    <t>Aanbestedende Dienst</t>
  </si>
  <si>
    <t>Inschrijver</t>
  </si>
  <si>
    <t>Uurtarieven</t>
  </si>
  <si>
    <t>Uurtarief monteur</t>
  </si>
  <si>
    <t>Uurtarief</t>
  </si>
  <si>
    <t xml:space="preserve">Aantal </t>
  </si>
  <si>
    <t xml:space="preserve">Gunningsprijs </t>
  </si>
  <si>
    <t>Percentage</t>
  </si>
  <si>
    <t>Fictieve uitgave</t>
  </si>
  <si>
    <t>Opslagpercentage onderdelen (alle onderdelen die nodig zijn voor het uitvoeren van onderhoud)</t>
  </si>
  <si>
    <t>Accessoires</t>
  </si>
  <si>
    <t>Opslagpercentage accessoires</t>
  </si>
  <si>
    <t>Minimaal 178 graden</t>
  </si>
  <si>
    <t>Gebruikersrechten</t>
  </si>
  <si>
    <r>
      <t>Totaalblad</t>
    </r>
    <r>
      <rPr>
        <b/>
        <vertAlign val="superscript"/>
        <sz val="20"/>
        <color theme="0"/>
        <rFont val="Aptos"/>
        <family val="2"/>
      </rPr>
      <t xml:space="preserve"> </t>
    </r>
    <r>
      <rPr>
        <b/>
        <sz val="20"/>
        <color theme="0"/>
        <rFont val="Aptos"/>
        <family val="2"/>
      </rPr>
      <t>prijzen leveringen en services t.b.v. gunning</t>
    </r>
  </si>
  <si>
    <t>Touchscreen 55 inch zonder OPS</t>
  </si>
  <si>
    <t>Touchscreen 65 inch zonder OPS</t>
  </si>
  <si>
    <t>Touchscreen 75 inch zonder OPS</t>
  </si>
  <si>
    <t>Touchscreen 86 inch zonder OPS</t>
  </si>
  <si>
    <t>Nieuwe opstellingen</t>
  </si>
  <si>
    <t>Swing</t>
  </si>
  <si>
    <t>Vaste wandmontage</t>
  </si>
  <si>
    <t>Type</t>
  </si>
  <si>
    <t>Omschrijving montage</t>
  </si>
  <si>
    <t>Specificaties</t>
  </si>
  <si>
    <t>Verrijdbaar onderstel met elektrische hoogteverstelling</t>
  </si>
  <si>
    <t>Swing-opstelling</t>
  </si>
  <si>
    <t>Toepassing</t>
  </si>
  <si>
    <t>Geschikt voor de aangeboden Touchscreens in de formaten 55", 65", 75" en 86".</t>
  </si>
  <si>
    <t>Certificering</t>
  </si>
  <si>
    <t>Beschikt over een GS-keurmerk of gelijkwaardig</t>
  </si>
  <si>
    <t>Voldoet aan de geldende veiligheidsnormen</t>
  </si>
  <si>
    <t>Overig</t>
  </si>
  <si>
    <t xml:space="preserve">Geen hoogteverstelling
Niet kantelbaar
</t>
  </si>
  <si>
    <t>Geschikt voor toepassing binnen het onderwijs door zowel medewerkers als leerlingen.</t>
  </si>
  <si>
    <t>Elektrisch in hoogte verstelbaar
Voorzien van zwenkwielen
Voorzien van remmen op de wielen
Voorzien van een beveiliging tegen inklemmen of aanrijden van obstakels (anti-collision of gelijkwaardig)
Niet kantelbaar</t>
  </si>
  <si>
    <t>Elektrisch in hoogte verstelbaar
Draaibaar/zwenkbaar ten opzichte van de wand 
Voorzien van een beveiliging tegen inklemmen of aanrijden van obstakels (anti-collision of gelijkwaardig)
Niet kantelbaar</t>
  </si>
  <si>
    <t>Totale vergelijkingsprijs</t>
  </si>
  <si>
    <t>Fictieve afname</t>
  </si>
  <si>
    <t>Totalen</t>
  </si>
  <si>
    <t>*</t>
  </si>
  <si>
    <t>Prijs*</t>
  </si>
  <si>
    <t>U vult alle groen gearceerde cellen in</t>
  </si>
  <si>
    <t>Start uurtarief voor werkzaamheden het 1e uur (inclusief voorrijkosten)</t>
  </si>
  <si>
    <t>Vervolg uurtarief, na het 1e uur (exclusief voorrijkosten)</t>
  </si>
  <si>
    <t>Uurtarief verplaatsen op locatie (in of tussen lokalen)</t>
  </si>
  <si>
    <t>Uurtarief verhuizing van ene naar andere locatie (binnen straal 20 km)</t>
  </si>
  <si>
    <t>Totaalprijs (excl. BTW)</t>
  </si>
  <si>
    <t>55 inch</t>
  </si>
  <si>
    <t>Resolutie</t>
  </si>
  <si>
    <t>Minimaal 3840 × 2160 (4K UHD)</t>
  </si>
  <si>
    <t>Glasplaat</t>
  </si>
  <si>
    <t>Ontspiegeld veiligheidsglas, minimaal 4 mm dik</t>
  </si>
  <si>
    <t>Helderheid</t>
  </si>
  <si>
    <t>Inkijkhoek</t>
  </si>
  <si>
    <t>Contrastverhouding</t>
  </si>
  <si>
    <t>Minimaal 4.000:1</t>
  </si>
  <si>
    <t>Minimaal 40 gelijktijdige touchpunten</t>
  </si>
  <si>
    <t>Touchfunctionaliteit</t>
  </si>
  <si>
    <t>Ondersteuning voor palm rejection</t>
  </si>
  <si>
    <t>HDMI aansluiting</t>
  </si>
  <si>
    <t>USB aansluiting</t>
  </si>
  <si>
    <t>Ingebouwde speakers met een minimaal totaalvermogen van 50 Watt</t>
  </si>
  <si>
    <t>Draadloos presenteren</t>
  </si>
  <si>
    <t>Compatibele besturingssystemen</t>
  </si>
  <si>
    <t>Afstandsbediening</t>
  </si>
  <si>
    <t>Inclusief minimaal 1 afstandsbediening. Het scherm dient tevens zonder afstandsbediening volledig bedienbaar te zijn</t>
  </si>
  <si>
    <t>Automatische stand-by functie welke in- en uitschakelbaar is</t>
  </si>
  <si>
    <t>Inclusief minimaal 2 passende styluspennen</t>
  </si>
  <si>
    <t>Energy Star of gelijkwaardig</t>
  </si>
  <si>
    <t>Inclusief benodigde stroom-, USB- en videobekabeling passend bij de situatie op locatie</t>
  </si>
  <si>
    <t>Toekomstbestendigheid</t>
  </si>
  <si>
    <t>Geschikt voor gebruik gedurende minimaal 8 jaar</t>
  </si>
  <si>
    <t>Volledig functioneel onder standaard gebruikersrechten zonder aanvullende software of stuurprogramma's</t>
  </si>
  <si>
    <t>Minimaal 2 × HDMI 2.0 of hoger</t>
  </si>
  <si>
    <t>16:9</t>
  </si>
  <si>
    <t>Minimaal 400 cd/m²</t>
  </si>
  <si>
    <t>Ondersteuning voor draadloos presenteren vanaf Windows, ChromeOS, macOS, Android en iOS zonder aanvullende hardware</t>
  </si>
  <si>
    <t>Inclusief alle benodigde bekabeling, materialen en werkzaamheden benodigd voor een volledige, veilige, gebruiksklare en werkende oplevering van de aangeboden oplossing.</t>
  </si>
  <si>
    <t>Oplevering</t>
  </si>
  <si>
    <t>Compatibel met Windows, ChromeOS, macOS, Android en iOS.</t>
  </si>
  <si>
    <t>65 inch</t>
  </si>
  <si>
    <t>75 inch</t>
  </si>
  <si>
    <t>86 inch</t>
  </si>
  <si>
    <t>Minimaal 16 GB RAM</t>
  </si>
  <si>
    <t>Minimaal 512 GB SSD</t>
  </si>
  <si>
    <t>Aangeboden model</t>
  </si>
  <si>
    <t>Elektrisch in hoogte verstelbaar
Voorzien van een beveiliging tegen inklemmen of aanrijden van obstakels (anti-collision of gelijkwaardig)
Niet kantelbaar</t>
  </si>
  <si>
    <t>De opgegeven prijs betreft uitsluitend de meerprijs van de betreffende opstelling. Levering, montage, installatie, configuratie, benodigd materiaal, bekabeling, testen en werkend opleveren dienen te zijn opgenomen in de prijs van het aangeboden Touchscreen.</t>
  </si>
  <si>
    <t>Zie werkblad</t>
  </si>
  <si>
    <t>Uitvoering</t>
  </si>
  <si>
    <t>5-vlaks whiteboard</t>
  </si>
  <si>
    <t>Het aangeboden Touchscreen</t>
  </si>
  <si>
    <t>Materiaal</t>
  </si>
  <si>
    <t>Geschikt voor intensief onderwijsgebruik</t>
  </si>
  <si>
    <t>Montage</t>
  </si>
  <si>
    <t>Geschikt voor montage in combinatie met de aangeboden opstelling</t>
  </si>
  <si>
    <t>Geen scherpe randen of uitstekende delen</t>
  </si>
  <si>
    <t>Onderhoud</t>
  </si>
  <si>
    <t>Eenvoudig reinigbaar</t>
  </si>
  <si>
    <t>Kleur</t>
  </si>
  <si>
    <t>Wit</t>
  </si>
  <si>
    <t>Garantie</t>
  </si>
  <si>
    <t>Minimaal gelijk aan de garantie van de aangeboden constructie</t>
  </si>
  <si>
    <t>Vijfvlaks whiteboards</t>
  </si>
  <si>
    <t>5-Vlaks whiteboard</t>
  </si>
  <si>
    <t>Fictieve aantallen</t>
  </si>
  <si>
    <t>Minimaal 1 × USB-C-aansluiting die via één kabel gelijktijdig beeld, audio, touch/data en Power Delivery van minimaal 65 W ondersteunt, alsmede minimaal 3 × USB-A-aansluitingen.</t>
  </si>
  <si>
    <t>OPS-compatibiliteit</t>
  </si>
  <si>
    <t>VESA-bevestiging</t>
  </si>
  <si>
    <t>Het Touchscreen beschikt over een geïntegreerde OPS-sleuf conform de geldende OPS-standaard en is volledig compatibel met de aangeboden OPS-module.</t>
  </si>
  <si>
    <t>Minimaal 1 × USB-C-aansluiting die via één kabel gelijktijdig beeld, audio, touch/data en Power Delivery van minimaal 65 W ondersteunt, alsmede minimaal 3 × USB-A-aansluitingen</t>
  </si>
  <si>
    <t>Processor:</t>
  </si>
  <si>
    <t>Werkgeheugen:</t>
  </si>
  <si>
    <t>Opslag:</t>
  </si>
  <si>
    <t>Grafische ondersteuning:</t>
  </si>
  <si>
    <t>Geschikt voor 4K UHD-weergave</t>
  </si>
  <si>
    <t>Besturingssysteem:</t>
  </si>
  <si>
    <t xml:space="preserve">Microsoft Windows 11 Pro </t>
  </si>
  <si>
    <t>Trusted Platform Module (TPM):</t>
  </si>
  <si>
    <t>Minimaal TPM 2.0</t>
  </si>
  <si>
    <t>Netwerkaansluiting:</t>
  </si>
  <si>
    <t>Minimaal 1 x Gigabit Ethernet (RJ45)</t>
  </si>
  <si>
    <t>Draadloze communicatie:</t>
  </si>
  <si>
    <t>Minimaal Wi-Fi 6 en Bluetooth 5.0</t>
  </si>
  <si>
    <t>Compatibiliteit:</t>
  </si>
  <si>
    <t>Garantie:</t>
  </si>
  <si>
    <t>Minimaal 5 jaar</t>
  </si>
  <si>
    <t>Chrome OS</t>
  </si>
  <si>
    <t>OPS Module - Windows</t>
  </si>
  <si>
    <t>OPS Module - Chrome</t>
  </si>
  <si>
    <t>Minimaal 8 GB RAM</t>
  </si>
  <si>
    <t>Ondersteuning voor centraal beheer van ChromeOS-apparaten via Google Admin Console of gelijkwaardig.</t>
  </si>
  <si>
    <t>Beheer:</t>
  </si>
  <si>
    <t>Volledig compatibel met het aangeboden Touchscreen</t>
  </si>
  <si>
    <t xml:space="preserve">Wandmontage muurlift / vloerlift </t>
  </si>
  <si>
    <t>Montageoplossing voor touchscreens</t>
  </si>
  <si>
    <t xml:space="preserve">Inclusief alle benodigde bevestigingsmaterialen
</t>
  </si>
  <si>
    <t>1 - OPS module - Windows</t>
  </si>
  <si>
    <t>2 - OPS module - Chrome</t>
  </si>
  <si>
    <t>Minimaal 64 GB SSD</t>
  </si>
  <si>
    <t>Minimaal Intel Core i3 of aantoonbaar gelijkwaardig</t>
  </si>
  <si>
    <t>Geschikt voor registratie en Centraal Beheer via Microsoft Intune en Microsoft Entra ID.</t>
  </si>
  <si>
    <t>Minimaal Intel Core i5 of aantoonbaar gelijkwaardig</t>
  </si>
  <si>
    <t>Het Touchscreen biedt de mogelijkheid om een Micro-PC achter het scherm te monteren middels een standaard VESA-bevestiging. Hierbij dient voldoende ruimte beschikbaar te zijn voor de Micro-PC en de benodigde aansluitingen en bekabeling. De montage van de Micro-PC mag de montage of het functioneren van het Touchscreen op nieuwe of reeds aanwezige wand- of liftopstellingen niet belemmeren.</t>
  </si>
  <si>
    <t>RVKO</t>
  </si>
  <si>
    <t>Rotterdam</t>
  </si>
  <si>
    <t>De heer T. Groot Zwaaftink</t>
  </si>
  <si>
    <t>Voorzitter CvB</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</si>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</sst>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164" formatCode="0#########"/>
    <numFmt numFmtId="165" formatCode="&quot;€&quot;\ #,##0.00"/>
    <numFmt numFmtId="166" formatCode="yyyy/mm/dd;@"/>
  </numFmts>
  <fonts count="26" x14ac:knownFonts="1">
    <font>
      <sz val="11"/>
      <color theme="1"/>
      <name val="Calibri"/>
      <family val="2"/>
      <scheme val="minor"/>
    </font>
    <font>
      <sz val="11"/>
      <color theme="0"/>
      <name val="Calibri"/>
      <family val="2"/>
      <scheme val="minor"/>
    </font>
    <font>
      <sz val="11"/>
      <color rgb="FF005696"/>
      <name val="Calibri"/>
      <family val="2"/>
      <scheme val="minor"/>
    </font>
    <font>
      <u/>
      <sz val="10"/>
      <color indexed="12"/>
      <name val="Arial"/>
      <family val="2"/>
    </font>
    <font>
      <sz val="11"/>
      <name val="Calibri"/>
      <family val="2"/>
      <scheme val="minor"/>
    </font>
    <font>
      <sz val="11"/>
      <color theme="1"/>
      <name val="Calibri"/>
      <family val="2"/>
      <scheme val="minor"/>
    </font>
    <font>
      <b/>
      <sz val="16"/>
      <color theme="0"/>
      <name val="Calibri"/>
      <family val="2"/>
      <scheme val="minor"/>
    </font>
    <font>
      <u/>
      <sz val="10"/>
      <name val="Arial"/>
      <family val="2"/>
    </font>
    <font>
      <b/>
      <sz val="20"/>
      <color theme="0"/>
      <name val="Aptos"/>
      <family val="2"/>
    </font>
    <font>
      <b/>
      <vertAlign val="superscript"/>
      <sz val="20"/>
      <color theme="0"/>
      <name val="Aptos"/>
      <family val="2"/>
    </font>
    <font>
      <sz val="11"/>
      <color theme="1"/>
      <name val="Aptos"/>
      <family val="2"/>
    </font>
    <font>
      <b/>
      <sz val="11"/>
      <color theme="0"/>
      <name val="Aptos"/>
      <family val="2"/>
    </font>
    <font>
      <sz val="12"/>
      <color theme="1"/>
      <name val="Aptos"/>
      <family val="2"/>
    </font>
    <font>
      <b/>
      <sz val="12"/>
      <color theme="0"/>
      <name val="Aptos"/>
      <family val="2"/>
    </font>
    <font>
      <b/>
      <sz val="11"/>
      <name val="Aptos"/>
      <family val="2"/>
    </font>
    <font>
      <sz val="11"/>
      <name val="Aptos"/>
      <family val="2"/>
    </font>
    <font>
      <sz val="11"/>
      <color theme="0"/>
      <name val="Aptos"/>
      <family val="2"/>
    </font>
    <font>
      <b/>
      <sz val="11"/>
      <color theme="1"/>
      <name val="Aptos"/>
      <family val="2"/>
    </font>
    <font>
      <b/>
      <sz val="14"/>
      <color theme="0"/>
      <name val="Aptos"/>
      <family val="2"/>
    </font>
    <font>
      <sz val="11"/>
      <color rgb="FFFF0000"/>
      <name val="Aptos"/>
      <family val="2"/>
    </font>
    <font>
      <b/>
      <sz val="16"/>
      <color theme="0"/>
      <name val="Aptos"/>
      <family val="2"/>
    </font>
    <font>
      <sz val="10"/>
      <color theme="1"/>
      <name val="Aptos"/>
      <family val="2"/>
    </font>
    <font>
      <sz val="11"/>
      <color rgb="FF000000"/>
      <name val="Aptos"/>
      <family val="2"/>
    </font>
    <font>
      <u/>
      <sz val="11"/>
      <color theme="1"/>
      <name val="Aptos"/>
      <family val="2"/>
    </font>
    <font>
      <sz val="10"/>
      <color rgb="FF000000"/>
      <name val="Verdana"/>
      <family val="2"/>
    </font>
    <font>
      <sz val="12"/>
      <color rgb="FF000000"/>
      <name val="Aptos"/>
      <family val="2"/>
    </font>
  </fonts>
  <fills count="6">
    <fill>
      <patternFill patternType="none"/>
    </fill>
    <fill>
      <patternFill patternType="gray125"/>
    </fill>
    <fill>
      <patternFill patternType="solid">
        <fgColor theme="0"/>
        <bgColor indexed="64"/>
      </patternFill>
    </fill>
    <fill>
      <patternFill patternType="solid">
        <fgColor rgb="FF173583"/>
        <bgColor indexed="64"/>
      </patternFill>
    </fill>
    <fill>
      <patternFill patternType="solid">
        <fgColor rgb="FFC2E76B"/>
        <bgColor indexed="64"/>
      </patternFill>
    </fill>
    <fill>
      <patternFill patternType="lightUp">
        <bgColor theme="0"/>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44" fontId="5" fillId="0" borderId="0" applyFont="0" applyFill="0" applyBorder="0" applyAlignment="0" applyProtection="0"/>
  </cellStyleXfs>
  <cellXfs count="188">
    <xf numFmtId="0" fontId="0" fillId="0" borderId="0" xfId="0"/>
    <xf numFmtId="0" fontId="4" fillId="4" borderId="3" xfId="0" applyFont="1" applyFill="1" applyBorder="1" applyProtection="1">
      <protection locked="0"/>
    </xf>
    <xf numFmtId="49" fontId="4" fillId="4" borderId="3" xfId="0" applyNumberFormat="1" applyFont="1" applyFill="1" applyBorder="1" applyProtection="1">
      <protection locked="0"/>
    </xf>
    <xf numFmtId="0" fontId="4" fillId="4" borderId="3" xfId="0" applyFont="1" applyFill="1" applyBorder="1" applyAlignment="1" applyProtection="1">
      <alignment horizontal="left"/>
      <protection locked="0"/>
    </xf>
    <xf numFmtId="164" fontId="4" fillId="4" borderId="3" xfId="0" applyNumberFormat="1" applyFont="1" applyFill="1" applyBorder="1" applyAlignment="1" applyProtection="1">
      <alignment horizontal="left"/>
      <protection locked="0"/>
    </xf>
    <xf numFmtId="0" fontId="4" fillId="4" borderId="3" xfId="0" applyFont="1" applyFill="1" applyBorder="1" applyAlignment="1" applyProtection="1">
      <alignment horizontal="left" wrapText="1"/>
      <protection locked="0"/>
    </xf>
    <xf numFmtId="0" fontId="7" fillId="4" borderId="3" xfId="1" applyFont="1" applyFill="1" applyBorder="1" applyAlignment="1" applyProtection="1">
      <alignment horizontal="left"/>
      <protection locked="0"/>
    </xf>
    <xf numFmtId="0" fontId="10" fillId="2" borderId="0" xfId="0" applyFont="1" applyFill="1"/>
    <xf numFmtId="0" fontId="10" fillId="0" borderId="0" xfId="0" applyFont="1"/>
    <xf numFmtId="0" fontId="11" fillId="3" borderId="7" xfId="0" applyFont="1" applyFill="1" applyBorder="1"/>
    <xf numFmtId="0" fontId="8" fillId="3" borderId="0" xfId="0" applyFont="1" applyFill="1"/>
    <xf numFmtId="0" fontId="10" fillId="3" borderId="0" xfId="0" applyFont="1" applyFill="1"/>
    <xf numFmtId="0" fontId="10" fillId="3" borderId="8" xfId="0" applyFont="1" applyFill="1" applyBorder="1"/>
    <xf numFmtId="0" fontId="13" fillId="3" borderId="7" xfId="0" applyFont="1" applyFill="1" applyBorder="1"/>
    <xf numFmtId="0" fontId="13" fillId="3" borderId="0" xfId="0" applyFont="1" applyFill="1" applyAlignment="1">
      <alignment horizontal="left"/>
    </xf>
    <xf numFmtId="0" fontId="13" fillId="3" borderId="8" xfId="0" applyFont="1" applyFill="1" applyBorder="1"/>
    <xf numFmtId="0" fontId="14" fillId="2" borderId="7" xfId="0" applyFont="1" applyFill="1" applyBorder="1"/>
    <xf numFmtId="0" fontId="14" fillId="2" borderId="3" xfId="0" applyFont="1" applyFill="1" applyBorder="1"/>
    <xf numFmtId="0" fontId="17" fillId="2" borderId="0" xfId="0" applyFont="1" applyFill="1"/>
    <xf numFmtId="0" fontId="14" fillId="2" borderId="0" xfId="0" applyFont="1" applyFill="1" applyAlignment="1">
      <alignment horizontal="left"/>
    </xf>
    <xf numFmtId="0" fontId="18" fillId="3" borderId="3" xfId="0" applyFont="1" applyFill="1" applyBorder="1"/>
    <xf numFmtId="0" fontId="15" fillId="2" borderId="0" xfId="0" applyFont="1" applyFill="1"/>
    <xf numFmtId="0" fontId="17" fillId="0" borderId="0" xfId="0" applyFont="1"/>
    <xf numFmtId="0" fontId="10" fillId="2" borderId="0" xfId="0" applyFont="1" applyFill="1" applyAlignment="1">
      <alignment horizontal="center"/>
    </xf>
    <xf numFmtId="0" fontId="10" fillId="0" borderId="0" xfId="0" applyFont="1" applyAlignment="1">
      <alignment horizontal="center"/>
    </xf>
    <xf numFmtId="165" fontId="17" fillId="4" borderId="3" xfId="0" applyNumberFormat="1" applyFont="1" applyFill="1" applyBorder="1" applyAlignment="1" applyProtection="1">
      <alignment horizontal="center" vertical="top"/>
      <protection locked="0"/>
    </xf>
    <xf numFmtId="165" fontId="17" fillId="4" borderId="3" xfId="0" applyNumberFormat="1" applyFont="1" applyFill="1" applyBorder="1" applyAlignment="1" applyProtection="1">
      <alignment horizontal="center" vertical="center"/>
      <protection locked="0"/>
    </xf>
    <xf numFmtId="165" fontId="17" fillId="4" borderId="3" xfId="2" applyNumberFormat="1" applyFont="1" applyFill="1" applyBorder="1" applyAlignment="1" applyProtection="1">
      <alignment horizontal="center" vertical="center"/>
      <protection locked="0"/>
    </xf>
    <xf numFmtId="165" fontId="17" fillId="4" borderId="3" xfId="2" applyNumberFormat="1" applyFont="1" applyFill="1" applyBorder="1" applyAlignment="1" applyProtection="1">
      <alignment horizontal="center" vertical="top"/>
      <protection locked="0"/>
    </xf>
    <xf numFmtId="0" fontId="10" fillId="2" borderId="0" xfId="0" applyFont="1" applyFill="1" applyAlignment="1">
      <alignment horizontal="left"/>
    </xf>
    <xf numFmtId="165" fontId="10" fillId="4" borderId="3" xfId="2" applyNumberFormat="1" applyFont="1" applyFill="1" applyBorder="1" applyAlignment="1" applyProtection="1">
      <alignment horizontal="center"/>
      <protection locked="0"/>
    </xf>
    <xf numFmtId="10" fontId="10" fillId="4" borderId="3" xfId="2" applyNumberFormat="1" applyFont="1" applyFill="1" applyBorder="1" applyAlignment="1" applyProtection="1">
      <alignment horizontal="center" vertical="center"/>
      <protection locked="0"/>
    </xf>
    <xf numFmtId="165" fontId="10" fillId="2" borderId="3" xfId="2" applyNumberFormat="1" applyFont="1" applyFill="1" applyBorder="1" applyAlignment="1" applyProtection="1">
      <alignment horizontal="center" vertical="center"/>
    </xf>
    <xf numFmtId="165" fontId="11" fillId="3" borderId="8" xfId="2" applyNumberFormat="1" applyFont="1" applyFill="1" applyBorder="1" applyAlignment="1" applyProtection="1">
      <alignment horizontal="center"/>
    </xf>
    <xf numFmtId="0" fontId="10" fillId="0" borderId="0" xfId="0" applyFont="1" applyAlignment="1">
      <alignment horizontal="left"/>
    </xf>
    <xf numFmtId="0" fontId="17" fillId="4" borderId="2" xfId="0" applyFont="1" applyFill="1" applyBorder="1" applyAlignment="1" applyProtection="1">
      <alignment horizontal="center"/>
      <protection locked="0"/>
    </xf>
    <xf numFmtId="10" fontId="17" fillId="4" borderId="3" xfId="0" applyNumberFormat="1" applyFont="1" applyFill="1" applyBorder="1" applyAlignment="1" applyProtection="1">
      <alignment horizontal="center"/>
      <protection locked="0"/>
    </xf>
    <xf numFmtId="7" fontId="17" fillId="4" borderId="3" xfId="2" applyNumberFormat="1" applyFont="1" applyFill="1" applyBorder="1" applyAlignment="1" applyProtection="1">
      <alignment horizontal="center"/>
      <protection locked="0"/>
    </xf>
    <xf numFmtId="7" fontId="18" fillId="3" borderId="3" xfId="2" applyNumberFormat="1" applyFont="1" applyFill="1" applyBorder="1" applyAlignment="1">
      <alignment horizontal="center"/>
    </xf>
    <xf numFmtId="0" fontId="12" fillId="3" borderId="0" xfId="0" applyFont="1" applyFill="1" applyAlignment="1">
      <alignment horizontal="left"/>
    </xf>
    <xf numFmtId="0" fontId="12" fillId="3" borderId="0" xfId="0" applyFont="1" applyFill="1" applyAlignment="1">
      <alignment horizontal="center"/>
    </xf>
    <xf numFmtId="0" fontId="13" fillId="3" borderId="0" xfId="0" applyFont="1" applyFill="1" applyAlignment="1">
      <alignment horizontal="center"/>
    </xf>
    <xf numFmtId="1" fontId="11" fillId="3" borderId="3" xfId="2" applyNumberFormat="1" applyFont="1" applyFill="1" applyBorder="1" applyAlignment="1">
      <alignment horizontal="center"/>
    </xf>
    <xf numFmtId="1" fontId="11" fillId="3" borderId="3" xfId="0" applyNumberFormat="1" applyFont="1" applyFill="1" applyBorder="1" applyAlignment="1">
      <alignment horizontal="center"/>
    </xf>
    <xf numFmtId="1" fontId="11" fillId="3" borderId="1" xfId="0" applyNumberFormat="1" applyFont="1" applyFill="1" applyBorder="1" applyAlignment="1">
      <alignment horizontal="center"/>
    </xf>
    <xf numFmtId="1" fontId="11" fillId="3" borderId="1" xfId="2" applyNumberFormat="1" applyFont="1" applyFill="1" applyBorder="1" applyAlignment="1">
      <alignment horizontal="center"/>
    </xf>
    <xf numFmtId="0" fontId="10" fillId="3" borderId="0" xfId="0" applyFont="1" applyFill="1" applyAlignment="1">
      <alignment horizontal="center"/>
    </xf>
    <xf numFmtId="7" fontId="16" fillId="3" borderId="3" xfId="2" applyNumberFormat="1" applyFont="1" applyFill="1" applyBorder="1" applyAlignment="1">
      <alignment horizontal="center"/>
    </xf>
    <xf numFmtId="0" fontId="15" fillId="2" borderId="1" xfId="0" applyFont="1" applyFill="1" applyBorder="1" applyAlignment="1">
      <alignment horizontal="left"/>
    </xf>
    <xf numFmtId="44" fontId="15" fillId="5" borderId="1" xfId="0" applyNumberFormat="1" applyFont="1" applyFill="1" applyBorder="1"/>
    <xf numFmtId="10" fontId="15" fillId="5" borderId="1" xfId="0" applyNumberFormat="1" applyFont="1" applyFill="1" applyBorder="1" applyAlignment="1">
      <alignment horizontal="center"/>
    </xf>
    <xf numFmtId="44" fontId="15" fillId="5" borderId="1" xfId="2" applyFont="1" applyFill="1" applyBorder="1"/>
    <xf numFmtId="10" fontId="10" fillId="4" borderId="3" xfId="2" applyNumberFormat="1" applyFont="1" applyFill="1" applyBorder="1" applyAlignment="1" applyProtection="1">
      <alignment horizontal="center"/>
      <protection locked="0"/>
    </xf>
    <xf numFmtId="0" fontId="23" fillId="2" borderId="0" xfId="1" applyFont="1" applyFill="1" applyBorder="1" applyAlignment="1" applyProtection="1">
      <alignment horizontal="left"/>
    </xf>
    <xf numFmtId="0" fontId="8" fillId="3" borderId="4" xfId="0" applyFont="1" applyFill="1" applyBorder="1" applyAlignment="1">
      <alignment horizontal="center"/>
    </xf>
    <xf numFmtId="0" fontId="8" fillId="3" borderId="5" xfId="0" applyFont="1" applyFill="1" applyBorder="1" applyAlignment="1">
      <alignment horizontal="center"/>
    </xf>
    <xf numFmtId="0" fontId="8" fillId="3" borderId="6" xfId="0" applyFont="1" applyFill="1" applyBorder="1" applyAlignment="1">
      <alignment horizontal="center"/>
    </xf>
    <xf numFmtId="0" fontId="6" fillId="3" borderId="3" xfId="0" applyFont="1" applyFill="1" applyBorder="1" applyAlignment="1" applyProtection="1">
      <alignment horizontal="center"/>
    </xf>
    <xf numFmtId="0" fontId="0" fillId="2" borderId="0" xfId="0" applyFill="1" applyProtection="1"/>
    <xf numFmtId="0" fontId="0" fillId="0" borderId="0" xfId="0" applyProtection="1"/>
    <xf numFmtId="0" fontId="1" fillId="3" borderId="3" xfId="0" applyFont="1" applyFill="1" applyBorder="1" applyProtection="1"/>
    <xf numFmtId="0" fontId="4" fillId="0" borderId="3" xfId="0" applyFont="1" applyBorder="1" applyProtection="1"/>
    <xf numFmtId="0" fontId="4" fillId="0" borderId="3" xfId="0" applyFont="1" applyBorder="1" applyAlignment="1" applyProtection="1">
      <alignment horizontal="left"/>
    </xf>
    <xf numFmtId="0" fontId="4" fillId="2" borderId="0" xfId="0" applyFont="1" applyFill="1" applyAlignment="1" applyProtection="1">
      <alignment horizontal="left"/>
    </xf>
    <xf numFmtId="0" fontId="2" fillId="2" borderId="11" xfId="0" applyFont="1" applyFill="1" applyBorder="1" applyProtection="1"/>
    <xf numFmtId="0" fontId="4" fillId="2" borderId="12" xfId="0" applyFont="1" applyFill="1" applyBorder="1" applyProtection="1"/>
    <xf numFmtId="0" fontId="15" fillId="0" borderId="3" xfId="0" applyFont="1" applyFill="1" applyBorder="1" applyAlignment="1">
      <alignment horizontal="left"/>
    </xf>
    <xf numFmtId="0" fontId="15" fillId="0" borderId="1" xfId="0" applyFont="1" applyFill="1" applyBorder="1" applyAlignment="1">
      <alignment horizontal="left"/>
    </xf>
    <xf numFmtId="7" fontId="15" fillId="0" borderId="3" xfId="2" applyNumberFormat="1" applyFont="1" applyFill="1" applyBorder="1" applyAlignment="1">
      <alignment horizontal="center"/>
    </xf>
    <xf numFmtId="10" fontId="15" fillId="0" borderId="3" xfId="0" applyNumberFormat="1" applyFont="1" applyFill="1" applyBorder="1" applyAlignment="1">
      <alignment horizontal="center"/>
    </xf>
    <xf numFmtId="165" fontId="15" fillId="0" borderId="3" xfId="0" applyNumberFormat="1" applyFont="1" applyFill="1" applyBorder="1" applyAlignment="1">
      <alignment horizontal="center"/>
    </xf>
    <xf numFmtId="7" fontId="15" fillId="0" borderId="3" xfId="0" applyNumberFormat="1" applyFont="1" applyFill="1" applyBorder="1" applyAlignment="1">
      <alignment horizontal="center"/>
    </xf>
    <xf numFmtId="165" fontId="15" fillId="0" borderId="3" xfId="2" applyNumberFormat="1" applyFont="1" applyFill="1" applyBorder="1" applyAlignment="1">
      <alignment horizontal="center"/>
    </xf>
    <xf numFmtId="7" fontId="15" fillId="0" borderId="1" xfId="0" applyNumberFormat="1" applyFont="1" applyFill="1" applyBorder="1" applyAlignment="1">
      <alignment horizontal="center"/>
    </xf>
    <xf numFmtId="10" fontId="15" fillId="0" borderId="1" xfId="0" applyNumberFormat="1" applyFont="1" applyFill="1" applyBorder="1" applyAlignment="1">
      <alignment horizontal="center"/>
    </xf>
    <xf numFmtId="165" fontId="15" fillId="0" borderId="1" xfId="2" applyNumberFormat="1" applyFont="1" applyFill="1" applyBorder="1" applyAlignment="1">
      <alignment horizontal="center"/>
    </xf>
    <xf numFmtId="0" fontId="8" fillId="3" borderId="4" xfId="0" applyFont="1" applyFill="1" applyBorder="1" applyAlignment="1" applyProtection="1">
      <alignment horizontal="center"/>
    </xf>
    <xf numFmtId="0" fontId="8" fillId="3" borderId="5" xfId="0" applyFont="1" applyFill="1" applyBorder="1" applyAlignment="1" applyProtection="1">
      <alignment horizontal="center"/>
    </xf>
    <xf numFmtId="0" fontId="8" fillId="3" borderId="6" xfId="0" applyFont="1" applyFill="1" applyBorder="1" applyAlignment="1" applyProtection="1">
      <alignment horizontal="center"/>
    </xf>
    <xf numFmtId="0" fontId="12" fillId="2" borderId="0" xfId="0" applyFont="1" applyFill="1" applyProtection="1"/>
    <xf numFmtId="0" fontId="10" fillId="2" borderId="0" xfId="0" applyFont="1" applyFill="1" applyProtection="1"/>
    <xf numFmtId="0" fontId="10" fillId="0" borderId="0" xfId="0" applyFont="1" applyProtection="1"/>
    <xf numFmtId="0" fontId="10" fillId="3" borderId="7" xfId="0" applyFont="1" applyFill="1" applyBorder="1" applyAlignment="1" applyProtection="1">
      <alignment horizontal="left"/>
    </xf>
    <xf numFmtId="0" fontId="10" fillId="3" borderId="0" xfId="0" applyFont="1" applyFill="1" applyAlignment="1" applyProtection="1">
      <alignment horizontal="left"/>
    </xf>
    <xf numFmtId="0" fontId="10" fillId="3" borderId="8" xfId="0" applyFont="1" applyFill="1" applyBorder="1" applyProtection="1"/>
    <xf numFmtId="0" fontId="11" fillId="3" borderId="7" xfId="0" applyFont="1" applyFill="1" applyBorder="1" applyAlignment="1" applyProtection="1">
      <alignment horizontal="left"/>
    </xf>
    <xf numFmtId="0" fontId="11" fillId="3" borderId="0" xfId="0" applyFont="1" applyFill="1" applyAlignment="1" applyProtection="1">
      <alignment horizontal="left"/>
    </xf>
    <xf numFmtId="0" fontId="11" fillId="3" borderId="8" xfId="0" applyFont="1" applyFill="1" applyBorder="1" applyProtection="1"/>
    <xf numFmtId="0" fontId="11" fillId="3" borderId="7" xfId="0" applyFont="1" applyFill="1" applyBorder="1" applyAlignment="1" applyProtection="1">
      <alignment horizontal="center"/>
    </xf>
    <xf numFmtId="0" fontId="10" fillId="0" borderId="3" xfId="0" applyFont="1" applyBorder="1" applyAlignment="1" applyProtection="1">
      <alignment vertical="top" wrapText="1"/>
    </xf>
    <xf numFmtId="166" fontId="10" fillId="0" borderId="3" xfId="0" quotePrefix="1" applyNumberFormat="1" applyFont="1" applyBorder="1" applyAlignment="1" applyProtection="1">
      <alignment horizontal="left" vertical="top" wrapText="1"/>
    </xf>
    <xf numFmtId="0" fontId="22" fillId="0" borderId="3" xfId="0" applyFont="1" applyBorder="1" applyAlignment="1" applyProtection="1">
      <alignment vertical="center"/>
    </xf>
    <xf numFmtId="0" fontId="10" fillId="0" borderId="3" xfId="0" applyFont="1" applyBorder="1" applyAlignment="1" applyProtection="1">
      <alignment vertical="center"/>
    </xf>
    <xf numFmtId="0" fontId="10" fillId="0" borderId="3" xfId="0" applyFont="1" applyBorder="1" applyAlignment="1" applyProtection="1">
      <alignment horizontal="left" vertical="top"/>
    </xf>
    <xf numFmtId="0" fontId="10" fillId="0" borderId="3" xfId="0" applyFont="1" applyFill="1" applyBorder="1" applyAlignment="1" applyProtection="1">
      <alignment vertical="center" wrapText="1"/>
    </xf>
    <xf numFmtId="0" fontId="25" fillId="0" borderId="0" xfId="0" applyFont="1" applyAlignment="1" applyProtection="1">
      <alignment vertical="center"/>
    </xf>
    <xf numFmtId="0" fontId="10" fillId="3" borderId="9" xfId="0" applyFont="1" applyFill="1" applyBorder="1" applyProtection="1"/>
    <xf numFmtId="0" fontId="11" fillId="3" borderId="10" xfId="0" applyFont="1" applyFill="1" applyBorder="1" applyProtection="1"/>
    <xf numFmtId="0" fontId="10" fillId="3" borderId="14" xfId="0" applyFont="1" applyFill="1" applyBorder="1" applyProtection="1"/>
    <xf numFmtId="0" fontId="16" fillId="2" borderId="0" xfId="0" applyFont="1" applyFill="1" applyProtection="1"/>
    <xf numFmtId="0" fontId="10" fillId="3" borderId="7" xfId="0" applyFont="1" applyFill="1" applyBorder="1" applyProtection="1"/>
    <xf numFmtId="0" fontId="10" fillId="0" borderId="2" xfId="0" applyFont="1" applyBorder="1" applyProtection="1"/>
    <xf numFmtId="0" fontId="10" fillId="0" borderId="3" xfId="0" applyFont="1" applyBorder="1" applyProtection="1"/>
    <xf numFmtId="44" fontId="10" fillId="2" borderId="0" xfId="2" applyFont="1" applyFill="1" applyBorder="1" applyAlignment="1" applyProtection="1">
      <alignment wrapText="1"/>
    </xf>
    <xf numFmtId="7" fontId="18" fillId="3" borderId="3" xfId="2" applyNumberFormat="1" applyFont="1" applyFill="1" applyBorder="1" applyAlignment="1" applyProtection="1">
      <alignment horizontal="center"/>
    </xf>
    <xf numFmtId="0" fontId="10" fillId="2" borderId="0" xfId="0" applyFont="1" applyFill="1" applyAlignment="1" applyProtection="1">
      <alignment horizontal="left"/>
    </xf>
    <xf numFmtId="0" fontId="10" fillId="2" borderId="11" xfId="0" applyFont="1" applyFill="1" applyBorder="1" applyAlignment="1" applyProtection="1">
      <alignment horizontal="left"/>
    </xf>
    <xf numFmtId="0" fontId="17" fillId="2" borderId="13" xfId="0" applyFont="1" applyFill="1" applyBorder="1" applyAlignment="1" applyProtection="1">
      <alignment horizontal="left"/>
    </xf>
    <xf numFmtId="0" fontId="10" fillId="2" borderId="12" xfId="0" applyFont="1" applyFill="1" applyBorder="1" applyProtection="1"/>
    <xf numFmtId="0" fontId="10" fillId="2" borderId="0" xfId="0" applyFont="1" applyFill="1" applyAlignment="1" applyProtection="1">
      <alignment wrapText="1"/>
    </xf>
    <xf numFmtId="0" fontId="21" fillId="2" borderId="0" xfId="0" applyFont="1" applyFill="1" applyAlignment="1" applyProtection="1">
      <alignment vertical="top" wrapText="1"/>
    </xf>
    <xf numFmtId="0" fontId="10" fillId="0" borderId="0" xfId="0" applyFont="1" applyAlignment="1" applyProtection="1">
      <alignment horizontal="left"/>
    </xf>
    <xf numFmtId="0" fontId="22" fillId="0" borderId="15" xfId="0" applyFont="1" applyBorder="1" applyAlignment="1" applyProtection="1">
      <alignment vertical="center"/>
    </xf>
    <xf numFmtId="0" fontId="10" fillId="0" borderId="3" xfId="0" applyFont="1" applyBorder="1" applyAlignment="1" applyProtection="1">
      <alignment vertical="top"/>
    </xf>
    <xf numFmtId="0" fontId="10" fillId="0" borderId="15" xfId="0" applyFont="1" applyBorder="1" applyAlignment="1" applyProtection="1">
      <alignment vertical="center"/>
    </xf>
    <xf numFmtId="0" fontId="8" fillId="3" borderId="6" xfId="0" applyFont="1" applyFill="1" applyBorder="1" applyProtection="1"/>
    <xf numFmtId="0" fontId="10" fillId="0" borderId="0" xfId="0" applyFont="1" applyAlignment="1" applyProtection="1">
      <alignment vertical="center"/>
    </xf>
    <xf numFmtId="0" fontId="10" fillId="0" borderId="8" xfId="0" applyFont="1" applyBorder="1" applyAlignment="1" applyProtection="1">
      <alignment vertical="center"/>
    </xf>
    <xf numFmtId="0" fontId="22" fillId="0" borderId="0" xfId="0" applyFont="1" applyFill="1" applyAlignment="1" applyProtection="1">
      <alignment vertical="center"/>
    </xf>
    <xf numFmtId="0" fontId="18" fillId="3" borderId="10" xfId="0" applyFont="1" applyFill="1" applyBorder="1" applyProtection="1"/>
    <xf numFmtId="0" fontId="10" fillId="2" borderId="0" xfId="0" applyFont="1" applyFill="1" applyAlignment="1" applyProtection="1">
      <alignment vertical="center"/>
    </xf>
    <xf numFmtId="0" fontId="10" fillId="0" borderId="4" xfId="0" applyFont="1" applyBorder="1" applyAlignment="1" applyProtection="1">
      <alignment vertical="center"/>
    </xf>
    <xf numFmtId="0" fontId="10" fillId="0" borderId="6" xfId="0" applyFont="1" applyBorder="1" applyAlignment="1" applyProtection="1">
      <alignment vertical="center"/>
    </xf>
    <xf numFmtId="0" fontId="24" fillId="0" borderId="0" xfId="0" applyFont="1" applyAlignment="1" applyProtection="1">
      <alignment vertical="center"/>
    </xf>
    <xf numFmtId="0" fontId="10" fillId="0" borderId="7" xfId="0" applyFont="1" applyBorder="1" applyAlignment="1" applyProtection="1">
      <alignment vertical="center"/>
    </xf>
    <xf numFmtId="0" fontId="10" fillId="0" borderId="9" xfId="0" applyFont="1" applyBorder="1" applyAlignment="1" applyProtection="1">
      <alignment vertical="center"/>
    </xf>
    <xf numFmtId="0" fontId="10" fillId="0" borderId="14" xfId="0" applyFont="1" applyBorder="1" applyAlignment="1" applyProtection="1">
      <alignment vertical="center"/>
    </xf>
    <xf numFmtId="0" fontId="10" fillId="3" borderId="7" xfId="0" applyFont="1" applyFill="1" applyBorder="1" applyAlignment="1" applyProtection="1">
      <alignment horizontal="center"/>
    </xf>
    <xf numFmtId="0" fontId="11" fillId="3" borderId="11" xfId="0" applyFont="1" applyFill="1" applyBorder="1" applyAlignment="1" applyProtection="1">
      <alignment horizontal="left"/>
    </xf>
    <xf numFmtId="0" fontId="11" fillId="3" borderId="0" xfId="0" applyFont="1" applyFill="1" applyAlignment="1" applyProtection="1">
      <alignment horizontal="left"/>
    </xf>
    <xf numFmtId="0" fontId="15" fillId="0" borderId="11" xfId="0" applyFont="1" applyBorder="1" applyAlignment="1" applyProtection="1">
      <alignment horizontal="left"/>
    </xf>
    <xf numFmtId="0" fontId="15" fillId="0" borderId="3" xfId="0" applyFont="1" applyBorder="1" applyAlignment="1" applyProtection="1">
      <alignment horizontal="left"/>
    </xf>
    <xf numFmtId="0" fontId="15" fillId="0" borderId="13" xfId="0" applyFont="1" applyBorder="1" applyAlignment="1" applyProtection="1">
      <alignment horizontal="left"/>
    </xf>
    <xf numFmtId="0" fontId="11" fillId="3" borderId="7" xfId="0" applyFont="1" applyFill="1" applyBorder="1" applyAlignment="1" applyProtection="1">
      <alignment horizontal="center" vertical="center"/>
    </xf>
    <xf numFmtId="0" fontId="15" fillId="0" borderId="13" xfId="0" applyFont="1" applyBorder="1" applyAlignment="1" applyProtection="1">
      <alignment horizontal="left" vertical="top"/>
    </xf>
    <xf numFmtId="0" fontId="15" fillId="0" borderId="3" xfId="0" applyFont="1" applyBorder="1" applyAlignment="1" applyProtection="1">
      <alignment horizontal="left" vertical="top" wrapText="1"/>
    </xf>
    <xf numFmtId="0" fontId="18" fillId="3" borderId="13" xfId="0" applyFont="1" applyFill="1" applyBorder="1" applyProtection="1"/>
    <xf numFmtId="0" fontId="18" fillId="3" borderId="13" xfId="0" applyFont="1" applyFill="1" applyBorder="1" applyAlignment="1" applyProtection="1">
      <alignment horizontal="center"/>
    </xf>
    <xf numFmtId="0" fontId="10" fillId="0" borderId="3" xfId="0" applyFont="1" applyBorder="1" applyAlignment="1" applyProtection="1">
      <alignment horizontal="center" vertical="top" wrapText="1"/>
    </xf>
    <xf numFmtId="165" fontId="17" fillId="2" borderId="3" xfId="0" applyNumberFormat="1" applyFont="1" applyFill="1" applyBorder="1" applyAlignment="1" applyProtection="1">
      <alignment horizontal="center" vertical="top"/>
    </xf>
    <xf numFmtId="0" fontId="10" fillId="0" borderId="1" xfId="0" applyFont="1" applyBorder="1" applyAlignment="1" applyProtection="1">
      <alignment vertical="top" wrapText="1"/>
    </xf>
    <xf numFmtId="0" fontId="10" fillId="0" borderId="0" xfId="0" applyFont="1" applyAlignment="1" applyProtection="1">
      <alignment vertical="top"/>
    </xf>
    <xf numFmtId="0" fontId="10" fillId="0" borderId="1" xfId="0" applyFont="1" applyBorder="1" applyAlignment="1" applyProtection="1">
      <alignment horizontal="center" vertical="top" wrapText="1"/>
    </xf>
    <xf numFmtId="0" fontId="10" fillId="0" borderId="3" xfId="0" applyFont="1" applyBorder="1" applyAlignment="1" applyProtection="1">
      <alignment vertical="center" wrapText="1"/>
    </xf>
    <xf numFmtId="165" fontId="11" fillId="3" borderId="2" xfId="2" applyNumberFormat="1" applyFont="1" applyFill="1" applyBorder="1" applyAlignment="1" applyProtection="1">
      <alignment horizontal="center"/>
    </xf>
    <xf numFmtId="165" fontId="8" fillId="3" borderId="2" xfId="2" applyNumberFormat="1" applyFont="1" applyFill="1" applyBorder="1" applyAlignment="1" applyProtection="1">
      <alignment horizontal="center" vertical="center"/>
    </xf>
    <xf numFmtId="0" fontId="20" fillId="3" borderId="2" xfId="2" applyNumberFormat="1" applyFont="1" applyFill="1" applyBorder="1" applyAlignment="1" applyProtection="1">
      <alignment horizontal="center" vertical="center"/>
    </xf>
    <xf numFmtId="165" fontId="20" fillId="3" borderId="2" xfId="2" applyNumberFormat="1" applyFont="1" applyFill="1" applyBorder="1" applyAlignment="1" applyProtection="1">
      <alignment horizontal="center" vertical="center"/>
    </xf>
    <xf numFmtId="0" fontId="10" fillId="2" borderId="4" xfId="0" applyFont="1" applyFill="1" applyBorder="1" applyAlignment="1" applyProtection="1">
      <alignment horizontal="center" vertical="center"/>
    </xf>
    <xf numFmtId="0" fontId="10" fillId="2" borderId="5" xfId="0" applyFont="1" applyFill="1" applyBorder="1" applyAlignment="1" applyProtection="1">
      <alignment horizontal="left" vertical="top" wrapText="1"/>
    </xf>
    <xf numFmtId="0" fontId="10" fillId="2" borderId="6" xfId="0" applyFont="1" applyFill="1" applyBorder="1" applyAlignment="1" applyProtection="1">
      <alignment horizontal="left" vertical="top" wrapText="1"/>
    </xf>
    <xf numFmtId="0" fontId="10" fillId="2" borderId="11" xfId="0" applyFont="1" applyFill="1" applyBorder="1" applyAlignment="1" applyProtection="1">
      <alignment horizontal="center"/>
    </xf>
    <xf numFmtId="0" fontId="10" fillId="2" borderId="13" xfId="0" applyFont="1" applyFill="1" applyBorder="1" applyAlignment="1" applyProtection="1">
      <alignment horizontal="center"/>
    </xf>
    <xf numFmtId="0" fontId="10" fillId="2" borderId="13" xfId="0" applyFont="1" applyFill="1" applyBorder="1" applyProtection="1"/>
    <xf numFmtId="0" fontId="19" fillId="2" borderId="0" xfId="0" applyFont="1" applyFill="1" applyAlignment="1" applyProtection="1">
      <alignment horizontal="center"/>
    </xf>
    <xf numFmtId="0" fontId="10" fillId="2" borderId="0" xfId="0" applyFont="1" applyFill="1" applyAlignment="1" applyProtection="1">
      <alignment horizontal="center"/>
    </xf>
    <xf numFmtId="0" fontId="10" fillId="0" borderId="0" xfId="0" applyFont="1" applyAlignment="1" applyProtection="1">
      <alignment horizontal="center"/>
    </xf>
    <xf numFmtId="0" fontId="10" fillId="4" borderId="3" xfId="0" applyFont="1" applyFill="1" applyBorder="1" applyAlignment="1" applyProtection="1">
      <alignment horizontal="left" vertical="top"/>
      <protection locked="0"/>
    </xf>
    <xf numFmtId="0" fontId="11" fillId="3" borderId="4" xfId="0" applyFont="1" applyFill="1" applyBorder="1" applyAlignment="1" applyProtection="1">
      <alignment horizontal="left"/>
    </xf>
    <xf numFmtId="0" fontId="10" fillId="0" borderId="3" xfId="0" applyFont="1" applyBorder="1" applyAlignment="1" applyProtection="1">
      <alignment horizontal="left" vertical="top" wrapText="1"/>
    </xf>
    <xf numFmtId="0" fontId="10" fillId="2" borderId="0" xfId="0" applyFont="1" applyFill="1" applyAlignment="1" applyProtection="1">
      <alignment horizontal="center" vertical="top" wrapText="1"/>
    </xf>
    <xf numFmtId="0" fontId="10" fillId="2" borderId="0" xfId="0" applyFont="1" applyFill="1" applyAlignment="1" applyProtection="1">
      <alignment horizontal="left" vertical="top" wrapText="1"/>
    </xf>
    <xf numFmtId="0" fontId="15" fillId="2" borderId="0" xfId="0" applyFont="1" applyFill="1" applyAlignment="1" applyProtection="1">
      <alignment horizontal="left"/>
    </xf>
    <xf numFmtId="0" fontId="15" fillId="2" borderId="0" xfId="0" applyFont="1" applyFill="1" applyProtection="1"/>
    <xf numFmtId="0" fontId="15" fillId="2" borderId="0" xfId="0" applyFont="1" applyFill="1" applyAlignment="1" applyProtection="1">
      <alignment vertical="top" wrapText="1"/>
    </xf>
    <xf numFmtId="0" fontId="18" fillId="3" borderId="10" xfId="0" applyFont="1" applyFill="1" applyBorder="1" applyAlignment="1" applyProtection="1">
      <alignment horizontal="center"/>
    </xf>
    <xf numFmtId="0" fontId="10" fillId="3" borderId="7" xfId="0" applyFont="1" applyFill="1" applyBorder="1" applyAlignment="1" applyProtection="1">
      <alignment vertical="center"/>
    </xf>
    <xf numFmtId="0" fontId="10" fillId="0" borderId="3" xfId="0" applyFont="1" applyBorder="1" applyAlignment="1" applyProtection="1">
      <alignment horizontal="center" vertical="center" wrapText="1"/>
    </xf>
    <xf numFmtId="165" fontId="17" fillId="2" borderId="3" xfId="0" applyNumberFormat="1" applyFont="1" applyFill="1" applyBorder="1" applyAlignment="1" applyProtection="1">
      <alignment horizontal="center" vertical="center"/>
    </xf>
    <xf numFmtId="0" fontId="10" fillId="4" borderId="3" xfId="0" applyFont="1" applyFill="1" applyBorder="1" applyAlignment="1" applyProtection="1">
      <alignment horizontal="left" vertical="center"/>
      <protection locked="0"/>
    </xf>
    <xf numFmtId="0" fontId="11" fillId="3" borderId="0" xfId="0" applyFont="1" applyFill="1" applyProtection="1"/>
    <xf numFmtId="0" fontId="11" fillId="3" borderId="8" xfId="0" applyFont="1" applyFill="1" applyBorder="1" applyAlignment="1" applyProtection="1">
      <alignment horizontal="center"/>
    </xf>
    <xf numFmtId="0" fontId="10" fillId="2" borderId="3" xfId="0" applyFont="1" applyFill="1" applyBorder="1" applyAlignment="1" applyProtection="1">
      <alignment horizontal="center"/>
    </xf>
    <xf numFmtId="165" fontId="10" fillId="2" borderId="3" xfId="0" applyNumberFormat="1" applyFont="1" applyFill="1" applyBorder="1" applyAlignment="1" applyProtection="1">
      <alignment horizontal="center"/>
    </xf>
    <xf numFmtId="165" fontId="11" fillId="3" borderId="8" xfId="0" applyNumberFormat="1" applyFont="1" applyFill="1" applyBorder="1" applyAlignment="1" applyProtection="1">
      <alignment horizontal="center"/>
    </xf>
    <xf numFmtId="0" fontId="11" fillId="3" borderId="9" xfId="0" applyFont="1" applyFill="1" applyBorder="1" applyAlignment="1" applyProtection="1">
      <alignment horizontal="left"/>
    </xf>
    <xf numFmtId="0" fontId="10" fillId="0" borderId="3" xfId="0" applyFont="1" applyBorder="1" applyAlignment="1" applyProtection="1">
      <alignment wrapText="1"/>
    </xf>
    <xf numFmtId="165" fontId="10" fillId="2" borderId="3" xfId="0" applyNumberFormat="1" applyFont="1" applyFill="1" applyBorder="1" applyAlignment="1" applyProtection="1">
      <alignment horizontal="center" vertical="center"/>
    </xf>
    <xf numFmtId="165" fontId="10" fillId="2" borderId="0" xfId="0" applyNumberFormat="1" applyFont="1" applyFill="1" applyAlignment="1" applyProtection="1">
      <alignment horizontal="center"/>
    </xf>
    <xf numFmtId="0" fontId="17" fillId="2" borderId="11" xfId="0" applyFont="1" applyFill="1" applyBorder="1" applyAlignment="1" applyProtection="1">
      <alignment horizontal="left"/>
    </xf>
    <xf numFmtId="0" fontId="10" fillId="2" borderId="12" xfId="0" applyFont="1" applyFill="1" applyBorder="1" applyAlignment="1" applyProtection="1">
      <alignment horizontal="center"/>
    </xf>
    <xf numFmtId="0" fontId="11" fillId="3" borderId="7" xfId="0" applyFont="1" applyFill="1" applyBorder="1" applyProtection="1"/>
    <xf numFmtId="0" fontId="11" fillId="3" borderId="9" xfId="0" applyFont="1" applyFill="1" applyBorder="1" applyProtection="1"/>
    <xf numFmtId="4" fontId="10" fillId="2" borderId="3" xfId="2" applyNumberFormat="1" applyFont="1" applyFill="1" applyBorder="1" applyAlignment="1" applyProtection="1">
      <alignment horizontal="center"/>
    </xf>
    <xf numFmtId="4" fontId="10" fillId="2" borderId="3" xfId="0" applyNumberFormat="1" applyFont="1" applyFill="1" applyBorder="1" applyAlignment="1" applyProtection="1">
      <alignment horizontal="center"/>
    </xf>
    <xf numFmtId="4" fontId="10" fillId="2" borderId="0" xfId="0" applyNumberFormat="1" applyFont="1" applyFill="1" applyAlignment="1" applyProtection="1">
      <alignment horizontal="center"/>
    </xf>
    <xf numFmtId="4" fontId="11" fillId="3" borderId="7" xfId="0" applyNumberFormat="1" applyFont="1" applyFill="1" applyBorder="1" applyAlignment="1" applyProtection="1">
      <alignment horizontal="center"/>
    </xf>
    <xf numFmtId="4" fontId="11" fillId="3" borderId="8" xfId="2" applyNumberFormat="1" applyFont="1" applyFill="1" applyBorder="1" applyAlignment="1" applyProtection="1">
      <alignment horizontal="center"/>
    </xf>
  </cellXfs>
  <cellStyles count="3">
    <cellStyle name="Hyperlink" xfId="1" builtinId="8"/>
    <cellStyle name="Standaard" xfId="0" builtinId="0"/>
    <cellStyle name="Valuta" xfId="2" builtinId="4"/>
  </cellStyles>
  <dxfs count="0"/>
  <tableStyles count="0" defaultTableStyle="TableStyleMedium2" defaultPivotStyle="PivotStyleLight16"/>
  <colors>
    <mruColors>
      <color rgb="FFFABE00"/>
      <color rgb="FFC2E76B"/>
      <color rgb="FF173583"/>
      <color rgb="FF005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64770</xdr:colOff>
      <xdr:row>1</xdr:row>
      <xdr:rowOff>49530</xdr:rowOff>
    </xdr:from>
    <xdr:to>
      <xdr:col>7</xdr:col>
      <xdr:colOff>1779270</xdr:colOff>
      <xdr:row>3</xdr:row>
      <xdr:rowOff>238125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290989" y="406718"/>
          <a:ext cx="13275469" cy="8315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a:t>Let</a:t>
          </a:r>
          <a:r>
            <a:rPr lang="nl-NL" sz="1100" b="1" baseline="0"/>
            <a:t> op: </a:t>
          </a:r>
        </a:p>
        <a:p>
          <a:r>
            <a:rPr lang="nl-NL" sz="1100"/>
            <a:t>* De benoemde aantallen zijn fictief: hieraan kunnen geen rechten worden ontleend.  </a:t>
          </a:r>
        </a:p>
        <a:p>
          <a:r>
            <a:rPr lang="nl-NL" sz="1100"/>
            <a:t>- De opgegeven opslagpercentage gelden de gehele contractduur voor de desbetreffende</a:t>
          </a:r>
          <a:r>
            <a:rPr lang="nl-NL" sz="1100" baseline="0"/>
            <a:t> productgroepen. </a:t>
          </a:r>
        </a:p>
        <a:p>
          <a:pPr marL="0" marR="0" lvl="0" indent="0" defTabSz="914400" eaLnBrk="1" fontAlgn="auto" latinLnBrk="0" hangingPunct="1">
            <a:lnSpc>
              <a:spcPct val="100000"/>
            </a:lnSpc>
            <a:spcBef>
              <a:spcPts val="0"/>
            </a:spcBef>
            <a:spcAft>
              <a:spcPts val="0"/>
            </a:spcAft>
            <a:buClrTx/>
            <a:buSzTx/>
            <a:buFontTx/>
            <a:buNone/>
            <a:tabLst/>
            <a:defRPr/>
          </a:pPr>
          <a:r>
            <a:rPr lang="nl-NL" sz="1100"/>
            <a:t>- </a:t>
          </a:r>
          <a:r>
            <a:rPr lang="nl-NL" sz="1100" b="0" i="0">
              <a:solidFill>
                <a:schemeClr val="dk1"/>
              </a:solidFill>
              <a:effectLst/>
              <a:latin typeface="+mn-lt"/>
              <a:ea typeface="+mn-ea"/>
              <a:cs typeface="+mn-cs"/>
            </a:rPr>
            <a:t>Inschrijver is verplicht op elk werkblad alle groen gemarkeerde cellen volledig in te vullen.</a:t>
          </a:r>
        </a:p>
        <a:p>
          <a:endParaRPr lang="nl-NL" sz="1100"/>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2BF37-91C9-4BD4-8EAF-BA10C6B9EF5D}">
  <sheetPr codeName="Blad1">
    <tabColor rgb="FFC2E76B"/>
  </sheetPr>
  <dimension ref="A1:DQ877"/>
  <sheetViews>
    <sheetView tabSelected="1" zoomScaleNormal="100" workbookViewId="0">
      <selection activeCell="B17" activeCellId="1" sqref="B11:B15 B17:B23"/>
    </sheetView>
  </sheetViews>
  <sheetFormatPr defaultColWidth="9.109375" defaultRowHeight="14.4" x14ac:dyDescent="0.3"/>
  <cols>
    <col min="1" max="1" width="54.33203125" style="59" customWidth="1"/>
    <col min="2" max="2" width="59.6640625" style="59" customWidth="1"/>
    <col min="3" max="16384" width="9.109375" style="59"/>
  </cols>
  <sheetData>
    <row r="1" spans="1:121" ht="21" x14ac:dyDescent="0.4">
      <c r="A1" s="57" t="s">
        <v>2</v>
      </c>
      <c r="B1" s="57"/>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8"/>
      <c r="BK1" s="58"/>
      <c r="BL1" s="58"/>
      <c r="BM1" s="58"/>
      <c r="BN1" s="58"/>
      <c r="BO1" s="58"/>
      <c r="BP1" s="58"/>
      <c r="BQ1" s="58"/>
      <c r="BR1" s="58"/>
      <c r="BS1" s="58"/>
      <c r="BT1" s="58"/>
      <c r="BU1" s="58"/>
      <c r="BV1" s="58"/>
      <c r="BW1" s="58"/>
      <c r="BX1" s="58"/>
      <c r="BY1" s="58"/>
      <c r="BZ1" s="58"/>
      <c r="CA1" s="58"/>
      <c r="CB1" s="58"/>
      <c r="CC1" s="58"/>
      <c r="CD1" s="58"/>
      <c r="CE1" s="58"/>
      <c r="CF1" s="58"/>
      <c r="CG1" s="58"/>
      <c r="CH1" s="58"/>
      <c r="CI1" s="58"/>
      <c r="CJ1" s="58"/>
      <c r="CK1" s="58"/>
      <c r="CL1" s="58"/>
      <c r="CM1" s="58"/>
      <c r="CN1" s="58"/>
      <c r="CO1" s="58"/>
      <c r="CP1" s="58"/>
      <c r="CQ1" s="58"/>
      <c r="CR1" s="58"/>
      <c r="CS1" s="58"/>
      <c r="CT1" s="58"/>
      <c r="CU1" s="58"/>
      <c r="CV1" s="58"/>
      <c r="CW1" s="58"/>
      <c r="CX1" s="58"/>
      <c r="CY1" s="58"/>
      <c r="CZ1" s="58"/>
      <c r="DA1" s="58"/>
      <c r="DB1" s="58"/>
      <c r="DC1" s="58"/>
      <c r="DD1" s="58"/>
      <c r="DE1" s="58"/>
      <c r="DF1" s="58"/>
      <c r="DG1" s="58"/>
      <c r="DH1" s="58"/>
      <c r="DI1" s="58"/>
      <c r="DJ1" s="58"/>
      <c r="DK1" s="58"/>
      <c r="DL1" s="58"/>
      <c r="DM1" s="58"/>
      <c r="DN1" s="58"/>
      <c r="DO1" s="58"/>
      <c r="DP1" s="58"/>
      <c r="DQ1" s="58"/>
    </row>
    <row r="2" spans="1:121" x14ac:dyDescent="0.3">
      <c r="A2" s="58"/>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58"/>
      <c r="CP2" s="58"/>
      <c r="CQ2" s="58"/>
      <c r="CR2" s="58"/>
      <c r="CS2" s="58"/>
      <c r="CT2" s="58"/>
      <c r="CU2" s="58"/>
      <c r="CV2" s="58"/>
      <c r="CW2" s="58"/>
      <c r="CX2" s="58"/>
      <c r="CY2" s="58"/>
      <c r="CZ2" s="58"/>
      <c r="DA2" s="58"/>
      <c r="DB2" s="58"/>
      <c r="DC2" s="58"/>
      <c r="DD2" s="58"/>
      <c r="DE2" s="58"/>
      <c r="DF2" s="58"/>
      <c r="DG2" s="58"/>
      <c r="DH2" s="58"/>
      <c r="DI2" s="58"/>
      <c r="DJ2" s="58"/>
      <c r="DK2" s="58"/>
      <c r="DL2" s="58"/>
      <c r="DM2" s="58"/>
      <c r="DN2" s="58"/>
      <c r="DO2" s="58"/>
      <c r="DP2" s="58"/>
      <c r="DQ2" s="58"/>
    </row>
    <row r="3" spans="1:121" ht="21" x14ac:dyDescent="0.4">
      <c r="A3" s="57" t="s">
        <v>48</v>
      </c>
      <c r="B3" s="57"/>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8"/>
      <c r="AY3" s="58"/>
      <c r="AZ3" s="58"/>
      <c r="BA3" s="58"/>
      <c r="BB3" s="58"/>
      <c r="BC3" s="58"/>
      <c r="BD3" s="58"/>
      <c r="BE3" s="58"/>
      <c r="BF3" s="58"/>
      <c r="BG3" s="58"/>
      <c r="BH3" s="58"/>
      <c r="BI3" s="58"/>
      <c r="BJ3" s="58"/>
      <c r="BK3" s="58"/>
      <c r="BL3" s="58"/>
      <c r="BM3" s="58"/>
      <c r="BN3" s="58"/>
      <c r="BO3" s="58"/>
      <c r="BP3" s="58"/>
      <c r="BQ3" s="58"/>
      <c r="BR3" s="58"/>
      <c r="BS3" s="58"/>
      <c r="BT3" s="58"/>
      <c r="BU3" s="58"/>
      <c r="BV3" s="58"/>
      <c r="BW3" s="58"/>
      <c r="BX3" s="58"/>
      <c r="BY3" s="58"/>
      <c r="BZ3" s="58"/>
      <c r="CA3" s="58"/>
      <c r="CB3" s="58"/>
      <c r="CC3" s="58"/>
      <c r="CD3" s="58"/>
      <c r="CE3" s="58"/>
      <c r="CF3" s="58"/>
      <c r="CG3" s="58"/>
      <c r="CH3" s="58"/>
      <c r="CI3" s="58"/>
      <c r="CJ3" s="58"/>
      <c r="CK3" s="58"/>
      <c r="CL3" s="58"/>
      <c r="CM3" s="58"/>
      <c r="CN3" s="58"/>
      <c r="CO3" s="58"/>
      <c r="CP3" s="58"/>
      <c r="CQ3" s="58"/>
      <c r="CR3" s="58"/>
      <c r="CS3" s="58"/>
      <c r="CT3" s="58"/>
      <c r="CU3" s="58"/>
      <c r="CV3" s="58"/>
      <c r="CW3" s="58"/>
      <c r="CX3" s="58"/>
      <c r="CY3" s="58"/>
      <c r="CZ3" s="58"/>
      <c r="DA3" s="58"/>
      <c r="DB3" s="58"/>
      <c r="DC3" s="58"/>
      <c r="DD3" s="58"/>
      <c r="DE3" s="58"/>
      <c r="DF3" s="58"/>
      <c r="DG3" s="58"/>
      <c r="DH3" s="58"/>
      <c r="DI3" s="58"/>
      <c r="DJ3" s="58"/>
      <c r="DK3" s="58"/>
      <c r="DL3" s="58"/>
      <c r="DM3" s="58"/>
      <c r="DN3" s="58"/>
      <c r="DO3" s="58"/>
      <c r="DP3" s="58"/>
      <c r="DQ3" s="58"/>
    </row>
    <row r="4" spans="1:121" x14ac:dyDescent="0.3">
      <c r="A4" s="60" t="s">
        <v>3</v>
      </c>
      <c r="B4" s="61" t="s">
        <v>193</v>
      </c>
      <c r="C4" s="58"/>
      <c r="D4" s="58"/>
      <c r="E4" s="58"/>
      <c r="F4" s="58"/>
      <c r="G4" s="58"/>
      <c r="H4" s="58"/>
      <c r="I4" s="58"/>
      <c r="J4" s="58"/>
      <c r="K4" s="58"/>
      <c r="L4" s="58"/>
      <c r="M4" s="58"/>
      <c r="N4" s="58"/>
      <c r="O4" s="58"/>
      <c r="P4" s="58"/>
      <c r="Q4" s="58"/>
      <c r="R4" s="58"/>
      <c r="S4" s="58"/>
      <c r="T4" s="58"/>
      <c r="U4" s="58"/>
      <c r="V4" s="58"/>
      <c r="W4" s="58"/>
      <c r="X4" s="58"/>
      <c r="Y4" s="58"/>
      <c r="Z4" s="58"/>
      <c r="AA4" s="58"/>
      <c r="AB4" s="58"/>
      <c r="AC4" s="58"/>
      <c r="AD4" s="58"/>
      <c r="AE4" s="58"/>
      <c r="AF4" s="58"/>
      <c r="AG4" s="58"/>
      <c r="AH4" s="58"/>
      <c r="AI4" s="58"/>
      <c r="AJ4" s="58"/>
      <c r="AK4" s="58"/>
      <c r="AL4" s="58"/>
      <c r="AM4" s="58"/>
      <c r="AN4" s="58"/>
      <c r="AO4" s="58"/>
      <c r="AP4" s="58"/>
      <c r="AQ4" s="58"/>
      <c r="AR4" s="58"/>
      <c r="AS4" s="58"/>
      <c r="AT4" s="58"/>
      <c r="AU4" s="58"/>
      <c r="AV4" s="58"/>
      <c r="AW4" s="58"/>
      <c r="AX4" s="58"/>
      <c r="AY4" s="58"/>
      <c r="AZ4" s="58"/>
      <c r="BA4" s="58"/>
      <c r="BB4" s="58"/>
      <c r="BC4" s="58"/>
      <c r="BD4" s="58"/>
      <c r="BE4" s="58"/>
      <c r="BF4" s="58"/>
      <c r="BG4" s="58"/>
      <c r="BH4" s="58"/>
      <c r="BI4" s="58"/>
      <c r="BJ4" s="58"/>
      <c r="BK4" s="58"/>
      <c r="BL4" s="58"/>
      <c r="BM4" s="58"/>
      <c r="BN4" s="58"/>
      <c r="BO4" s="58"/>
      <c r="BP4" s="58"/>
      <c r="BQ4" s="58"/>
      <c r="BR4" s="58"/>
      <c r="BS4" s="58"/>
      <c r="BT4" s="58"/>
      <c r="BU4" s="58"/>
      <c r="BV4" s="58"/>
      <c r="BW4" s="58"/>
      <c r="BX4" s="58"/>
      <c r="BY4" s="58"/>
      <c r="BZ4" s="58"/>
      <c r="CA4" s="58"/>
      <c r="CB4" s="58"/>
      <c r="CC4" s="58"/>
      <c r="CD4" s="58"/>
      <c r="CE4" s="58"/>
      <c r="CF4" s="58"/>
      <c r="CG4" s="58"/>
      <c r="CH4" s="58"/>
      <c r="CI4" s="58"/>
      <c r="CJ4" s="58"/>
      <c r="CK4" s="58"/>
      <c r="CL4" s="58"/>
      <c r="CM4" s="58"/>
      <c r="CN4" s="58"/>
      <c r="CO4" s="58"/>
      <c r="CP4" s="58"/>
      <c r="CQ4" s="58"/>
      <c r="CR4" s="58"/>
      <c r="CS4" s="58"/>
      <c r="CT4" s="58"/>
      <c r="CU4" s="58"/>
      <c r="CV4" s="58"/>
      <c r="CW4" s="58"/>
      <c r="CX4" s="58"/>
      <c r="CY4" s="58"/>
      <c r="CZ4" s="58"/>
      <c r="DA4" s="58"/>
      <c r="DB4" s="58"/>
      <c r="DC4" s="58"/>
      <c r="DD4" s="58"/>
      <c r="DE4" s="58"/>
      <c r="DF4" s="58"/>
      <c r="DG4" s="58"/>
      <c r="DH4" s="58"/>
      <c r="DI4" s="58"/>
      <c r="DJ4" s="58"/>
      <c r="DK4" s="58"/>
      <c r="DL4" s="58"/>
      <c r="DM4" s="58"/>
      <c r="DN4" s="58"/>
      <c r="DO4" s="58"/>
      <c r="DP4" s="58"/>
      <c r="DQ4" s="58"/>
    </row>
    <row r="5" spans="1:121" x14ac:dyDescent="0.3">
      <c r="A5" s="60" t="s">
        <v>4</v>
      </c>
      <c r="B5" s="61" t="s">
        <v>194</v>
      </c>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c r="BH5" s="58"/>
      <c r="BI5" s="58"/>
      <c r="BJ5" s="58"/>
      <c r="BK5" s="58"/>
      <c r="BL5" s="58"/>
      <c r="BM5" s="58"/>
      <c r="BN5" s="58"/>
      <c r="BO5" s="58"/>
      <c r="BP5" s="58"/>
      <c r="BQ5" s="58"/>
      <c r="BR5" s="58"/>
      <c r="BS5" s="58"/>
      <c r="BT5" s="58"/>
      <c r="BU5" s="58"/>
      <c r="BV5" s="58"/>
      <c r="BW5" s="58"/>
      <c r="BX5" s="58"/>
      <c r="BY5" s="58"/>
      <c r="BZ5" s="58"/>
      <c r="CA5" s="58"/>
      <c r="CB5" s="58"/>
      <c r="CC5" s="58"/>
      <c r="CD5" s="58"/>
      <c r="CE5" s="58"/>
      <c r="CF5" s="58"/>
      <c r="CG5" s="58"/>
      <c r="CH5" s="58"/>
      <c r="CI5" s="58"/>
      <c r="CJ5" s="58"/>
      <c r="CK5" s="58"/>
      <c r="CL5" s="58"/>
      <c r="CM5" s="58"/>
      <c r="CN5" s="58"/>
      <c r="CO5" s="58"/>
      <c r="CP5" s="58"/>
      <c r="CQ5" s="58"/>
      <c r="CR5" s="58"/>
      <c r="CS5" s="58"/>
      <c r="CT5" s="58"/>
      <c r="CU5" s="58"/>
      <c r="CV5" s="58"/>
      <c r="CW5" s="58"/>
      <c r="CX5" s="58"/>
      <c r="CY5" s="58"/>
      <c r="CZ5" s="58"/>
      <c r="DA5" s="58"/>
      <c r="DB5" s="58"/>
      <c r="DC5" s="58"/>
      <c r="DD5" s="58"/>
      <c r="DE5" s="58"/>
      <c r="DF5" s="58"/>
      <c r="DG5" s="58"/>
      <c r="DH5" s="58"/>
      <c r="DI5" s="58"/>
      <c r="DJ5" s="58"/>
      <c r="DK5" s="58"/>
      <c r="DL5" s="58"/>
      <c r="DM5" s="58"/>
      <c r="DN5" s="58"/>
      <c r="DO5" s="58"/>
      <c r="DP5" s="58"/>
      <c r="DQ5" s="58"/>
    </row>
    <row r="6" spans="1:121" x14ac:dyDescent="0.3">
      <c r="A6" s="60" t="s">
        <v>5</v>
      </c>
      <c r="B6" s="62">
        <v>40342002</v>
      </c>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c r="BI6" s="58"/>
      <c r="BJ6" s="58"/>
      <c r="BK6" s="58"/>
      <c r="BL6" s="58"/>
      <c r="BM6" s="58"/>
      <c r="BN6" s="58"/>
      <c r="BO6" s="58"/>
      <c r="BP6" s="58"/>
      <c r="BQ6" s="58"/>
      <c r="BR6" s="58"/>
      <c r="BS6" s="58"/>
      <c r="BT6" s="58"/>
      <c r="BU6" s="58"/>
      <c r="BV6" s="58"/>
      <c r="BW6" s="58"/>
      <c r="BX6" s="58"/>
      <c r="BY6" s="58"/>
      <c r="BZ6" s="58"/>
      <c r="CA6" s="58"/>
      <c r="CB6" s="58"/>
      <c r="CC6" s="58"/>
      <c r="CD6" s="58"/>
      <c r="CE6" s="58"/>
      <c r="CF6" s="58"/>
      <c r="CG6" s="58"/>
      <c r="CH6" s="58"/>
      <c r="CI6" s="58"/>
      <c r="CJ6" s="58"/>
      <c r="CK6" s="58"/>
      <c r="CL6" s="58"/>
      <c r="CM6" s="58"/>
      <c r="CN6" s="58"/>
      <c r="CO6" s="58"/>
      <c r="CP6" s="58"/>
      <c r="CQ6" s="58"/>
      <c r="CR6" s="58"/>
      <c r="CS6" s="58"/>
      <c r="CT6" s="58"/>
      <c r="CU6" s="58"/>
      <c r="CV6" s="58"/>
      <c r="CW6" s="58"/>
      <c r="CX6" s="58"/>
      <c r="CY6" s="58"/>
      <c r="CZ6" s="58"/>
      <c r="DA6" s="58"/>
      <c r="DB6" s="58"/>
      <c r="DC6" s="58"/>
      <c r="DD6" s="58"/>
      <c r="DE6" s="58"/>
      <c r="DF6" s="58"/>
      <c r="DG6" s="58"/>
      <c r="DH6" s="58"/>
      <c r="DI6" s="58"/>
      <c r="DJ6" s="58"/>
      <c r="DK6" s="58"/>
      <c r="DL6" s="58"/>
      <c r="DM6" s="58"/>
      <c r="DN6" s="58"/>
      <c r="DO6" s="58"/>
      <c r="DP6" s="58"/>
      <c r="DQ6" s="58"/>
    </row>
    <row r="7" spans="1:121" x14ac:dyDescent="0.3">
      <c r="A7" s="60" t="s">
        <v>6</v>
      </c>
      <c r="B7" s="61" t="s">
        <v>195</v>
      </c>
      <c r="C7" s="58"/>
      <c r="D7" s="58"/>
      <c r="E7" s="58"/>
      <c r="F7" s="58"/>
      <c r="G7" s="58"/>
      <c r="H7" s="58"/>
      <c r="I7" s="58"/>
      <c r="J7" s="58"/>
      <c r="K7" s="58"/>
      <c r="L7" s="58"/>
      <c r="M7" s="58"/>
      <c r="N7" s="58"/>
      <c r="O7" s="58"/>
      <c r="P7" s="58"/>
      <c r="Q7" s="58"/>
      <c r="R7" s="58"/>
      <c r="S7" s="58"/>
      <c r="T7" s="58"/>
      <c r="U7" s="58"/>
      <c r="V7" s="58"/>
      <c r="W7" s="58"/>
      <c r="X7" s="58"/>
      <c r="Y7" s="58"/>
      <c r="Z7" s="58"/>
      <c r="AA7" s="58"/>
      <c r="AB7" s="58"/>
      <c r="AC7" s="58"/>
      <c r="AD7" s="58"/>
      <c r="AE7" s="58"/>
      <c r="AF7" s="58"/>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c r="BH7" s="58"/>
      <c r="BI7" s="58"/>
      <c r="BJ7" s="58"/>
      <c r="BK7" s="58"/>
      <c r="BL7" s="58"/>
      <c r="BM7" s="58"/>
      <c r="BN7" s="58"/>
      <c r="BO7" s="58"/>
      <c r="BP7" s="58"/>
      <c r="BQ7" s="58"/>
      <c r="BR7" s="58"/>
      <c r="BS7" s="58"/>
      <c r="BT7" s="58"/>
      <c r="BU7" s="58"/>
      <c r="BV7" s="58"/>
      <c r="BW7" s="58"/>
      <c r="BX7" s="58"/>
      <c r="BY7" s="58"/>
      <c r="BZ7" s="58"/>
      <c r="CA7" s="58"/>
      <c r="CB7" s="58"/>
      <c r="CC7" s="58"/>
      <c r="CD7" s="58"/>
      <c r="CE7" s="58"/>
      <c r="CF7" s="58"/>
      <c r="CG7" s="58"/>
      <c r="CH7" s="58"/>
      <c r="CI7" s="58"/>
      <c r="CJ7" s="58"/>
      <c r="CK7" s="58"/>
      <c r="CL7" s="58"/>
      <c r="CM7" s="58"/>
      <c r="CN7" s="58"/>
      <c r="CO7" s="58"/>
      <c r="CP7" s="58"/>
      <c r="CQ7" s="58"/>
      <c r="CR7" s="58"/>
      <c r="CS7" s="58"/>
      <c r="CT7" s="58"/>
      <c r="CU7" s="58"/>
      <c r="CV7" s="58"/>
      <c r="CW7" s="58"/>
      <c r="CX7" s="58"/>
      <c r="CY7" s="58"/>
      <c r="CZ7" s="58"/>
      <c r="DA7" s="58"/>
      <c r="DB7" s="58"/>
      <c r="DC7" s="58"/>
      <c r="DD7" s="58"/>
      <c r="DE7" s="58"/>
      <c r="DF7" s="58"/>
      <c r="DG7" s="58"/>
      <c r="DH7" s="58"/>
      <c r="DI7" s="58"/>
      <c r="DJ7" s="58"/>
      <c r="DK7" s="58"/>
      <c r="DL7" s="58"/>
      <c r="DM7" s="58"/>
      <c r="DN7" s="58"/>
      <c r="DO7" s="58"/>
      <c r="DP7" s="58"/>
      <c r="DQ7" s="58"/>
    </row>
    <row r="8" spans="1:121" x14ac:dyDescent="0.3">
      <c r="A8" s="60" t="s">
        <v>7</v>
      </c>
      <c r="B8" s="61" t="s">
        <v>196</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c r="DA8" s="58"/>
      <c r="DB8" s="58"/>
      <c r="DC8" s="58"/>
      <c r="DD8" s="58"/>
      <c r="DE8" s="58"/>
      <c r="DF8" s="58"/>
      <c r="DG8" s="58"/>
      <c r="DH8" s="58"/>
      <c r="DI8" s="58"/>
      <c r="DJ8" s="58"/>
      <c r="DK8" s="58"/>
      <c r="DL8" s="58"/>
      <c r="DM8" s="58"/>
      <c r="DN8" s="58"/>
      <c r="DO8" s="58"/>
      <c r="DP8" s="58"/>
      <c r="DQ8" s="58"/>
    </row>
    <row r="9" spans="1:121" x14ac:dyDescent="0.3">
      <c r="A9" s="63"/>
      <c r="B9" s="58"/>
      <c r="C9" s="58"/>
      <c r="D9" s="58"/>
      <c r="E9" s="58"/>
      <c r="F9" s="58"/>
      <c r="G9" s="58"/>
      <c r="H9" s="58"/>
      <c r="I9" s="58"/>
      <c r="J9" s="58"/>
      <c r="K9" s="58"/>
      <c r="L9" s="58"/>
      <c r="M9" s="58"/>
      <c r="N9" s="58"/>
      <c r="O9" s="58"/>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c r="DA9" s="58"/>
      <c r="DB9" s="58"/>
      <c r="DC9" s="58"/>
      <c r="DD9" s="58"/>
      <c r="DE9" s="58"/>
      <c r="DF9" s="58"/>
      <c r="DG9" s="58"/>
      <c r="DH9" s="58"/>
      <c r="DI9" s="58"/>
      <c r="DJ9" s="58"/>
      <c r="DK9" s="58"/>
      <c r="DL9" s="58"/>
      <c r="DM9" s="58"/>
      <c r="DN9" s="58"/>
      <c r="DO9" s="58"/>
      <c r="DP9" s="58"/>
      <c r="DQ9" s="58"/>
    </row>
    <row r="10" spans="1:121" ht="21" x14ac:dyDescent="0.4">
      <c r="A10" s="57" t="s">
        <v>49</v>
      </c>
      <c r="B10" s="57"/>
      <c r="C10" s="58"/>
      <c r="D10" s="58"/>
      <c r="E10" s="58"/>
      <c r="F10" s="58"/>
      <c r="G10" s="58"/>
      <c r="H10" s="58"/>
      <c r="I10" s="58"/>
      <c r="J10" s="58"/>
      <c r="K10" s="58"/>
      <c r="L10" s="58"/>
      <c r="M10" s="58"/>
      <c r="N10" s="58"/>
      <c r="O10" s="58"/>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row>
    <row r="11" spans="1:121" x14ac:dyDescent="0.3">
      <c r="A11" s="60" t="s">
        <v>16</v>
      </c>
      <c r="B11" s="1"/>
      <c r="C11" s="58"/>
      <c r="D11" s="58"/>
      <c r="E11" s="58"/>
      <c r="F11" s="58"/>
      <c r="G11" s="58"/>
      <c r="H11" s="58"/>
      <c r="I11" s="58"/>
      <c r="J11" s="58"/>
      <c r="K11" s="58"/>
      <c r="L11" s="58"/>
      <c r="M11" s="58"/>
      <c r="N11" s="58"/>
      <c r="O11" s="58"/>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c r="DA11" s="58"/>
      <c r="DB11" s="58"/>
      <c r="DC11" s="58"/>
      <c r="DD11" s="58"/>
      <c r="DE11" s="58"/>
      <c r="DF11" s="58"/>
      <c r="DG11" s="58"/>
      <c r="DH11" s="58"/>
      <c r="DI11" s="58"/>
      <c r="DJ11" s="58"/>
      <c r="DK11" s="58"/>
      <c r="DL11" s="58"/>
      <c r="DM11" s="58"/>
      <c r="DN11" s="58"/>
      <c r="DO11" s="58"/>
      <c r="DP11" s="58"/>
      <c r="DQ11" s="58"/>
    </row>
    <row r="12" spans="1:121" x14ac:dyDescent="0.3">
      <c r="A12" s="60" t="s">
        <v>17</v>
      </c>
      <c r="B12" s="1"/>
      <c r="C12" s="58"/>
      <c r="D12" s="58"/>
      <c r="E12" s="58"/>
      <c r="F12" s="58"/>
      <c r="G12" s="58"/>
      <c r="H12" s="58"/>
      <c r="I12" s="58"/>
      <c r="J12" s="58"/>
      <c r="K12" s="58"/>
      <c r="L12" s="58"/>
      <c r="M12" s="58"/>
      <c r="N12" s="58"/>
      <c r="O12" s="58"/>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c r="DA12" s="58"/>
      <c r="DB12" s="58"/>
      <c r="DC12" s="58"/>
      <c r="DD12" s="58"/>
      <c r="DE12" s="58"/>
      <c r="DF12" s="58"/>
      <c r="DG12" s="58"/>
      <c r="DH12" s="58"/>
      <c r="DI12" s="58"/>
      <c r="DJ12" s="58"/>
      <c r="DK12" s="58"/>
      <c r="DL12" s="58"/>
      <c r="DM12" s="58"/>
      <c r="DN12" s="58"/>
      <c r="DO12" s="58"/>
      <c r="DP12" s="58"/>
      <c r="DQ12" s="58"/>
    </row>
    <row r="13" spans="1:121" x14ac:dyDescent="0.3">
      <c r="A13" s="60" t="s">
        <v>9</v>
      </c>
      <c r="B13" s="2"/>
      <c r="C13" s="58"/>
      <c r="D13" s="58"/>
      <c r="E13" s="58"/>
      <c r="F13" s="58"/>
      <c r="G13" s="58"/>
      <c r="H13" s="58"/>
      <c r="I13" s="58"/>
      <c r="J13" s="58"/>
      <c r="K13" s="58"/>
      <c r="L13" s="58"/>
      <c r="M13" s="58"/>
      <c r="N13" s="58"/>
      <c r="O13" s="58"/>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c r="DA13" s="58"/>
      <c r="DB13" s="58"/>
      <c r="DC13" s="58"/>
      <c r="DD13" s="58"/>
      <c r="DE13" s="58"/>
      <c r="DF13" s="58"/>
      <c r="DG13" s="58"/>
      <c r="DH13" s="58"/>
      <c r="DI13" s="58"/>
      <c r="DJ13" s="58"/>
      <c r="DK13" s="58"/>
      <c r="DL13" s="58"/>
      <c r="DM13" s="58"/>
      <c r="DN13" s="58"/>
      <c r="DO13" s="58"/>
      <c r="DP13" s="58"/>
      <c r="DQ13" s="58"/>
    </row>
    <row r="14" spans="1:121" x14ac:dyDescent="0.3">
      <c r="A14" s="60" t="s">
        <v>18</v>
      </c>
      <c r="B14" s="3"/>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c r="DA14" s="58"/>
      <c r="DB14" s="58"/>
      <c r="DC14" s="58"/>
      <c r="DD14" s="58"/>
      <c r="DE14" s="58"/>
      <c r="DF14" s="58"/>
      <c r="DG14" s="58"/>
      <c r="DH14" s="58"/>
      <c r="DI14" s="58"/>
      <c r="DJ14" s="58"/>
      <c r="DK14" s="58"/>
      <c r="DL14" s="58"/>
      <c r="DM14" s="58"/>
      <c r="DN14" s="58"/>
      <c r="DO14" s="58"/>
      <c r="DP14" s="58"/>
      <c r="DQ14" s="58"/>
    </row>
    <row r="15" spans="1:121" x14ac:dyDescent="0.3">
      <c r="A15" s="60" t="s">
        <v>10</v>
      </c>
      <c r="B15" s="3"/>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c r="DA15" s="58"/>
      <c r="DB15" s="58"/>
      <c r="DC15" s="58"/>
      <c r="DD15" s="58"/>
      <c r="DE15" s="58"/>
      <c r="DF15" s="58"/>
      <c r="DG15" s="58"/>
      <c r="DH15" s="58"/>
      <c r="DI15" s="58"/>
      <c r="DJ15" s="58"/>
      <c r="DK15" s="58"/>
      <c r="DL15" s="58"/>
      <c r="DM15" s="58"/>
      <c r="DN15" s="58"/>
      <c r="DO15" s="58"/>
      <c r="DP15" s="58"/>
      <c r="DQ15" s="58"/>
    </row>
    <row r="16" spans="1:121" x14ac:dyDescent="0.3">
      <c r="A16" s="64"/>
      <c r="B16" s="65"/>
      <c r="C16" s="58"/>
      <c r="D16" s="58"/>
      <c r="E16" s="58"/>
      <c r="F16" s="58"/>
      <c r="G16" s="58"/>
      <c r="H16" s="58"/>
      <c r="I16" s="58"/>
      <c r="J16" s="58"/>
      <c r="K16" s="58"/>
      <c r="L16" s="58"/>
      <c r="M16" s="58"/>
      <c r="N16" s="58"/>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c r="DA16" s="58"/>
      <c r="DB16" s="58"/>
      <c r="DC16" s="58"/>
      <c r="DD16" s="58"/>
      <c r="DE16" s="58"/>
      <c r="DF16" s="58"/>
      <c r="DG16" s="58"/>
      <c r="DH16" s="58"/>
      <c r="DI16" s="58"/>
      <c r="DJ16" s="58"/>
      <c r="DK16" s="58"/>
      <c r="DL16" s="58"/>
      <c r="DM16" s="58"/>
      <c r="DN16" s="58"/>
      <c r="DO16" s="58"/>
      <c r="DP16" s="58"/>
      <c r="DQ16" s="58"/>
    </row>
    <row r="17" spans="1:121" x14ac:dyDescent="0.3">
      <c r="A17" s="60" t="s">
        <v>11</v>
      </c>
      <c r="B17" s="3"/>
      <c r="C17" s="58"/>
      <c r="D17" s="58"/>
      <c r="E17" s="58"/>
      <c r="F17" s="58"/>
      <c r="G17" s="58"/>
      <c r="H17" s="58"/>
      <c r="I17" s="58"/>
      <c r="J17" s="58"/>
      <c r="K17" s="58"/>
      <c r="L17" s="58"/>
      <c r="M17" s="58"/>
      <c r="N17" s="58"/>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c r="DA17" s="58"/>
      <c r="DB17" s="58"/>
      <c r="DC17" s="58"/>
      <c r="DD17" s="58"/>
      <c r="DE17" s="58"/>
      <c r="DF17" s="58"/>
      <c r="DG17" s="58"/>
      <c r="DH17" s="58"/>
      <c r="DI17" s="58"/>
      <c r="DJ17" s="58"/>
      <c r="DK17" s="58"/>
      <c r="DL17" s="58"/>
      <c r="DM17" s="58"/>
      <c r="DN17" s="58"/>
      <c r="DO17" s="58"/>
      <c r="DP17" s="58"/>
      <c r="DQ17" s="58"/>
    </row>
    <row r="18" spans="1:121" x14ac:dyDescent="0.3">
      <c r="A18" s="60" t="s">
        <v>10</v>
      </c>
      <c r="B18" s="3"/>
      <c r="C18" s="58"/>
      <c r="D18" s="58"/>
      <c r="E18" s="58"/>
      <c r="F18" s="58"/>
      <c r="G18" s="58"/>
      <c r="H18" s="58"/>
      <c r="I18" s="58"/>
      <c r="J18" s="58"/>
      <c r="K18" s="58"/>
      <c r="L18" s="58"/>
      <c r="M18" s="58"/>
      <c r="N18" s="58"/>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c r="DA18" s="58"/>
      <c r="DB18" s="58"/>
      <c r="DC18" s="58"/>
      <c r="DD18" s="58"/>
      <c r="DE18" s="58"/>
      <c r="DF18" s="58"/>
      <c r="DG18" s="58"/>
      <c r="DH18" s="58"/>
      <c r="DI18" s="58"/>
      <c r="DJ18" s="58"/>
      <c r="DK18" s="58"/>
      <c r="DL18" s="58"/>
      <c r="DM18" s="58"/>
      <c r="DN18" s="58"/>
      <c r="DO18" s="58"/>
      <c r="DP18" s="58"/>
      <c r="DQ18" s="58"/>
    </row>
    <row r="19" spans="1:121" x14ac:dyDescent="0.3">
      <c r="A19" s="60" t="s">
        <v>8</v>
      </c>
      <c r="B19" s="4"/>
      <c r="C19" s="58"/>
      <c r="D19" s="58"/>
      <c r="E19" s="58"/>
      <c r="F19" s="58"/>
      <c r="G19" s="58"/>
      <c r="H19" s="58"/>
      <c r="I19" s="58"/>
      <c r="J19" s="58"/>
      <c r="K19" s="58"/>
      <c r="L19" s="58"/>
      <c r="M19" s="58"/>
      <c r="N19" s="58"/>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c r="DA19" s="58"/>
      <c r="DB19" s="58"/>
      <c r="DC19" s="58"/>
      <c r="DD19" s="58"/>
      <c r="DE19" s="58"/>
      <c r="DF19" s="58"/>
      <c r="DG19" s="58"/>
      <c r="DH19" s="58"/>
      <c r="DI19" s="58"/>
      <c r="DJ19" s="58"/>
      <c r="DK19" s="58"/>
      <c r="DL19" s="58"/>
      <c r="DM19" s="58"/>
      <c r="DN19" s="58"/>
      <c r="DO19" s="58"/>
      <c r="DP19" s="58"/>
      <c r="DQ19" s="58"/>
    </row>
    <row r="20" spans="1:121" x14ac:dyDescent="0.3">
      <c r="A20" s="60" t="s">
        <v>12</v>
      </c>
      <c r="B20" s="5"/>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c r="DA20" s="58"/>
      <c r="DB20" s="58"/>
      <c r="DC20" s="58"/>
      <c r="DD20" s="58"/>
      <c r="DE20" s="58"/>
      <c r="DF20" s="58"/>
      <c r="DG20" s="58"/>
      <c r="DH20" s="58"/>
      <c r="DI20" s="58"/>
      <c r="DJ20" s="58"/>
      <c r="DK20" s="58"/>
      <c r="DL20" s="58"/>
      <c r="DM20" s="58"/>
      <c r="DN20" s="58"/>
      <c r="DO20" s="58"/>
      <c r="DP20" s="58"/>
      <c r="DQ20" s="58"/>
    </row>
    <row r="21" spans="1:121" x14ac:dyDescent="0.3">
      <c r="A21" s="60" t="s">
        <v>13</v>
      </c>
      <c r="B21" s="3"/>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row>
    <row r="22" spans="1:121" x14ac:dyDescent="0.3">
      <c r="A22" s="60" t="s">
        <v>14</v>
      </c>
      <c r="B22" s="4"/>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c r="DA22" s="58"/>
      <c r="DB22" s="58"/>
      <c r="DC22" s="58"/>
      <c r="DD22" s="58"/>
      <c r="DE22" s="58"/>
      <c r="DF22" s="58"/>
      <c r="DG22" s="58"/>
      <c r="DH22" s="58"/>
      <c r="DI22" s="58"/>
      <c r="DJ22" s="58"/>
      <c r="DK22" s="58"/>
      <c r="DL22" s="58"/>
      <c r="DM22" s="58"/>
      <c r="DN22" s="58"/>
      <c r="DO22" s="58"/>
      <c r="DP22" s="58"/>
      <c r="DQ22" s="58"/>
    </row>
    <row r="23" spans="1:121" x14ac:dyDescent="0.3">
      <c r="A23" s="60" t="s">
        <v>15</v>
      </c>
      <c r="B23" s="6"/>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c r="DA23" s="58"/>
      <c r="DB23" s="58"/>
      <c r="DC23" s="58"/>
      <c r="DD23" s="58"/>
      <c r="DE23" s="58"/>
      <c r="DF23" s="58"/>
      <c r="DG23" s="58"/>
      <c r="DH23" s="58"/>
      <c r="DI23" s="58"/>
      <c r="DJ23" s="58"/>
      <c r="DK23" s="58"/>
      <c r="DL23" s="58"/>
      <c r="DM23" s="58"/>
      <c r="DN23" s="58"/>
      <c r="DO23" s="58"/>
      <c r="DP23" s="58"/>
      <c r="DQ23" s="58"/>
    </row>
    <row r="24" spans="1:121" s="58" customFormat="1" x14ac:dyDescent="0.3"/>
    <row r="25" spans="1:121" s="58" customFormat="1" x14ac:dyDescent="0.3"/>
    <row r="26" spans="1:121" s="58" customFormat="1" x14ac:dyDescent="0.3"/>
    <row r="27" spans="1:121" s="58" customFormat="1" x14ac:dyDescent="0.3"/>
    <row r="28" spans="1:121" s="58" customFormat="1" x14ac:dyDescent="0.3"/>
    <row r="29" spans="1:121" s="58" customFormat="1" x14ac:dyDescent="0.3"/>
    <row r="30" spans="1:121" s="58" customFormat="1" x14ac:dyDescent="0.3"/>
    <row r="31" spans="1:121" s="58" customFormat="1" x14ac:dyDescent="0.3"/>
    <row r="32" spans="1:121" s="58" customFormat="1" x14ac:dyDescent="0.3"/>
    <row r="33" s="58" customFormat="1" x14ac:dyDescent="0.3"/>
    <row r="34" s="58" customFormat="1" x14ac:dyDescent="0.3"/>
    <row r="35" s="58" customFormat="1" x14ac:dyDescent="0.3"/>
    <row r="36" s="58" customFormat="1" x14ac:dyDescent="0.3"/>
    <row r="37" s="58" customFormat="1" x14ac:dyDescent="0.3"/>
    <row r="38" s="58" customFormat="1" x14ac:dyDescent="0.3"/>
    <row r="39" s="58" customFormat="1" x14ac:dyDescent="0.3"/>
    <row r="40" s="58" customFormat="1" x14ac:dyDescent="0.3"/>
    <row r="41" s="58" customFormat="1" x14ac:dyDescent="0.3"/>
    <row r="42" s="58" customFormat="1" x14ac:dyDescent="0.3"/>
    <row r="43" s="58" customFormat="1" x14ac:dyDescent="0.3"/>
    <row r="44" s="58" customFormat="1" x14ac:dyDescent="0.3"/>
    <row r="45" s="58" customFormat="1" x14ac:dyDescent="0.3"/>
    <row r="46" s="58" customFormat="1" x14ac:dyDescent="0.3"/>
    <row r="47" s="58" customFormat="1" x14ac:dyDescent="0.3"/>
    <row r="48" s="58" customFormat="1" x14ac:dyDescent="0.3"/>
    <row r="49" s="58" customFormat="1" x14ac:dyDescent="0.3"/>
    <row r="50" s="58" customFormat="1" x14ac:dyDescent="0.3"/>
    <row r="51" s="58" customFormat="1" x14ac:dyDescent="0.3"/>
    <row r="52" s="58" customFormat="1" x14ac:dyDescent="0.3"/>
    <row r="53" s="58" customFormat="1" x14ac:dyDescent="0.3"/>
    <row r="54" s="58" customFormat="1" x14ac:dyDescent="0.3"/>
    <row r="55" s="58" customFormat="1" x14ac:dyDescent="0.3"/>
    <row r="56" s="58" customFormat="1" x14ac:dyDescent="0.3"/>
    <row r="57" s="58" customFormat="1" x14ac:dyDescent="0.3"/>
    <row r="58" s="58" customFormat="1" x14ac:dyDescent="0.3"/>
    <row r="59" s="58" customFormat="1" x14ac:dyDescent="0.3"/>
    <row r="60" s="58" customFormat="1" x14ac:dyDescent="0.3"/>
    <row r="61" s="58" customFormat="1" x14ac:dyDescent="0.3"/>
    <row r="62" s="58" customFormat="1" x14ac:dyDescent="0.3"/>
    <row r="63" s="58" customFormat="1" x14ac:dyDescent="0.3"/>
    <row r="64" s="58" customFormat="1" x14ac:dyDescent="0.3"/>
    <row r="65" s="58" customFormat="1" x14ac:dyDescent="0.3"/>
    <row r="66" s="58" customFormat="1" x14ac:dyDescent="0.3"/>
    <row r="67" s="58" customFormat="1" x14ac:dyDescent="0.3"/>
    <row r="68" s="58" customFormat="1" x14ac:dyDescent="0.3"/>
    <row r="69" s="58" customFormat="1" x14ac:dyDescent="0.3"/>
    <row r="70" s="58" customFormat="1" x14ac:dyDescent="0.3"/>
    <row r="71" s="58" customFormat="1" x14ac:dyDescent="0.3"/>
    <row r="72" s="58" customFormat="1" x14ac:dyDescent="0.3"/>
    <row r="73" s="58" customFormat="1" x14ac:dyDescent="0.3"/>
    <row r="74" s="58" customFormat="1" x14ac:dyDescent="0.3"/>
    <row r="75" s="58" customFormat="1" x14ac:dyDescent="0.3"/>
    <row r="76" s="58" customFormat="1" x14ac:dyDescent="0.3"/>
    <row r="77" s="58" customFormat="1" x14ac:dyDescent="0.3"/>
    <row r="78" s="58" customFormat="1" x14ac:dyDescent="0.3"/>
    <row r="79" s="58" customFormat="1" x14ac:dyDescent="0.3"/>
    <row r="80" s="58" customFormat="1" x14ac:dyDescent="0.3"/>
    <row r="81" s="58" customFormat="1" x14ac:dyDescent="0.3"/>
    <row r="82" s="58" customFormat="1" x14ac:dyDescent="0.3"/>
    <row r="83" s="58" customFormat="1" x14ac:dyDescent="0.3"/>
    <row r="84" s="58" customFormat="1" x14ac:dyDescent="0.3"/>
    <row r="85" s="58" customFormat="1" x14ac:dyDescent="0.3"/>
    <row r="86" s="58" customFormat="1" x14ac:dyDescent="0.3"/>
    <row r="87" s="58" customFormat="1" x14ac:dyDescent="0.3"/>
    <row r="88" s="58" customFormat="1" x14ac:dyDescent="0.3"/>
    <row r="89" s="58" customFormat="1" x14ac:dyDescent="0.3"/>
    <row r="90" s="58" customFormat="1" x14ac:dyDescent="0.3"/>
    <row r="91" s="58" customFormat="1" x14ac:dyDescent="0.3"/>
    <row r="92" s="58" customFormat="1" x14ac:dyDescent="0.3"/>
    <row r="93" s="58" customFormat="1" x14ac:dyDescent="0.3"/>
    <row r="94" s="58" customFormat="1" x14ac:dyDescent="0.3"/>
    <row r="95" s="58" customFormat="1" x14ac:dyDescent="0.3"/>
    <row r="96" s="58" customFormat="1" x14ac:dyDescent="0.3"/>
    <row r="97" s="58" customFormat="1" x14ac:dyDescent="0.3"/>
    <row r="98" s="58" customFormat="1" x14ac:dyDescent="0.3"/>
    <row r="99" s="58" customFormat="1" x14ac:dyDescent="0.3"/>
    <row r="100" s="58" customFormat="1" x14ac:dyDescent="0.3"/>
    <row r="101" s="58" customFormat="1" x14ac:dyDescent="0.3"/>
    <row r="102" s="58" customFormat="1" x14ac:dyDescent="0.3"/>
    <row r="103" s="58" customFormat="1" x14ac:dyDescent="0.3"/>
    <row r="104" s="58" customFormat="1" x14ac:dyDescent="0.3"/>
    <row r="105" s="58" customFormat="1" x14ac:dyDescent="0.3"/>
    <row r="106" s="58" customFormat="1" x14ac:dyDescent="0.3"/>
    <row r="107" s="58" customFormat="1" x14ac:dyDescent="0.3"/>
    <row r="108" s="58" customFormat="1" x14ac:dyDescent="0.3"/>
    <row r="109" s="58" customFormat="1" x14ac:dyDescent="0.3"/>
    <row r="110" s="58" customFormat="1" x14ac:dyDescent="0.3"/>
    <row r="111" s="58" customFormat="1" x14ac:dyDescent="0.3"/>
    <row r="112" s="58" customFormat="1" x14ac:dyDescent="0.3"/>
    <row r="113" s="58" customFormat="1" x14ac:dyDescent="0.3"/>
    <row r="114" s="58" customFormat="1" x14ac:dyDescent="0.3"/>
    <row r="115" s="58" customFormat="1" x14ac:dyDescent="0.3"/>
    <row r="116" s="58" customFormat="1" x14ac:dyDescent="0.3"/>
    <row r="117" s="58" customFormat="1" x14ac:dyDescent="0.3"/>
    <row r="118" s="58" customFormat="1" x14ac:dyDescent="0.3"/>
    <row r="119" s="58" customFormat="1" x14ac:dyDescent="0.3"/>
    <row r="120" s="58" customFormat="1" x14ac:dyDescent="0.3"/>
    <row r="121" s="58" customFormat="1" x14ac:dyDescent="0.3"/>
    <row r="122" s="58" customFormat="1" x14ac:dyDescent="0.3"/>
    <row r="123" s="58" customFormat="1" x14ac:dyDescent="0.3"/>
    <row r="124" s="58" customFormat="1" x14ac:dyDescent="0.3"/>
    <row r="125" s="58" customFormat="1" x14ac:dyDescent="0.3"/>
    <row r="126" s="58" customFormat="1" x14ac:dyDescent="0.3"/>
    <row r="127" s="58" customFormat="1" x14ac:dyDescent="0.3"/>
    <row r="128" s="58" customFormat="1" x14ac:dyDescent="0.3"/>
    <row r="129" s="58" customFormat="1" x14ac:dyDescent="0.3"/>
    <row r="130" s="58" customFormat="1" x14ac:dyDescent="0.3"/>
    <row r="131" s="58" customFormat="1" x14ac:dyDescent="0.3"/>
    <row r="132" s="58" customFormat="1" x14ac:dyDescent="0.3"/>
    <row r="133" s="58" customFormat="1" x14ac:dyDescent="0.3"/>
    <row r="134" s="58" customFormat="1" x14ac:dyDescent="0.3"/>
    <row r="135" s="58" customFormat="1" x14ac:dyDescent="0.3"/>
    <row r="136" s="58" customFormat="1" x14ac:dyDescent="0.3"/>
    <row r="137" s="58" customFormat="1" x14ac:dyDescent="0.3"/>
    <row r="138" s="58" customFormat="1" x14ac:dyDescent="0.3"/>
    <row r="139" s="58" customFormat="1" x14ac:dyDescent="0.3"/>
    <row r="140" s="58" customFormat="1" x14ac:dyDescent="0.3"/>
    <row r="141" s="58" customFormat="1" x14ac:dyDescent="0.3"/>
    <row r="142" s="58" customFormat="1" x14ac:dyDescent="0.3"/>
    <row r="143" s="58" customFormat="1" x14ac:dyDescent="0.3"/>
    <row r="144" s="58" customFormat="1" x14ac:dyDescent="0.3"/>
    <row r="145" s="58" customFormat="1" x14ac:dyDescent="0.3"/>
    <row r="146" s="58" customFormat="1" x14ac:dyDescent="0.3"/>
    <row r="147" s="58" customFormat="1" x14ac:dyDescent="0.3"/>
    <row r="148" s="58" customFormat="1" x14ac:dyDescent="0.3"/>
    <row r="149" s="58" customFormat="1" x14ac:dyDescent="0.3"/>
    <row r="150" s="58" customFormat="1" x14ac:dyDescent="0.3"/>
    <row r="151" s="58" customFormat="1" x14ac:dyDescent="0.3"/>
    <row r="152" s="58" customFormat="1" x14ac:dyDescent="0.3"/>
    <row r="153" s="58" customFormat="1" x14ac:dyDescent="0.3"/>
    <row r="154" s="58" customFormat="1" x14ac:dyDescent="0.3"/>
    <row r="155" s="58" customFormat="1" x14ac:dyDescent="0.3"/>
    <row r="156" s="58" customFormat="1" x14ac:dyDescent="0.3"/>
    <row r="157" s="58" customFormat="1" x14ac:dyDescent="0.3"/>
    <row r="158" s="58" customFormat="1" x14ac:dyDescent="0.3"/>
    <row r="159" s="58" customFormat="1" x14ac:dyDescent="0.3"/>
    <row r="160" s="58" customFormat="1" x14ac:dyDescent="0.3"/>
    <row r="161" s="58" customFormat="1" x14ac:dyDescent="0.3"/>
    <row r="162" s="58" customFormat="1" x14ac:dyDescent="0.3"/>
    <row r="163" s="58" customFormat="1" x14ac:dyDescent="0.3"/>
    <row r="164" s="58" customFormat="1" x14ac:dyDescent="0.3"/>
    <row r="165" s="58" customFormat="1" x14ac:dyDescent="0.3"/>
    <row r="166" s="58" customFormat="1" x14ac:dyDescent="0.3"/>
    <row r="167" s="58" customFormat="1" x14ac:dyDescent="0.3"/>
    <row r="168" s="58" customFormat="1" x14ac:dyDescent="0.3"/>
    <row r="169" s="58" customFormat="1" x14ac:dyDescent="0.3"/>
    <row r="170" s="58" customFormat="1" x14ac:dyDescent="0.3"/>
    <row r="171" s="58" customFormat="1" x14ac:dyDescent="0.3"/>
    <row r="172" s="58" customFormat="1" x14ac:dyDescent="0.3"/>
    <row r="173" s="58" customFormat="1" x14ac:dyDescent="0.3"/>
    <row r="174" s="58" customFormat="1" x14ac:dyDescent="0.3"/>
    <row r="175" s="58" customFormat="1" x14ac:dyDescent="0.3"/>
    <row r="176" s="58" customFormat="1" x14ac:dyDescent="0.3"/>
    <row r="177" s="58" customFormat="1" x14ac:dyDescent="0.3"/>
    <row r="178" s="58" customFormat="1" x14ac:dyDescent="0.3"/>
    <row r="179" s="58" customFormat="1" x14ac:dyDescent="0.3"/>
    <row r="180" s="58" customFormat="1" x14ac:dyDescent="0.3"/>
    <row r="181" s="58" customFormat="1" x14ac:dyDescent="0.3"/>
    <row r="182" s="58" customFormat="1" x14ac:dyDescent="0.3"/>
    <row r="183" s="58" customFormat="1" x14ac:dyDescent="0.3"/>
    <row r="184" s="58" customFormat="1" x14ac:dyDescent="0.3"/>
    <row r="185" s="58" customFormat="1" x14ac:dyDescent="0.3"/>
    <row r="186" s="58" customFormat="1" x14ac:dyDescent="0.3"/>
    <row r="187" s="58" customFormat="1" x14ac:dyDescent="0.3"/>
    <row r="188" s="58" customFormat="1" x14ac:dyDescent="0.3"/>
    <row r="189" s="58" customFormat="1" x14ac:dyDescent="0.3"/>
    <row r="190" s="58" customFormat="1" x14ac:dyDescent="0.3"/>
    <row r="191" s="58" customFormat="1" x14ac:dyDescent="0.3"/>
    <row r="192" s="58" customFormat="1" x14ac:dyDescent="0.3"/>
    <row r="193" s="58" customFormat="1" x14ac:dyDescent="0.3"/>
    <row r="194" s="58" customFormat="1" x14ac:dyDescent="0.3"/>
    <row r="195" s="58" customFormat="1" x14ac:dyDescent="0.3"/>
    <row r="196" s="58" customFormat="1" x14ac:dyDescent="0.3"/>
    <row r="197" s="58" customFormat="1" x14ac:dyDescent="0.3"/>
    <row r="198" s="58" customFormat="1" x14ac:dyDescent="0.3"/>
    <row r="199" s="58" customFormat="1" x14ac:dyDescent="0.3"/>
    <row r="200" s="58" customFormat="1" x14ac:dyDescent="0.3"/>
    <row r="201" s="58" customFormat="1" x14ac:dyDescent="0.3"/>
    <row r="202" s="58" customFormat="1" x14ac:dyDescent="0.3"/>
    <row r="203" s="58" customFormat="1" x14ac:dyDescent="0.3"/>
    <row r="204" s="58" customFormat="1" x14ac:dyDescent="0.3"/>
    <row r="205" s="58" customFormat="1" x14ac:dyDescent="0.3"/>
    <row r="206" s="58" customFormat="1" x14ac:dyDescent="0.3"/>
    <row r="207" s="58" customFormat="1" x14ac:dyDescent="0.3"/>
    <row r="208" s="58" customFormat="1" x14ac:dyDescent="0.3"/>
    <row r="209" s="58" customFormat="1" x14ac:dyDescent="0.3"/>
    <row r="210" s="58" customFormat="1" x14ac:dyDescent="0.3"/>
    <row r="211" s="58" customFormat="1" x14ac:dyDescent="0.3"/>
    <row r="212" s="58" customFormat="1" x14ac:dyDescent="0.3"/>
    <row r="213" s="58" customFormat="1" x14ac:dyDescent="0.3"/>
    <row r="214" s="58" customFormat="1" x14ac:dyDescent="0.3"/>
    <row r="215" s="58" customFormat="1" x14ac:dyDescent="0.3"/>
    <row r="216" s="58" customFormat="1" x14ac:dyDescent="0.3"/>
    <row r="217" s="58" customFormat="1" x14ac:dyDescent="0.3"/>
    <row r="218" s="58" customFormat="1" x14ac:dyDescent="0.3"/>
    <row r="219" s="58" customFormat="1" x14ac:dyDescent="0.3"/>
    <row r="220" s="58" customFormat="1" x14ac:dyDescent="0.3"/>
    <row r="221" s="58" customFormat="1" x14ac:dyDescent="0.3"/>
    <row r="222" s="58" customFormat="1" x14ac:dyDescent="0.3"/>
    <row r="223" s="58" customFormat="1" x14ac:dyDescent="0.3"/>
    <row r="224" s="58" customFormat="1" x14ac:dyDescent="0.3"/>
    <row r="225" s="58" customFormat="1" x14ac:dyDescent="0.3"/>
    <row r="226" s="58" customFormat="1" x14ac:dyDescent="0.3"/>
    <row r="227" s="58" customFormat="1" x14ac:dyDescent="0.3"/>
    <row r="228" s="58" customFormat="1" x14ac:dyDescent="0.3"/>
    <row r="229" s="58" customFormat="1" x14ac:dyDescent="0.3"/>
    <row r="230" s="58" customFormat="1" x14ac:dyDescent="0.3"/>
    <row r="231" s="58" customFormat="1" x14ac:dyDescent="0.3"/>
    <row r="232" s="58" customFormat="1" x14ac:dyDescent="0.3"/>
    <row r="233" s="58" customFormat="1" x14ac:dyDescent="0.3"/>
    <row r="234" s="58" customFormat="1" x14ac:dyDescent="0.3"/>
    <row r="235" s="58" customFormat="1" x14ac:dyDescent="0.3"/>
    <row r="236" s="58" customFormat="1" x14ac:dyDescent="0.3"/>
    <row r="237" s="58" customFormat="1" x14ac:dyDescent="0.3"/>
    <row r="238" s="58" customFormat="1" x14ac:dyDescent="0.3"/>
    <row r="239" s="58" customFormat="1" x14ac:dyDescent="0.3"/>
    <row r="240" s="58" customFormat="1" x14ac:dyDescent="0.3"/>
    <row r="241" s="58" customFormat="1" x14ac:dyDescent="0.3"/>
    <row r="242" s="58" customFormat="1" x14ac:dyDescent="0.3"/>
    <row r="243" s="58" customFormat="1" x14ac:dyDescent="0.3"/>
    <row r="244" s="58" customFormat="1" x14ac:dyDescent="0.3"/>
    <row r="245" s="58" customFormat="1" x14ac:dyDescent="0.3"/>
    <row r="246" s="58" customFormat="1" x14ac:dyDescent="0.3"/>
    <row r="247" s="58" customFormat="1" x14ac:dyDescent="0.3"/>
    <row r="248" s="58" customFormat="1" x14ac:dyDescent="0.3"/>
    <row r="249" s="58" customFormat="1" x14ac:dyDescent="0.3"/>
    <row r="250" s="58" customFormat="1" x14ac:dyDescent="0.3"/>
    <row r="251" s="58" customFormat="1" x14ac:dyDescent="0.3"/>
    <row r="252" s="58" customFormat="1" x14ac:dyDescent="0.3"/>
    <row r="253" s="58" customFormat="1" x14ac:dyDescent="0.3"/>
    <row r="254" s="58" customFormat="1" x14ac:dyDescent="0.3"/>
    <row r="255" s="58" customFormat="1" x14ac:dyDescent="0.3"/>
    <row r="256" s="58" customFormat="1" x14ac:dyDescent="0.3"/>
    <row r="257" s="58" customFormat="1" x14ac:dyDescent="0.3"/>
    <row r="258" s="58" customFormat="1" x14ac:dyDescent="0.3"/>
    <row r="259" s="58" customFormat="1" x14ac:dyDescent="0.3"/>
    <row r="260" s="58" customFormat="1" x14ac:dyDescent="0.3"/>
    <row r="261" s="58" customFormat="1" x14ac:dyDescent="0.3"/>
    <row r="262" s="58" customFormat="1" x14ac:dyDescent="0.3"/>
    <row r="263" s="58" customFormat="1" x14ac:dyDescent="0.3"/>
    <row r="264" s="58" customFormat="1" x14ac:dyDescent="0.3"/>
    <row r="265" s="58" customFormat="1" x14ac:dyDescent="0.3"/>
    <row r="266" s="58" customFormat="1" x14ac:dyDescent="0.3"/>
    <row r="267" s="58" customFormat="1" x14ac:dyDescent="0.3"/>
    <row r="268" s="58" customFormat="1" x14ac:dyDescent="0.3"/>
    <row r="269" s="58" customFormat="1" x14ac:dyDescent="0.3"/>
    <row r="270" s="58" customFormat="1" x14ac:dyDescent="0.3"/>
    <row r="271" s="58" customFormat="1" x14ac:dyDescent="0.3"/>
    <row r="272" s="58" customFormat="1" x14ac:dyDescent="0.3"/>
    <row r="273" s="58" customFormat="1" x14ac:dyDescent="0.3"/>
    <row r="274" s="58" customFormat="1" x14ac:dyDescent="0.3"/>
    <row r="275" s="58" customFormat="1" x14ac:dyDescent="0.3"/>
    <row r="276" s="58" customFormat="1" x14ac:dyDescent="0.3"/>
    <row r="277" s="58" customFormat="1" x14ac:dyDescent="0.3"/>
    <row r="278" s="58" customFormat="1" x14ac:dyDescent="0.3"/>
    <row r="279" s="58" customFormat="1" x14ac:dyDescent="0.3"/>
    <row r="280" s="58" customFormat="1" x14ac:dyDescent="0.3"/>
    <row r="281" s="58" customFormat="1" x14ac:dyDescent="0.3"/>
    <row r="282" s="58" customFormat="1" x14ac:dyDescent="0.3"/>
    <row r="283" s="58" customFormat="1" x14ac:dyDescent="0.3"/>
    <row r="284" s="58" customFormat="1" x14ac:dyDescent="0.3"/>
    <row r="285" s="58" customFormat="1" x14ac:dyDescent="0.3"/>
    <row r="286" s="58" customFormat="1" x14ac:dyDescent="0.3"/>
    <row r="287" s="58" customFormat="1" x14ac:dyDescent="0.3"/>
    <row r="288" s="58" customFormat="1" x14ac:dyDescent="0.3"/>
    <row r="289" s="58" customFormat="1" x14ac:dyDescent="0.3"/>
    <row r="290" s="58" customFormat="1" x14ac:dyDescent="0.3"/>
    <row r="291" s="58" customFormat="1" x14ac:dyDescent="0.3"/>
    <row r="292" s="58" customFormat="1" x14ac:dyDescent="0.3"/>
    <row r="293" s="58" customFormat="1" x14ac:dyDescent="0.3"/>
    <row r="294" s="58" customFormat="1" x14ac:dyDescent="0.3"/>
    <row r="295" s="58" customFormat="1" x14ac:dyDescent="0.3"/>
    <row r="296" s="58" customFormat="1" x14ac:dyDescent="0.3"/>
    <row r="297" s="58" customFormat="1" x14ac:dyDescent="0.3"/>
    <row r="298" s="58" customFormat="1" x14ac:dyDescent="0.3"/>
    <row r="299" s="58" customFormat="1" x14ac:dyDescent="0.3"/>
    <row r="300" s="58" customFormat="1" x14ac:dyDescent="0.3"/>
    <row r="301" s="58" customFormat="1" x14ac:dyDescent="0.3"/>
    <row r="302" s="58" customFormat="1" x14ac:dyDescent="0.3"/>
    <row r="303" s="58" customFormat="1" x14ac:dyDescent="0.3"/>
    <row r="304" s="58" customFormat="1" x14ac:dyDescent="0.3"/>
    <row r="305" s="58" customFormat="1" x14ac:dyDescent="0.3"/>
    <row r="306" s="58" customFormat="1" x14ac:dyDescent="0.3"/>
    <row r="307" s="58" customFormat="1" x14ac:dyDescent="0.3"/>
    <row r="308" s="58" customFormat="1" x14ac:dyDescent="0.3"/>
    <row r="309" s="58" customFormat="1" x14ac:dyDescent="0.3"/>
    <row r="310" s="58" customFormat="1" x14ac:dyDescent="0.3"/>
    <row r="311" s="58" customFormat="1" x14ac:dyDescent="0.3"/>
    <row r="312" s="58" customFormat="1" x14ac:dyDescent="0.3"/>
    <row r="313" s="58" customFormat="1" x14ac:dyDescent="0.3"/>
    <row r="314" s="58" customFormat="1" x14ac:dyDescent="0.3"/>
    <row r="315" s="58" customFormat="1" x14ac:dyDescent="0.3"/>
    <row r="316" s="58" customFormat="1" x14ac:dyDescent="0.3"/>
    <row r="317" s="58" customFormat="1" x14ac:dyDescent="0.3"/>
    <row r="318" s="58" customFormat="1" x14ac:dyDescent="0.3"/>
    <row r="319" s="58" customFormat="1" x14ac:dyDescent="0.3"/>
    <row r="320" s="58" customFormat="1" x14ac:dyDescent="0.3"/>
    <row r="321" s="58" customFormat="1" x14ac:dyDescent="0.3"/>
    <row r="322" s="58" customFormat="1" x14ac:dyDescent="0.3"/>
    <row r="323" s="58" customFormat="1" x14ac:dyDescent="0.3"/>
    <row r="324" s="58" customFormat="1" x14ac:dyDescent="0.3"/>
    <row r="325" s="58" customFormat="1" x14ac:dyDescent="0.3"/>
    <row r="326" s="58" customFormat="1" x14ac:dyDescent="0.3"/>
    <row r="327" s="58" customFormat="1" x14ac:dyDescent="0.3"/>
    <row r="328" s="58" customFormat="1" x14ac:dyDescent="0.3"/>
    <row r="329" s="58" customFormat="1" x14ac:dyDescent="0.3"/>
    <row r="330" s="58" customFormat="1" x14ac:dyDescent="0.3"/>
    <row r="331" s="58" customFormat="1" x14ac:dyDescent="0.3"/>
    <row r="332" s="58" customFormat="1" x14ac:dyDescent="0.3"/>
    <row r="333" s="58" customFormat="1" x14ac:dyDescent="0.3"/>
    <row r="334" s="58" customFormat="1" x14ac:dyDescent="0.3"/>
    <row r="335" s="58" customFormat="1" x14ac:dyDescent="0.3"/>
    <row r="336" s="58" customFormat="1" x14ac:dyDescent="0.3"/>
    <row r="337" s="58" customFormat="1" x14ac:dyDescent="0.3"/>
    <row r="338" s="58" customFormat="1" x14ac:dyDescent="0.3"/>
    <row r="339" s="58" customFormat="1" x14ac:dyDescent="0.3"/>
    <row r="340" s="58" customFormat="1" x14ac:dyDescent="0.3"/>
    <row r="341" s="58" customFormat="1" x14ac:dyDescent="0.3"/>
    <row r="342" s="58" customFormat="1" x14ac:dyDescent="0.3"/>
    <row r="343" s="58" customFormat="1" x14ac:dyDescent="0.3"/>
    <row r="344" s="58" customFormat="1" x14ac:dyDescent="0.3"/>
    <row r="345" s="58" customFormat="1" x14ac:dyDescent="0.3"/>
    <row r="346" s="58" customFormat="1" x14ac:dyDescent="0.3"/>
    <row r="347" s="58" customFormat="1" x14ac:dyDescent="0.3"/>
    <row r="348" s="58" customFormat="1" x14ac:dyDescent="0.3"/>
    <row r="349" s="58" customFormat="1" x14ac:dyDescent="0.3"/>
    <row r="350" s="58" customFormat="1" x14ac:dyDescent="0.3"/>
    <row r="351" s="58" customFormat="1" x14ac:dyDescent="0.3"/>
    <row r="352" s="58" customFormat="1" x14ac:dyDescent="0.3"/>
    <row r="353" s="58" customFormat="1" x14ac:dyDescent="0.3"/>
    <row r="354" s="58" customFormat="1" x14ac:dyDescent="0.3"/>
    <row r="355" s="58" customFormat="1" x14ac:dyDescent="0.3"/>
    <row r="356" s="58" customFormat="1" x14ac:dyDescent="0.3"/>
    <row r="357" s="58" customFormat="1" x14ac:dyDescent="0.3"/>
    <row r="358" s="58" customFormat="1" x14ac:dyDescent="0.3"/>
    <row r="359" s="58" customFormat="1" x14ac:dyDescent="0.3"/>
    <row r="360" s="58" customFormat="1" x14ac:dyDescent="0.3"/>
    <row r="361" s="58" customFormat="1" x14ac:dyDescent="0.3"/>
    <row r="362" s="58" customFormat="1" x14ac:dyDescent="0.3"/>
    <row r="363" s="58" customFormat="1" x14ac:dyDescent="0.3"/>
    <row r="364" s="58" customFormat="1" x14ac:dyDescent="0.3"/>
    <row r="365" s="58" customFormat="1" x14ac:dyDescent="0.3"/>
    <row r="366" s="58" customFormat="1" x14ac:dyDescent="0.3"/>
    <row r="367" s="58" customFormat="1" x14ac:dyDescent="0.3"/>
    <row r="368" s="58" customFormat="1" x14ac:dyDescent="0.3"/>
    <row r="369" s="58" customFormat="1" x14ac:dyDescent="0.3"/>
    <row r="370" s="58" customFormat="1" x14ac:dyDescent="0.3"/>
    <row r="371" s="58" customFormat="1" x14ac:dyDescent="0.3"/>
    <row r="372" s="58" customFormat="1" x14ac:dyDescent="0.3"/>
    <row r="373" s="58" customFormat="1" x14ac:dyDescent="0.3"/>
    <row r="374" s="58" customFormat="1" x14ac:dyDescent="0.3"/>
    <row r="375" s="58" customFormat="1" x14ac:dyDescent="0.3"/>
    <row r="376" s="58" customFormat="1" x14ac:dyDescent="0.3"/>
    <row r="377" s="58" customFormat="1" x14ac:dyDescent="0.3"/>
    <row r="378" s="58" customFormat="1" x14ac:dyDescent="0.3"/>
    <row r="379" s="58" customFormat="1" x14ac:dyDescent="0.3"/>
    <row r="380" s="58" customFormat="1" x14ac:dyDescent="0.3"/>
    <row r="381" s="58" customFormat="1" x14ac:dyDescent="0.3"/>
    <row r="382" s="58" customFormat="1" x14ac:dyDescent="0.3"/>
    <row r="383" s="58" customFormat="1" x14ac:dyDescent="0.3"/>
    <row r="384" s="58" customFormat="1" x14ac:dyDescent="0.3"/>
    <row r="385" s="58" customFormat="1" x14ac:dyDescent="0.3"/>
    <row r="386" s="58" customFormat="1" x14ac:dyDescent="0.3"/>
    <row r="387" s="58" customFormat="1" x14ac:dyDescent="0.3"/>
    <row r="388" s="58" customFormat="1" x14ac:dyDescent="0.3"/>
    <row r="389" s="58" customFormat="1" x14ac:dyDescent="0.3"/>
    <row r="390" s="58" customFormat="1" x14ac:dyDescent="0.3"/>
    <row r="391" s="58" customFormat="1" x14ac:dyDescent="0.3"/>
    <row r="392" s="58" customFormat="1" x14ac:dyDescent="0.3"/>
    <row r="393" s="58" customFormat="1" x14ac:dyDescent="0.3"/>
    <row r="394" s="58" customFormat="1" x14ac:dyDescent="0.3"/>
    <row r="395" s="58" customFormat="1" x14ac:dyDescent="0.3"/>
    <row r="396" s="58" customFormat="1" x14ac:dyDescent="0.3"/>
    <row r="397" s="58" customFormat="1" x14ac:dyDescent="0.3"/>
    <row r="398" s="58" customFormat="1" x14ac:dyDescent="0.3"/>
    <row r="399" s="58" customFormat="1" x14ac:dyDescent="0.3"/>
    <row r="400" s="58" customFormat="1" x14ac:dyDescent="0.3"/>
    <row r="401" s="58" customFormat="1" x14ac:dyDescent="0.3"/>
    <row r="402" s="58" customFormat="1" x14ac:dyDescent="0.3"/>
    <row r="403" s="58" customFormat="1" x14ac:dyDescent="0.3"/>
    <row r="404" s="58" customFormat="1" x14ac:dyDescent="0.3"/>
    <row r="405" s="58" customFormat="1" x14ac:dyDescent="0.3"/>
    <row r="406" s="58" customFormat="1" x14ac:dyDescent="0.3"/>
    <row r="407" s="58" customFormat="1" x14ac:dyDescent="0.3"/>
    <row r="408" s="58" customFormat="1" x14ac:dyDescent="0.3"/>
    <row r="409" s="58" customFormat="1" x14ac:dyDescent="0.3"/>
    <row r="410" s="58" customFormat="1" x14ac:dyDescent="0.3"/>
    <row r="411" s="58" customFormat="1" x14ac:dyDescent="0.3"/>
    <row r="412" s="58" customFormat="1" x14ac:dyDescent="0.3"/>
    <row r="413" s="58" customFormat="1" x14ac:dyDescent="0.3"/>
    <row r="414" s="58" customFormat="1" x14ac:dyDescent="0.3"/>
    <row r="415" s="58" customFormat="1" x14ac:dyDescent="0.3"/>
    <row r="416" s="58" customFormat="1" x14ac:dyDescent="0.3"/>
    <row r="417" s="58" customFormat="1" x14ac:dyDescent="0.3"/>
    <row r="418" s="58" customFormat="1" x14ac:dyDescent="0.3"/>
    <row r="419" s="58" customFormat="1" x14ac:dyDescent="0.3"/>
    <row r="420" s="58" customFormat="1" x14ac:dyDescent="0.3"/>
    <row r="421" s="58" customFormat="1" x14ac:dyDescent="0.3"/>
    <row r="422" s="58" customFormat="1" x14ac:dyDescent="0.3"/>
    <row r="423" s="58" customFormat="1" x14ac:dyDescent="0.3"/>
    <row r="424" s="58" customFormat="1" x14ac:dyDescent="0.3"/>
    <row r="425" s="58" customFormat="1" x14ac:dyDescent="0.3"/>
    <row r="426" s="58" customFormat="1" x14ac:dyDescent="0.3"/>
    <row r="427" s="58" customFormat="1" x14ac:dyDescent="0.3"/>
    <row r="428" s="58" customFormat="1" x14ac:dyDescent="0.3"/>
    <row r="429" s="58" customFormat="1" x14ac:dyDescent="0.3"/>
    <row r="430" s="58" customFormat="1" x14ac:dyDescent="0.3"/>
    <row r="431" s="58" customFormat="1" x14ac:dyDescent="0.3"/>
    <row r="432" s="58" customFormat="1" x14ac:dyDescent="0.3"/>
    <row r="433" s="58" customFormat="1" x14ac:dyDescent="0.3"/>
    <row r="434" s="58" customFormat="1" x14ac:dyDescent="0.3"/>
    <row r="435" s="58" customFormat="1" x14ac:dyDescent="0.3"/>
    <row r="436" s="58" customFormat="1" x14ac:dyDescent="0.3"/>
    <row r="437" s="58" customFormat="1" x14ac:dyDescent="0.3"/>
    <row r="438" s="58" customFormat="1" x14ac:dyDescent="0.3"/>
    <row r="439" s="58" customFormat="1" x14ac:dyDescent="0.3"/>
    <row r="440" s="58" customFormat="1" x14ac:dyDescent="0.3"/>
    <row r="441" s="58" customFormat="1" x14ac:dyDescent="0.3"/>
    <row r="442" s="58" customFormat="1" x14ac:dyDescent="0.3"/>
    <row r="443" s="58" customFormat="1" x14ac:dyDescent="0.3"/>
    <row r="444" s="58" customFormat="1" x14ac:dyDescent="0.3"/>
    <row r="445" s="58" customFormat="1" x14ac:dyDescent="0.3"/>
    <row r="446" s="58" customFormat="1" x14ac:dyDescent="0.3"/>
    <row r="447" s="58" customFormat="1" x14ac:dyDescent="0.3"/>
    <row r="448" s="58" customFormat="1" x14ac:dyDescent="0.3"/>
    <row r="449" s="58" customFormat="1" x14ac:dyDescent="0.3"/>
    <row r="450" s="58" customFormat="1" x14ac:dyDescent="0.3"/>
    <row r="451" s="58" customFormat="1" x14ac:dyDescent="0.3"/>
    <row r="452" s="58" customFormat="1" x14ac:dyDescent="0.3"/>
    <row r="453" s="58" customFormat="1" x14ac:dyDescent="0.3"/>
    <row r="454" s="58" customFormat="1" x14ac:dyDescent="0.3"/>
    <row r="455" s="58" customFormat="1" x14ac:dyDescent="0.3"/>
    <row r="456" s="58" customFormat="1" x14ac:dyDescent="0.3"/>
    <row r="457" s="58" customFormat="1" x14ac:dyDescent="0.3"/>
    <row r="458" s="58" customFormat="1" x14ac:dyDescent="0.3"/>
    <row r="459" s="58" customFormat="1" x14ac:dyDescent="0.3"/>
    <row r="460" s="58" customFormat="1" x14ac:dyDescent="0.3"/>
    <row r="461" s="58" customFormat="1" x14ac:dyDescent="0.3"/>
    <row r="462" s="58" customFormat="1" x14ac:dyDescent="0.3"/>
    <row r="463" s="58" customFormat="1" x14ac:dyDescent="0.3"/>
    <row r="464" s="58" customFormat="1" x14ac:dyDescent="0.3"/>
    <row r="465" s="58" customFormat="1" x14ac:dyDescent="0.3"/>
    <row r="466" s="58" customFormat="1" x14ac:dyDescent="0.3"/>
    <row r="467" s="58" customFormat="1" x14ac:dyDescent="0.3"/>
    <row r="468" s="58" customFormat="1" x14ac:dyDescent="0.3"/>
    <row r="469" s="58" customFormat="1" x14ac:dyDescent="0.3"/>
    <row r="470" s="58" customFormat="1" x14ac:dyDescent="0.3"/>
    <row r="471" s="58" customFormat="1" x14ac:dyDescent="0.3"/>
    <row r="472" s="58" customFormat="1" x14ac:dyDescent="0.3"/>
    <row r="473" s="58" customFormat="1" x14ac:dyDescent="0.3"/>
    <row r="474" s="58" customFormat="1" x14ac:dyDescent="0.3"/>
    <row r="475" s="58" customFormat="1" x14ac:dyDescent="0.3"/>
    <row r="476" s="58" customFormat="1" x14ac:dyDescent="0.3"/>
    <row r="477" s="58" customFormat="1" x14ac:dyDescent="0.3"/>
    <row r="478" s="58" customFormat="1" x14ac:dyDescent="0.3"/>
    <row r="479" s="58" customFormat="1" x14ac:dyDescent="0.3"/>
    <row r="480" s="58" customFormat="1" x14ac:dyDescent="0.3"/>
    <row r="481" s="58" customFormat="1" x14ac:dyDescent="0.3"/>
    <row r="482" s="58" customFormat="1" x14ac:dyDescent="0.3"/>
    <row r="483" s="58" customFormat="1" x14ac:dyDescent="0.3"/>
    <row r="484" s="58" customFormat="1" x14ac:dyDescent="0.3"/>
    <row r="485" s="58" customFormat="1" x14ac:dyDescent="0.3"/>
    <row r="486" s="58" customFormat="1" x14ac:dyDescent="0.3"/>
    <row r="487" s="58" customFormat="1" x14ac:dyDescent="0.3"/>
    <row r="488" s="58" customFormat="1" x14ac:dyDescent="0.3"/>
    <row r="489" s="58" customFormat="1" x14ac:dyDescent="0.3"/>
    <row r="490" s="58" customFormat="1" x14ac:dyDescent="0.3"/>
    <row r="491" s="58" customFormat="1" x14ac:dyDescent="0.3"/>
    <row r="492" s="58" customFormat="1" x14ac:dyDescent="0.3"/>
    <row r="493" s="58" customFormat="1" x14ac:dyDescent="0.3"/>
    <row r="494" s="58" customFormat="1" x14ac:dyDescent="0.3"/>
    <row r="495" s="58" customFormat="1" x14ac:dyDescent="0.3"/>
    <row r="496" s="58" customFormat="1" x14ac:dyDescent="0.3"/>
    <row r="497" s="58" customFormat="1" x14ac:dyDescent="0.3"/>
    <row r="498" s="58" customFormat="1" x14ac:dyDescent="0.3"/>
    <row r="499" s="58" customFormat="1" x14ac:dyDescent="0.3"/>
    <row r="500" s="58" customFormat="1" x14ac:dyDescent="0.3"/>
    <row r="501" s="58" customFormat="1" x14ac:dyDescent="0.3"/>
    <row r="502" s="58" customFormat="1" x14ac:dyDescent="0.3"/>
    <row r="503" s="58" customFormat="1" x14ac:dyDescent="0.3"/>
    <row r="504" s="58" customFormat="1" x14ac:dyDescent="0.3"/>
    <row r="505" s="58" customFormat="1" x14ac:dyDescent="0.3"/>
    <row r="506" s="58" customFormat="1" x14ac:dyDescent="0.3"/>
    <row r="507" s="58" customFormat="1" x14ac:dyDescent="0.3"/>
    <row r="508" s="58" customFormat="1" x14ac:dyDescent="0.3"/>
    <row r="509" s="58" customFormat="1" x14ac:dyDescent="0.3"/>
    <row r="510" s="58" customFormat="1" x14ac:dyDescent="0.3"/>
    <row r="511" s="58" customFormat="1" x14ac:dyDescent="0.3"/>
    <row r="512" s="58" customFormat="1" x14ac:dyDescent="0.3"/>
    <row r="513" s="58" customFormat="1" x14ac:dyDescent="0.3"/>
    <row r="514" s="58" customFormat="1" x14ac:dyDescent="0.3"/>
    <row r="515" s="58" customFormat="1" x14ac:dyDescent="0.3"/>
    <row r="516" s="58" customFormat="1" x14ac:dyDescent="0.3"/>
    <row r="517" s="58" customFormat="1" x14ac:dyDescent="0.3"/>
    <row r="518" s="58" customFormat="1" x14ac:dyDescent="0.3"/>
    <row r="519" s="58" customFormat="1" x14ac:dyDescent="0.3"/>
    <row r="520" s="58" customFormat="1" x14ac:dyDescent="0.3"/>
    <row r="521" s="58" customFormat="1" x14ac:dyDescent="0.3"/>
    <row r="522" s="58" customFormat="1" x14ac:dyDescent="0.3"/>
    <row r="523" s="58" customFormat="1" x14ac:dyDescent="0.3"/>
    <row r="524" s="58" customFormat="1" x14ac:dyDescent="0.3"/>
    <row r="525" s="58" customFormat="1" x14ac:dyDescent="0.3"/>
    <row r="526" s="58" customFormat="1" x14ac:dyDescent="0.3"/>
    <row r="527" s="58" customFormat="1" x14ac:dyDescent="0.3"/>
    <row r="528" s="58" customFormat="1" x14ac:dyDescent="0.3"/>
    <row r="529" s="58" customFormat="1" x14ac:dyDescent="0.3"/>
    <row r="530" s="58" customFormat="1" x14ac:dyDescent="0.3"/>
    <row r="531" s="58" customFormat="1" x14ac:dyDescent="0.3"/>
    <row r="532" s="58" customFormat="1" x14ac:dyDescent="0.3"/>
    <row r="533" s="58" customFormat="1" x14ac:dyDescent="0.3"/>
    <row r="534" s="58" customFormat="1" x14ac:dyDescent="0.3"/>
    <row r="535" s="58" customFormat="1" x14ac:dyDescent="0.3"/>
    <row r="536" s="58" customFormat="1" x14ac:dyDescent="0.3"/>
    <row r="537" s="58" customFormat="1" x14ac:dyDescent="0.3"/>
    <row r="538" s="58" customFormat="1" x14ac:dyDescent="0.3"/>
    <row r="539" s="58" customFormat="1" x14ac:dyDescent="0.3"/>
    <row r="540" s="58" customFormat="1" x14ac:dyDescent="0.3"/>
    <row r="541" s="58" customFormat="1" x14ac:dyDescent="0.3"/>
    <row r="542" s="58" customFormat="1" x14ac:dyDescent="0.3"/>
    <row r="543" s="58" customFormat="1" x14ac:dyDescent="0.3"/>
    <row r="544" s="58" customFormat="1" x14ac:dyDescent="0.3"/>
    <row r="545" s="58" customFormat="1" x14ac:dyDescent="0.3"/>
    <row r="546" s="58" customFormat="1" x14ac:dyDescent="0.3"/>
    <row r="547" s="58" customFormat="1" x14ac:dyDescent="0.3"/>
    <row r="548" s="58" customFormat="1" x14ac:dyDescent="0.3"/>
    <row r="549" s="58" customFormat="1" x14ac:dyDescent="0.3"/>
    <row r="550" s="58" customFormat="1" x14ac:dyDescent="0.3"/>
    <row r="551" s="58" customFormat="1" x14ac:dyDescent="0.3"/>
    <row r="552" s="58" customFormat="1" x14ac:dyDescent="0.3"/>
    <row r="553" s="58" customFormat="1" x14ac:dyDescent="0.3"/>
    <row r="554" s="58" customFormat="1" x14ac:dyDescent="0.3"/>
    <row r="555" s="58" customFormat="1" x14ac:dyDescent="0.3"/>
    <row r="556" s="58" customFormat="1" x14ac:dyDescent="0.3"/>
    <row r="557" s="58" customFormat="1" x14ac:dyDescent="0.3"/>
    <row r="558" s="58" customFormat="1" x14ac:dyDescent="0.3"/>
    <row r="559" s="58" customFormat="1" x14ac:dyDescent="0.3"/>
    <row r="560" s="58" customFormat="1" x14ac:dyDescent="0.3"/>
    <row r="561" s="58" customFormat="1" x14ac:dyDescent="0.3"/>
    <row r="562" s="58" customFormat="1" x14ac:dyDescent="0.3"/>
    <row r="563" s="58" customFormat="1" x14ac:dyDescent="0.3"/>
    <row r="564" s="58" customFormat="1" x14ac:dyDescent="0.3"/>
    <row r="565" s="58" customFormat="1" x14ac:dyDescent="0.3"/>
    <row r="566" s="58" customFormat="1" x14ac:dyDescent="0.3"/>
    <row r="567" s="58" customFormat="1" x14ac:dyDescent="0.3"/>
    <row r="568" s="58" customFormat="1" x14ac:dyDescent="0.3"/>
    <row r="569" s="58" customFormat="1" x14ac:dyDescent="0.3"/>
    <row r="570" s="58" customFormat="1" x14ac:dyDescent="0.3"/>
    <row r="571" s="58" customFormat="1" x14ac:dyDescent="0.3"/>
    <row r="572" s="58" customFormat="1" x14ac:dyDescent="0.3"/>
    <row r="573" s="58" customFormat="1" x14ac:dyDescent="0.3"/>
    <row r="574" s="58" customFormat="1" x14ac:dyDescent="0.3"/>
    <row r="575" s="58" customFormat="1" x14ac:dyDescent="0.3"/>
    <row r="576" s="58" customFormat="1" x14ac:dyDescent="0.3"/>
    <row r="577" s="58" customFormat="1" x14ac:dyDescent="0.3"/>
    <row r="578" s="58" customFormat="1" x14ac:dyDescent="0.3"/>
    <row r="579" s="58" customFormat="1" x14ac:dyDescent="0.3"/>
    <row r="580" s="58" customFormat="1" x14ac:dyDescent="0.3"/>
    <row r="581" s="58" customFormat="1" x14ac:dyDescent="0.3"/>
    <row r="582" s="58" customFormat="1" x14ac:dyDescent="0.3"/>
    <row r="583" s="58" customFormat="1" x14ac:dyDescent="0.3"/>
    <row r="584" s="58" customFormat="1" x14ac:dyDescent="0.3"/>
    <row r="585" s="58" customFormat="1" x14ac:dyDescent="0.3"/>
    <row r="586" s="58" customFormat="1" x14ac:dyDescent="0.3"/>
    <row r="587" s="58" customFormat="1" x14ac:dyDescent="0.3"/>
    <row r="588" s="58" customFormat="1" x14ac:dyDescent="0.3"/>
    <row r="589" s="58" customFormat="1" x14ac:dyDescent="0.3"/>
    <row r="590" s="58" customFormat="1" x14ac:dyDescent="0.3"/>
    <row r="591" s="58" customFormat="1" x14ac:dyDescent="0.3"/>
    <row r="592" s="58" customFormat="1" x14ac:dyDescent="0.3"/>
    <row r="593" s="58" customFormat="1" x14ac:dyDescent="0.3"/>
    <row r="594" s="58" customFormat="1" x14ac:dyDescent="0.3"/>
    <row r="595" s="58" customFormat="1" x14ac:dyDescent="0.3"/>
    <row r="596" s="58" customFormat="1" x14ac:dyDescent="0.3"/>
    <row r="597" s="58" customFormat="1" x14ac:dyDescent="0.3"/>
    <row r="598" s="58" customFormat="1" x14ac:dyDescent="0.3"/>
    <row r="599" s="58" customFormat="1" x14ac:dyDescent="0.3"/>
    <row r="600" s="58" customFormat="1" x14ac:dyDescent="0.3"/>
    <row r="601" s="58" customFormat="1" x14ac:dyDescent="0.3"/>
    <row r="602" s="58" customFormat="1" x14ac:dyDescent="0.3"/>
    <row r="603" s="58" customFormat="1" x14ac:dyDescent="0.3"/>
    <row r="604" s="58" customFormat="1" x14ac:dyDescent="0.3"/>
    <row r="605" s="58" customFormat="1" x14ac:dyDescent="0.3"/>
    <row r="606" s="58" customFormat="1" x14ac:dyDescent="0.3"/>
    <row r="607" s="58" customFormat="1" x14ac:dyDescent="0.3"/>
    <row r="608" s="58" customFormat="1" x14ac:dyDescent="0.3"/>
    <row r="609" s="58" customFormat="1" x14ac:dyDescent="0.3"/>
    <row r="610" s="58" customFormat="1" x14ac:dyDescent="0.3"/>
    <row r="611" s="58" customFormat="1" x14ac:dyDescent="0.3"/>
    <row r="612" s="58" customFormat="1" x14ac:dyDescent="0.3"/>
    <row r="613" s="58" customFormat="1" x14ac:dyDescent="0.3"/>
    <row r="614" s="58" customFormat="1" x14ac:dyDescent="0.3"/>
    <row r="615" s="58" customFormat="1" x14ac:dyDescent="0.3"/>
    <row r="616" s="58" customFormat="1" x14ac:dyDescent="0.3"/>
    <row r="617" s="58" customFormat="1" x14ac:dyDescent="0.3"/>
    <row r="618" s="58" customFormat="1" x14ac:dyDescent="0.3"/>
    <row r="619" s="58" customFormat="1" x14ac:dyDescent="0.3"/>
    <row r="620" s="58" customFormat="1" x14ac:dyDescent="0.3"/>
    <row r="621" s="58" customFormat="1" x14ac:dyDescent="0.3"/>
    <row r="622" s="58" customFormat="1" x14ac:dyDescent="0.3"/>
    <row r="623" s="58" customFormat="1" x14ac:dyDescent="0.3"/>
    <row r="624" s="58" customFormat="1" x14ac:dyDescent="0.3"/>
    <row r="625" s="58" customFormat="1" x14ac:dyDescent="0.3"/>
    <row r="626" s="58" customFormat="1" x14ac:dyDescent="0.3"/>
    <row r="627" s="58" customFormat="1" x14ac:dyDescent="0.3"/>
    <row r="628" s="58" customFormat="1" x14ac:dyDescent="0.3"/>
    <row r="629" s="58" customFormat="1" x14ac:dyDescent="0.3"/>
    <row r="630" s="58" customFormat="1" x14ac:dyDescent="0.3"/>
    <row r="631" s="58" customFormat="1" x14ac:dyDescent="0.3"/>
    <row r="632" s="58" customFormat="1" x14ac:dyDescent="0.3"/>
    <row r="633" s="58" customFormat="1" x14ac:dyDescent="0.3"/>
    <row r="634" s="58" customFormat="1" x14ac:dyDescent="0.3"/>
    <row r="635" s="58" customFormat="1" x14ac:dyDescent="0.3"/>
    <row r="636" s="58" customFormat="1" x14ac:dyDescent="0.3"/>
    <row r="637" s="58" customFormat="1" x14ac:dyDescent="0.3"/>
    <row r="638" s="58" customFormat="1" x14ac:dyDescent="0.3"/>
    <row r="639" s="58" customFormat="1" x14ac:dyDescent="0.3"/>
    <row r="640" s="58" customFormat="1" x14ac:dyDescent="0.3"/>
    <row r="641" s="58" customFormat="1" x14ac:dyDescent="0.3"/>
    <row r="642" s="58" customFormat="1" x14ac:dyDescent="0.3"/>
    <row r="643" s="58" customFormat="1" x14ac:dyDescent="0.3"/>
    <row r="644" s="58" customFormat="1" x14ac:dyDescent="0.3"/>
    <row r="645" s="58" customFormat="1" x14ac:dyDescent="0.3"/>
    <row r="646" s="58" customFormat="1" x14ac:dyDescent="0.3"/>
    <row r="647" s="58" customFormat="1" x14ac:dyDescent="0.3"/>
    <row r="648" s="58" customFormat="1" x14ac:dyDescent="0.3"/>
    <row r="649" s="58" customFormat="1" x14ac:dyDescent="0.3"/>
    <row r="650" s="58" customFormat="1" x14ac:dyDescent="0.3"/>
    <row r="651" s="58" customFormat="1" x14ac:dyDescent="0.3"/>
    <row r="652" s="58" customFormat="1" x14ac:dyDescent="0.3"/>
    <row r="653" s="58" customFormat="1" x14ac:dyDescent="0.3"/>
    <row r="654" s="58" customFormat="1" x14ac:dyDescent="0.3"/>
    <row r="655" s="58" customFormat="1" x14ac:dyDescent="0.3"/>
    <row r="656" s="58" customFormat="1" x14ac:dyDescent="0.3"/>
    <row r="657" s="58" customFormat="1" x14ac:dyDescent="0.3"/>
    <row r="658" s="58" customFormat="1" x14ac:dyDescent="0.3"/>
    <row r="659" s="58" customFormat="1" x14ac:dyDescent="0.3"/>
    <row r="660" s="58" customFormat="1" x14ac:dyDescent="0.3"/>
    <row r="661" s="58" customFormat="1" x14ac:dyDescent="0.3"/>
    <row r="662" s="58" customFormat="1" x14ac:dyDescent="0.3"/>
    <row r="663" s="58" customFormat="1" x14ac:dyDescent="0.3"/>
    <row r="664" s="58" customFormat="1" x14ac:dyDescent="0.3"/>
    <row r="665" s="58" customFormat="1" x14ac:dyDescent="0.3"/>
    <row r="666" s="58" customFormat="1" x14ac:dyDescent="0.3"/>
    <row r="667" s="58" customFormat="1" x14ac:dyDescent="0.3"/>
    <row r="668" s="58" customFormat="1" x14ac:dyDescent="0.3"/>
    <row r="669" s="58" customFormat="1" x14ac:dyDescent="0.3"/>
    <row r="670" s="58" customFormat="1" x14ac:dyDescent="0.3"/>
    <row r="671" s="58" customFormat="1" x14ac:dyDescent="0.3"/>
    <row r="672" s="58" customFormat="1" x14ac:dyDescent="0.3"/>
    <row r="673" s="58" customFormat="1" x14ac:dyDescent="0.3"/>
    <row r="674" s="58" customFormat="1" x14ac:dyDescent="0.3"/>
    <row r="675" s="58" customFormat="1" x14ac:dyDescent="0.3"/>
    <row r="676" s="58" customFormat="1" x14ac:dyDescent="0.3"/>
    <row r="677" s="58" customFormat="1" x14ac:dyDescent="0.3"/>
    <row r="678" s="58" customFormat="1" x14ac:dyDescent="0.3"/>
    <row r="679" s="58" customFormat="1" x14ac:dyDescent="0.3"/>
    <row r="680" s="58" customFormat="1" x14ac:dyDescent="0.3"/>
    <row r="681" s="58" customFormat="1" x14ac:dyDescent="0.3"/>
    <row r="682" s="58" customFormat="1" x14ac:dyDescent="0.3"/>
    <row r="683" s="58" customFormat="1" x14ac:dyDescent="0.3"/>
    <row r="684" s="58" customFormat="1" x14ac:dyDescent="0.3"/>
    <row r="685" s="58" customFormat="1" x14ac:dyDescent="0.3"/>
    <row r="686" s="58" customFormat="1" x14ac:dyDescent="0.3"/>
    <row r="687" s="58" customFormat="1" x14ac:dyDescent="0.3"/>
    <row r="688" s="58" customFormat="1" x14ac:dyDescent="0.3"/>
    <row r="689" s="58" customFormat="1" x14ac:dyDescent="0.3"/>
    <row r="690" s="58" customFormat="1" x14ac:dyDescent="0.3"/>
    <row r="691" s="58" customFormat="1" x14ac:dyDescent="0.3"/>
    <row r="692" s="58" customFormat="1" x14ac:dyDescent="0.3"/>
    <row r="693" s="58" customFormat="1" x14ac:dyDescent="0.3"/>
    <row r="694" s="58" customFormat="1" x14ac:dyDescent="0.3"/>
    <row r="695" s="58" customFormat="1" x14ac:dyDescent="0.3"/>
    <row r="696" s="58" customFormat="1" x14ac:dyDescent="0.3"/>
    <row r="697" s="58" customFormat="1" x14ac:dyDescent="0.3"/>
    <row r="698" s="58" customFormat="1" x14ac:dyDescent="0.3"/>
    <row r="699" s="58" customFormat="1" x14ac:dyDescent="0.3"/>
    <row r="700" s="58" customFormat="1" x14ac:dyDescent="0.3"/>
    <row r="701" s="58" customFormat="1" x14ac:dyDescent="0.3"/>
    <row r="702" s="58" customFormat="1" x14ac:dyDescent="0.3"/>
    <row r="703" s="58" customFormat="1" x14ac:dyDescent="0.3"/>
    <row r="704" s="58" customFormat="1" x14ac:dyDescent="0.3"/>
    <row r="705" s="58" customFormat="1" x14ac:dyDescent="0.3"/>
    <row r="706" s="58" customFormat="1" x14ac:dyDescent="0.3"/>
    <row r="707" s="58" customFormat="1" x14ac:dyDescent="0.3"/>
    <row r="708" s="58" customFormat="1" x14ac:dyDescent="0.3"/>
    <row r="709" s="58" customFormat="1" x14ac:dyDescent="0.3"/>
    <row r="710" s="58" customFormat="1" x14ac:dyDescent="0.3"/>
    <row r="711" s="58" customFormat="1" x14ac:dyDescent="0.3"/>
    <row r="712" s="58" customFormat="1" x14ac:dyDescent="0.3"/>
    <row r="713" s="58" customFormat="1" x14ac:dyDescent="0.3"/>
    <row r="714" s="58" customFormat="1" x14ac:dyDescent="0.3"/>
    <row r="715" s="58" customFormat="1" x14ac:dyDescent="0.3"/>
    <row r="716" s="58" customFormat="1" x14ac:dyDescent="0.3"/>
    <row r="717" s="58" customFormat="1" x14ac:dyDescent="0.3"/>
    <row r="718" s="58" customFormat="1" x14ac:dyDescent="0.3"/>
    <row r="719" s="58" customFormat="1" x14ac:dyDescent="0.3"/>
    <row r="720" s="58" customFormat="1" x14ac:dyDescent="0.3"/>
    <row r="721" s="58" customFormat="1" x14ac:dyDescent="0.3"/>
    <row r="722" s="58" customFormat="1" x14ac:dyDescent="0.3"/>
    <row r="723" s="58" customFormat="1" x14ac:dyDescent="0.3"/>
    <row r="724" s="58" customFormat="1" x14ac:dyDescent="0.3"/>
    <row r="725" s="58" customFormat="1" x14ac:dyDescent="0.3"/>
    <row r="726" s="58" customFormat="1" x14ac:dyDescent="0.3"/>
    <row r="727" s="58" customFormat="1" x14ac:dyDescent="0.3"/>
    <row r="728" s="58" customFormat="1" x14ac:dyDescent="0.3"/>
    <row r="729" s="58" customFormat="1" x14ac:dyDescent="0.3"/>
    <row r="730" s="58" customFormat="1" x14ac:dyDescent="0.3"/>
    <row r="731" s="58" customFormat="1" x14ac:dyDescent="0.3"/>
    <row r="732" s="58" customFormat="1" x14ac:dyDescent="0.3"/>
    <row r="733" s="58" customFormat="1" x14ac:dyDescent="0.3"/>
    <row r="734" s="58" customFormat="1" x14ac:dyDescent="0.3"/>
    <row r="735" s="58" customFormat="1" x14ac:dyDescent="0.3"/>
    <row r="736" s="58" customFormat="1" x14ac:dyDescent="0.3"/>
    <row r="737" s="58" customFormat="1" x14ac:dyDescent="0.3"/>
    <row r="738" s="58" customFormat="1" x14ac:dyDescent="0.3"/>
    <row r="739" s="58" customFormat="1" x14ac:dyDescent="0.3"/>
    <row r="740" s="58" customFormat="1" x14ac:dyDescent="0.3"/>
    <row r="741" s="58" customFormat="1" x14ac:dyDescent="0.3"/>
    <row r="742" s="58" customFormat="1" x14ac:dyDescent="0.3"/>
    <row r="743" s="58" customFormat="1" x14ac:dyDescent="0.3"/>
    <row r="744" s="58" customFormat="1" x14ac:dyDescent="0.3"/>
    <row r="745" s="58" customFormat="1" x14ac:dyDescent="0.3"/>
    <row r="746" s="58" customFormat="1" x14ac:dyDescent="0.3"/>
    <row r="747" s="58" customFormat="1" x14ac:dyDescent="0.3"/>
    <row r="748" s="58" customFormat="1" x14ac:dyDescent="0.3"/>
    <row r="749" s="58" customFormat="1" x14ac:dyDescent="0.3"/>
    <row r="750" s="58" customFormat="1" x14ac:dyDescent="0.3"/>
    <row r="751" s="58" customFormat="1" x14ac:dyDescent="0.3"/>
    <row r="752" s="58" customFormat="1" x14ac:dyDescent="0.3"/>
    <row r="753" s="58" customFormat="1" x14ac:dyDescent="0.3"/>
    <row r="754" s="58" customFormat="1" x14ac:dyDescent="0.3"/>
    <row r="755" s="58" customFormat="1" x14ac:dyDescent="0.3"/>
    <row r="756" s="58" customFormat="1" x14ac:dyDescent="0.3"/>
    <row r="757" s="58" customFormat="1" x14ac:dyDescent="0.3"/>
    <row r="758" s="58" customFormat="1" x14ac:dyDescent="0.3"/>
    <row r="759" s="58" customFormat="1" x14ac:dyDescent="0.3"/>
    <row r="760" s="58" customFormat="1" x14ac:dyDescent="0.3"/>
    <row r="761" s="58" customFormat="1" x14ac:dyDescent="0.3"/>
    <row r="762" s="58" customFormat="1" x14ac:dyDescent="0.3"/>
    <row r="763" s="58" customFormat="1" x14ac:dyDescent="0.3"/>
    <row r="764" s="58" customFormat="1" x14ac:dyDescent="0.3"/>
    <row r="765" s="58" customFormat="1" x14ac:dyDescent="0.3"/>
    <row r="766" s="58" customFormat="1" x14ac:dyDescent="0.3"/>
    <row r="767" s="58" customFormat="1" x14ac:dyDescent="0.3"/>
    <row r="768" s="58" customFormat="1" x14ac:dyDescent="0.3"/>
    <row r="769" s="58" customFormat="1" x14ac:dyDescent="0.3"/>
    <row r="770" s="58" customFormat="1" x14ac:dyDescent="0.3"/>
    <row r="771" s="58" customFormat="1" x14ac:dyDescent="0.3"/>
    <row r="772" s="58" customFormat="1" x14ac:dyDescent="0.3"/>
    <row r="773" s="58" customFormat="1" x14ac:dyDescent="0.3"/>
    <row r="774" s="58" customFormat="1" x14ac:dyDescent="0.3"/>
    <row r="775" s="58" customFormat="1" x14ac:dyDescent="0.3"/>
    <row r="776" s="58" customFormat="1" x14ac:dyDescent="0.3"/>
    <row r="777" s="58" customFormat="1" x14ac:dyDescent="0.3"/>
    <row r="778" s="58" customFormat="1" x14ac:dyDescent="0.3"/>
    <row r="779" s="58" customFormat="1" x14ac:dyDescent="0.3"/>
    <row r="780" s="58" customFormat="1" x14ac:dyDescent="0.3"/>
    <row r="781" s="58" customFormat="1" x14ac:dyDescent="0.3"/>
    <row r="782" s="58" customFormat="1" x14ac:dyDescent="0.3"/>
    <row r="783" s="58" customFormat="1" x14ac:dyDescent="0.3"/>
    <row r="784" s="58" customFormat="1" x14ac:dyDescent="0.3"/>
    <row r="785" s="58" customFormat="1" x14ac:dyDescent="0.3"/>
    <row r="786" s="58" customFormat="1" x14ac:dyDescent="0.3"/>
    <row r="787" s="58" customFormat="1" x14ac:dyDescent="0.3"/>
    <row r="788" s="58" customFormat="1" x14ac:dyDescent="0.3"/>
    <row r="789" s="58" customFormat="1" x14ac:dyDescent="0.3"/>
    <row r="790" s="58" customFormat="1" x14ac:dyDescent="0.3"/>
    <row r="791" s="58" customFormat="1" x14ac:dyDescent="0.3"/>
    <row r="792" s="58" customFormat="1" x14ac:dyDescent="0.3"/>
    <row r="793" s="58" customFormat="1" x14ac:dyDescent="0.3"/>
    <row r="794" s="58" customFormat="1" x14ac:dyDescent="0.3"/>
    <row r="795" s="58" customFormat="1" x14ac:dyDescent="0.3"/>
    <row r="796" s="58" customFormat="1" x14ac:dyDescent="0.3"/>
    <row r="797" s="58" customFormat="1" x14ac:dyDescent="0.3"/>
    <row r="798" s="58" customFormat="1" x14ac:dyDescent="0.3"/>
    <row r="799" s="58" customFormat="1" x14ac:dyDescent="0.3"/>
    <row r="800" s="58" customFormat="1" x14ac:dyDescent="0.3"/>
    <row r="801" s="58" customFormat="1" x14ac:dyDescent="0.3"/>
    <row r="802" s="58" customFormat="1" x14ac:dyDescent="0.3"/>
    <row r="803" s="58" customFormat="1" x14ac:dyDescent="0.3"/>
    <row r="804" s="58" customFormat="1" x14ac:dyDescent="0.3"/>
    <row r="805" s="58" customFormat="1" x14ac:dyDescent="0.3"/>
    <row r="806" s="58" customFormat="1" x14ac:dyDescent="0.3"/>
    <row r="807" s="58" customFormat="1" x14ac:dyDescent="0.3"/>
    <row r="808" s="58" customFormat="1" x14ac:dyDescent="0.3"/>
    <row r="809" s="58" customFormat="1" x14ac:dyDescent="0.3"/>
    <row r="810" s="58" customFormat="1" x14ac:dyDescent="0.3"/>
    <row r="811" s="58" customFormat="1" x14ac:dyDescent="0.3"/>
    <row r="812" s="58" customFormat="1" x14ac:dyDescent="0.3"/>
    <row r="813" s="58" customFormat="1" x14ac:dyDescent="0.3"/>
    <row r="814" s="58" customFormat="1" x14ac:dyDescent="0.3"/>
    <row r="815" s="58" customFormat="1" x14ac:dyDescent="0.3"/>
    <row r="816" s="58" customFormat="1" x14ac:dyDescent="0.3"/>
    <row r="817" s="58" customFormat="1" x14ac:dyDescent="0.3"/>
    <row r="818" s="58" customFormat="1" x14ac:dyDescent="0.3"/>
    <row r="819" s="58" customFormat="1" x14ac:dyDescent="0.3"/>
    <row r="820" s="58" customFormat="1" x14ac:dyDescent="0.3"/>
    <row r="821" s="58" customFormat="1" x14ac:dyDescent="0.3"/>
    <row r="822" s="58" customFormat="1" x14ac:dyDescent="0.3"/>
    <row r="823" s="58" customFormat="1" x14ac:dyDescent="0.3"/>
    <row r="824" s="58" customFormat="1" x14ac:dyDescent="0.3"/>
    <row r="825" s="58" customFormat="1" x14ac:dyDescent="0.3"/>
    <row r="826" s="58" customFormat="1" x14ac:dyDescent="0.3"/>
    <row r="827" s="58" customFormat="1" x14ac:dyDescent="0.3"/>
    <row r="828" s="58" customFormat="1" x14ac:dyDescent="0.3"/>
    <row r="829" s="58" customFormat="1" x14ac:dyDescent="0.3"/>
    <row r="830" s="58" customFormat="1" x14ac:dyDescent="0.3"/>
    <row r="831" s="58" customFormat="1" x14ac:dyDescent="0.3"/>
    <row r="832" s="58" customFormat="1" x14ac:dyDescent="0.3"/>
    <row r="833" s="58" customFormat="1" x14ac:dyDescent="0.3"/>
    <row r="834" s="58" customFormat="1" x14ac:dyDescent="0.3"/>
    <row r="835" s="58" customFormat="1" x14ac:dyDescent="0.3"/>
    <row r="836" s="58" customFormat="1" x14ac:dyDescent="0.3"/>
    <row r="837" s="58" customFormat="1" x14ac:dyDescent="0.3"/>
    <row r="838" s="58" customFormat="1" x14ac:dyDescent="0.3"/>
    <row r="839" s="58" customFormat="1" x14ac:dyDescent="0.3"/>
    <row r="840" s="58" customFormat="1" x14ac:dyDescent="0.3"/>
    <row r="841" s="58" customFormat="1" x14ac:dyDescent="0.3"/>
    <row r="842" s="58" customFormat="1" x14ac:dyDescent="0.3"/>
    <row r="843" s="58" customFormat="1" x14ac:dyDescent="0.3"/>
    <row r="844" s="58" customFormat="1" x14ac:dyDescent="0.3"/>
    <row r="845" s="58" customFormat="1" x14ac:dyDescent="0.3"/>
    <row r="846" s="58" customFormat="1" x14ac:dyDescent="0.3"/>
    <row r="847" s="58" customFormat="1" x14ac:dyDescent="0.3"/>
    <row r="848" s="58" customFormat="1" x14ac:dyDescent="0.3"/>
    <row r="849" s="58" customFormat="1" x14ac:dyDescent="0.3"/>
    <row r="850" s="58" customFormat="1" x14ac:dyDescent="0.3"/>
    <row r="851" s="58" customFormat="1" x14ac:dyDescent="0.3"/>
    <row r="852" s="58" customFormat="1" x14ac:dyDescent="0.3"/>
    <row r="853" s="58" customFormat="1" x14ac:dyDescent="0.3"/>
    <row r="854" s="58" customFormat="1" x14ac:dyDescent="0.3"/>
    <row r="855" s="58" customFormat="1" x14ac:dyDescent="0.3"/>
    <row r="856" s="58" customFormat="1" x14ac:dyDescent="0.3"/>
    <row r="857" s="58" customFormat="1" x14ac:dyDescent="0.3"/>
    <row r="858" s="58" customFormat="1" x14ac:dyDescent="0.3"/>
    <row r="859" s="58" customFormat="1" x14ac:dyDescent="0.3"/>
    <row r="860" s="58" customFormat="1" x14ac:dyDescent="0.3"/>
    <row r="861" s="58" customFormat="1" x14ac:dyDescent="0.3"/>
    <row r="862" s="58" customFormat="1" x14ac:dyDescent="0.3"/>
    <row r="863" s="58" customFormat="1" x14ac:dyDescent="0.3"/>
    <row r="864" s="58" customFormat="1" x14ac:dyDescent="0.3"/>
    <row r="865" spans="3:121" s="58" customFormat="1" x14ac:dyDescent="0.3"/>
    <row r="866" spans="3:121" s="58" customFormat="1" x14ac:dyDescent="0.3"/>
    <row r="867" spans="3:121" s="58" customFormat="1" x14ac:dyDescent="0.3"/>
    <row r="868" spans="3:121" s="58" customFormat="1" x14ac:dyDescent="0.3"/>
    <row r="869" spans="3:121" s="58" customFormat="1" x14ac:dyDescent="0.3"/>
    <row r="870" spans="3:121" s="58" customFormat="1" x14ac:dyDescent="0.3"/>
    <row r="871" spans="3:121" s="58" customFormat="1" x14ac:dyDescent="0.3"/>
    <row r="872" spans="3:121" s="58" customFormat="1" x14ac:dyDescent="0.3"/>
    <row r="873" spans="3:121" x14ac:dyDescent="0.3">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c r="AA873" s="58"/>
      <c r="AB873" s="58"/>
      <c r="AC873" s="58"/>
      <c r="AD873" s="58"/>
      <c r="AE873" s="58"/>
      <c r="AF873" s="58"/>
      <c r="AG873" s="58"/>
      <c r="AH873" s="58"/>
      <c r="AI873" s="58"/>
      <c r="AJ873" s="58"/>
      <c r="AK873" s="58"/>
      <c r="AL873" s="58"/>
      <c r="AM873" s="58"/>
      <c r="AN873" s="58"/>
      <c r="AO873" s="58"/>
      <c r="AP873" s="58"/>
      <c r="AQ873" s="58"/>
      <c r="AR873" s="58"/>
      <c r="AS873" s="58"/>
      <c r="AT873" s="58"/>
      <c r="AU873" s="58"/>
      <c r="AV873" s="58"/>
      <c r="AW873" s="58"/>
      <c r="AX873" s="58"/>
      <c r="AY873" s="58"/>
      <c r="AZ873" s="58"/>
      <c r="BA873" s="58"/>
      <c r="BB873" s="58"/>
      <c r="BC873" s="58"/>
      <c r="BD873" s="58"/>
      <c r="BE873" s="58"/>
      <c r="BF873" s="58"/>
      <c r="BG873" s="58"/>
      <c r="BH873" s="58"/>
      <c r="BI873" s="58"/>
      <c r="BJ873" s="58"/>
      <c r="BK873" s="58"/>
      <c r="BL873" s="58"/>
      <c r="BM873" s="58"/>
      <c r="BN873" s="58"/>
      <c r="BO873" s="58"/>
      <c r="BP873" s="58"/>
      <c r="BQ873" s="58"/>
      <c r="BR873" s="58"/>
      <c r="BS873" s="58"/>
      <c r="BT873" s="58"/>
      <c r="BU873" s="58"/>
      <c r="BV873" s="58"/>
      <c r="BW873" s="58"/>
      <c r="BX873" s="58"/>
      <c r="BY873" s="58"/>
      <c r="BZ873" s="58"/>
      <c r="CA873" s="58"/>
      <c r="CB873" s="58"/>
      <c r="CC873" s="58"/>
      <c r="CD873" s="58"/>
      <c r="CE873" s="58"/>
      <c r="CF873" s="58"/>
      <c r="CG873" s="58"/>
      <c r="CH873" s="58"/>
      <c r="CI873" s="58"/>
      <c r="CJ873" s="58"/>
      <c r="CK873" s="58"/>
      <c r="CL873" s="58"/>
      <c r="CM873" s="58"/>
      <c r="CN873" s="58"/>
      <c r="CO873" s="58"/>
      <c r="CP873" s="58"/>
      <c r="CQ873" s="58"/>
      <c r="CR873" s="58"/>
      <c r="CS873" s="58"/>
      <c r="CT873" s="58"/>
      <c r="CU873" s="58"/>
      <c r="CV873" s="58"/>
      <c r="CW873" s="58"/>
      <c r="CX873" s="58"/>
      <c r="CY873" s="58"/>
      <c r="CZ873" s="58"/>
      <c r="DA873" s="58"/>
      <c r="DB873" s="58"/>
      <c r="DC873" s="58"/>
      <c r="DD873" s="58"/>
      <c r="DE873" s="58"/>
      <c r="DF873" s="58"/>
      <c r="DG873" s="58"/>
      <c r="DH873" s="58"/>
      <c r="DI873" s="58"/>
      <c r="DJ873" s="58"/>
      <c r="DK873" s="58"/>
      <c r="DL873" s="58"/>
      <c r="DM873" s="58"/>
      <c r="DN873" s="58"/>
      <c r="DO873" s="58"/>
      <c r="DP873" s="58"/>
      <c r="DQ873" s="58"/>
    </row>
    <row r="874" spans="3:121" x14ac:dyDescent="0.3">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c r="AA874" s="58"/>
      <c r="AB874" s="58"/>
      <c r="AC874" s="58"/>
      <c r="AD874" s="58"/>
      <c r="AE874" s="58"/>
      <c r="AF874" s="58"/>
      <c r="AG874" s="58"/>
      <c r="AH874" s="58"/>
      <c r="AI874" s="58"/>
      <c r="AJ874" s="58"/>
      <c r="AK874" s="58"/>
      <c r="AL874" s="58"/>
      <c r="AM874" s="58"/>
      <c r="AN874" s="58"/>
      <c r="AO874" s="58"/>
      <c r="AP874" s="58"/>
      <c r="AQ874" s="58"/>
      <c r="AR874" s="58"/>
      <c r="AS874" s="58"/>
      <c r="AT874" s="58"/>
      <c r="AU874" s="58"/>
      <c r="AV874" s="58"/>
      <c r="AW874" s="58"/>
      <c r="AX874" s="58"/>
      <c r="AY874" s="58"/>
      <c r="AZ874" s="58"/>
      <c r="BA874" s="58"/>
      <c r="BB874" s="58"/>
      <c r="BC874" s="58"/>
      <c r="BD874" s="58"/>
      <c r="BE874" s="58"/>
      <c r="BF874" s="58"/>
      <c r="BG874" s="58"/>
      <c r="BH874" s="58"/>
      <c r="BI874" s="58"/>
      <c r="BJ874" s="58"/>
      <c r="BK874" s="58"/>
      <c r="BL874" s="58"/>
      <c r="BM874" s="58"/>
      <c r="BN874" s="58"/>
      <c r="BO874" s="58"/>
      <c r="BP874" s="58"/>
      <c r="BQ874" s="58"/>
      <c r="BR874" s="58"/>
      <c r="BS874" s="58"/>
      <c r="BT874" s="58"/>
      <c r="BU874" s="58"/>
      <c r="BV874" s="58"/>
      <c r="BW874" s="58"/>
      <c r="BX874" s="58"/>
      <c r="BY874" s="58"/>
      <c r="BZ874" s="58"/>
      <c r="CA874" s="58"/>
      <c r="CB874" s="58"/>
      <c r="CC874" s="58"/>
      <c r="CD874" s="58"/>
      <c r="CE874" s="58"/>
      <c r="CF874" s="58"/>
      <c r="CG874" s="58"/>
      <c r="CH874" s="58"/>
      <c r="CI874" s="58"/>
      <c r="CJ874" s="58"/>
      <c r="CK874" s="58"/>
      <c r="CL874" s="58"/>
      <c r="CM874" s="58"/>
      <c r="CN874" s="58"/>
      <c r="CO874" s="58"/>
      <c r="CP874" s="58"/>
      <c r="CQ874" s="58"/>
      <c r="CR874" s="58"/>
      <c r="CS874" s="58"/>
      <c r="CT874" s="58"/>
      <c r="CU874" s="58"/>
      <c r="CV874" s="58"/>
      <c r="CW874" s="58"/>
      <c r="CX874" s="58"/>
      <c r="CY874" s="58"/>
      <c r="CZ874" s="58"/>
      <c r="DA874" s="58"/>
      <c r="DB874" s="58"/>
      <c r="DC874" s="58"/>
      <c r="DD874" s="58"/>
      <c r="DE874" s="58"/>
      <c r="DF874" s="58"/>
      <c r="DG874" s="58"/>
      <c r="DH874" s="58"/>
      <c r="DI874" s="58"/>
      <c r="DJ874" s="58"/>
      <c r="DK874" s="58"/>
      <c r="DL874" s="58"/>
      <c r="DM874" s="58"/>
      <c r="DN874" s="58"/>
      <c r="DO874" s="58"/>
      <c r="DP874" s="58"/>
      <c r="DQ874" s="58"/>
    </row>
    <row r="875" spans="3:121" x14ac:dyDescent="0.3">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c r="AA875" s="58"/>
      <c r="AB875" s="58"/>
      <c r="AC875" s="58"/>
      <c r="AD875" s="58"/>
      <c r="AE875" s="58"/>
      <c r="AF875" s="58"/>
      <c r="AG875" s="58"/>
      <c r="AH875" s="58"/>
      <c r="AI875" s="58"/>
      <c r="AJ875" s="58"/>
      <c r="AK875" s="58"/>
      <c r="AL875" s="58"/>
      <c r="AM875" s="58"/>
      <c r="AN875" s="58"/>
      <c r="AO875" s="58"/>
      <c r="AP875" s="58"/>
      <c r="AQ875" s="58"/>
      <c r="AR875" s="58"/>
      <c r="AS875" s="58"/>
      <c r="AT875" s="58"/>
      <c r="AU875" s="58"/>
      <c r="AV875" s="58"/>
      <c r="AW875" s="58"/>
      <c r="AX875" s="58"/>
      <c r="AY875" s="58"/>
      <c r="AZ875" s="58"/>
      <c r="BA875" s="58"/>
      <c r="BB875" s="58"/>
      <c r="BC875" s="58"/>
      <c r="BD875" s="58"/>
      <c r="BE875" s="58"/>
      <c r="BF875" s="58"/>
      <c r="BG875" s="58"/>
      <c r="BH875" s="58"/>
      <c r="BI875" s="58"/>
      <c r="BJ875" s="58"/>
      <c r="BK875" s="58"/>
      <c r="BL875" s="58"/>
      <c r="BM875" s="58"/>
      <c r="BN875" s="58"/>
      <c r="BO875" s="58"/>
      <c r="BP875" s="58"/>
      <c r="BQ875" s="58"/>
      <c r="BR875" s="58"/>
      <c r="BS875" s="58"/>
      <c r="BT875" s="58"/>
      <c r="BU875" s="58"/>
      <c r="BV875" s="58"/>
      <c r="BW875" s="58"/>
      <c r="BX875" s="58"/>
      <c r="BY875" s="58"/>
      <c r="BZ875" s="58"/>
      <c r="CA875" s="58"/>
      <c r="CB875" s="58"/>
      <c r="CC875" s="58"/>
      <c r="CD875" s="58"/>
      <c r="CE875" s="58"/>
      <c r="CF875" s="58"/>
      <c r="CG875" s="58"/>
      <c r="CH875" s="58"/>
      <c r="CI875" s="58"/>
      <c r="CJ875" s="58"/>
      <c r="CK875" s="58"/>
      <c r="CL875" s="58"/>
      <c r="CM875" s="58"/>
      <c r="CN875" s="58"/>
      <c r="CO875" s="58"/>
      <c r="CP875" s="58"/>
      <c r="CQ875" s="58"/>
      <c r="CR875" s="58"/>
      <c r="CS875" s="58"/>
      <c r="CT875" s="58"/>
      <c r="CU875" s="58"/>
      <c r="CV875" s="58"/>
      <c r="CW875" s="58"/>
      <c r="CX875" s="58"/>
      <c r="CY875" s="58"/>
      <c r="CZ875" s="58"/>
      <c r="DA875" s="58"/>
      <c r="DB875" s="58"/>
      <c r="DC875" s="58"/>
      <c r="DD875" s="58"/>
      <c r="DE875" s="58"/>
      <c r="DF875" s="58"/>
      <c r="DG875" s="58"/>
      <c r="DH875" s="58"/>
      <c r="DI875" s="58"/>
      <c r="DJ875" s="58"/>
      <c r="DK875" s="58"/>
      <c r="DL875" s="58"/>
      <c r="DM875" s="58"/>
      <c r="DN875" s="58"/>
      <c r="DO875" s="58"/>
      <c r="DP875" s="58"/>
      <c r="DQ875" s="58"/>
    </row>
    <row r="876" spans="3:121" x14ac:dyDescent="0.3">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c r="AA876" s="58"/>
      <c r="AB876" s="58"/>
      <c r="AC876" s="58"/>
      <c r="AD876" s="58"/>
      <c r="AE876" s="58"/>
      <c r="AF876" s="58"/>
      <c r="AG876" s="58"/>
      <c r="AH876" s="58"/>
      <c r="AI876" s="58"/>
      <c r="AJ876" s="58"/>
      <c r="AK876" s="58"/>
      <c r="AL876" s="58"/>
      <c r="AM876" s="58"/>
      <c r="AN876" s="58"/>
      <c r="AO876" s="58"/>
      <c r="AP876" s="58"/>
      <c r="AQ876" s="58"/>
      <c r="AR876" s="58"/>
      <c r="AS876" s="58"/>
      <c r="AT876" s="58"/>
      <c r="AU876" s="58"/>
      <c r="AV876" s="58"/>
      <c r="AW876" s="58"/>
      <c r="AX876" s="58"/>
      <c r="AY876" s="58"/>
      <c r="AZ876" s="58"/>
      <c r="BA876" s="58"/>
      <c r="BB876" s="58"/>
      <c r="BC876" s="58"/>
      <c r="BD876" s="58"/>
      <c r="BE876" s="58"/>
      <c r="BF876" s="58"/>
      <c r="BG876" s="58"/>
      <c r="BH876" s="58"/>
      <c r="BI876" s="58"/>
      <c r="BJ876" s="58"/>
      <c r="BK876" s="58"/>
      <c r="BL876" s="58"/>
      <c r="BM876" s="58"/>
      <c r="BN876" s="58"/>
      <c r="BO876" s="58"/>
      <c r="BP876" s="58"/>
      <c r="BQ876" s="58"/>
      <c r="BR876" s="58"/>
      <c r="BS876" s="58"/>
      <c r="BT876" s="58"/>
      <c r="BU876" s="58"/>
      <c r="BV876" s="58"/>
      <c r="BW876" s="58"/>
      <c r="BX876" s="58"/>
      <c r="BY876" s="58"/>
      <c r="BZ876" s="58"/>
      <c r="CA876" s="58"/>
      <c r="CB876" s="58"/>
      <c r="CC876" s="58"/>
      <c r="CD876" s="58"/>
      <c r="CE876" s="58"/>
      <c r="CF876" s="58"/>
      <c r="CG876" s="58"/>
      <c r="CH876" s="58"/>
      <c r="CI876" s="58"/>
      <c r="CJ876" s="58"/>
      <c r="CK876" s="58"/>
      <c r="CL876" s="58"/>
      <c r="CM876" s="58"/>
      <c r="CN876" s="58"/>
      <c r="CO876" s="58"/>
      <c r="CP876" s="58"/>
      <c r="CQ876" s="58"/>
      <c r="CR876" s="58"/>
      <c r="CS876" s="58"/>
      <c r="CT876" s="58"/>
      <c r="CU876" s="58"/>
      <c r="CV876" s="58"/>
      <c r="CW876" s="58"/>
      <c r="CX876" s="58"/>
      <c r="CY876" s="58"/>
      <c r="CZ876" s="58"/>
      <c r="DA876" s="58"/>
      <c r="DB876" s="58"/>
      <c r="DC876" s="58"/>
      <c r="DD876" s="58"/>
      <c r="DE876" s="58"/>
      <c r="DF876" s="58"/>
      <c r="DG876" s="58"/>
      <c r="DH876" s="58"/>
      <c r="DI876" s="58"/>
      <c r="DJ876" s="58"/>
      <c r="DK876" s="58"/>
      <c r="DL876" s="58"/>
      <c r="DM876" s="58"/>
      <c r="DN876" s="58"/>
      <c r="DO876" s="58"/>
      <c r="DP876" s="58"/>
      <c r="DQ876" s="58"/>
    </row>
    <row r="877" spans="3:121" x14ac:dyDescent="0.3">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c r="AA877" s="58"/>
      <c r="AB877" s="58"/>
      <c r="AC877" s="58"/>
      <c r="AD877" s="58"/>
      <c r="AE877" s="58"/>
      <c r="AF877" s="58"/>
      <c r="AG877" s="58"/>
      <c r="AH877" s="58"/>
      <c r="AI877" s="58"/>
      <c r="AJ877" s="58"/>
      <c r="AK877" s="58"/>
      <c r="AL877" s="58"/>
      <c r="AM877" s="58"/>
      <c r="AN877" s="58"/>
      <c r="AO877" s="58"/>
      <c r="AP877" s="58"/>
      <c r="AQ877" s="58"/>
      <c r="AR877" s="58"/>
      <c r="AS877" s="58"/>
      <c r="AT877" s="58"/>
      <c r="AU877" s="58"/>
      <c r="AV877" s="58"/>
      <c r="AW877" s="58"/>
      <c r="AX877" s="58"/>
      <c r="AY877" s="58"/>
      <c r="AZ877" s="58"/>
      <c r="BA877" s="58"/>
      <c r="BB877" s="58"/>
      <c r="BC877" s="58"/>
      <c r="BD877" s="58"/>
      <c r="BE877" s="58"/>
      <c r="BF877" s="58"/>
      <c r="BG877" s="58"/>
      <c r="BH877" s="58"/>
      <c r="BI877" s="58"/>
      <c r="BJ877" s="58"/>
      <c r="BK877" s="58"/>
      <c r="BL877" s="58"/>
      <c r="BM877" s="58"/>
      <c r="BN877" s="58"/>
      <c r="BO877" s="58"/>
      <c r="BP877" s="58"/>
      <c r="BQ877" s="58"/>
      <c r="BR877" s="58"/>
      <c r="BS877" s="58"/>
      <c r="BT877" s="58"/>
      <c r="BU877" s="58"/>
      <c r="BV877" s="58"/>
      <c r="BW877" s="58"/>
      <c r="BX877" s="58"/>
      <c r="BY877" s="58"/>
      <c r="BZ877" s="58"/>
      <c r="CA877" s="58"/>
      <c r="CB877" s="58"/>
      <c r="CC877" s="58"/>
      <c r="CD877" s="58"/>
      <c r="CE877" s="58"/>
      <c r="CF877" s="58"/>
      <c r="CG877" s="58"/>
      <c r="CH877" s="58"/>
      <c r="CI877" s="58"/>
      <c r="CJ877" s="58"/>
      <c r="CK877" s="58"/>
      <c r="CL877" s="58"/>
      <c r="CM877" s="58"/>
      <c r="CN877" s="58"/>
      <c r="CO877" s="58"/>
      <c r="CP877" s="58"/>
      <c r="CQ877" s="58"/>
      <c r="CR877" s="58"/>
      <c r="CS877" s="58"/>
      <c r="CT877" s="58"/>
      <c r="CU877" s="58"/>
      <c r="CV877" s="58"/>
      <c r="CW877" s="58"/>
      <c r="CX877" s="58"/>
      <c r="CY877" s="58"/>
      <c r="CZ877" s="58"/>
      <c r="DA877" s="58"/>
      <c r="DB877" s="58"/>
      <c r="DC877" s="58"/>
      <c r="DD877" s="58"/>
      <c r="DE877" s="58"/>
      <c r="DF877" s="58"/>
      <c r="DG877" s="58"/>
      <c r="DH877" s="58"/>
      <c r="DI877" s="58"/>
      <c r="DJ877" s="58"/>
      <c r="DK877" s="58"/>
      <c r="DL877" s="58"/>
      <c r="DM877" s="58"/>
      <c r="DN877" s="58"/>
      <c r="DO877" s="58"/>
      <c r="DP877" s="58"/>
      <c r="DQ877" s="58"/>
    </row>
  </sheetData>
  <sheetProtection algorithmName="SHA-512" hashValue="/cNoFIMWoCqYAV+anmwv+YG4AVC73hcBvrAb8LhQH42N6a39Y1iHe1axPEUBJ5jWtLSrpp1UEeFl6yhYoXE16g==" saltValue="zCZYxl2ooNV3vllKUuJgkg==" spinCount="100000" sheet="1" objects="1" scenarios="1"/>
  <mergeCells count="3">
    <mergeCell ref="A1:B1"/>
    <mergeCell ref="A3:B3"/>
    <mergeCell ref="A10:B10"/>
  </mergeCells>
  <pageMargins left="0.7" right="0.7" top="0.75" bottom="0.75" header="0.3" footer="0.3"/>
  <pageSetup paperSize="9" scale="8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rgb="FF173583"/>
    <pageSetUpPr fitToPage="1"/>
  </sheetPr>
  <dimension ref="A1:AM126"/>
  <sheetViews>
    <sheetView zoomScale="80" zoomScaleNormal="80" zoomScaleSheetLayoutView="85" workbookViewId="0">
      <selection activeCell="C10" sqref="C10"/>
    </sheetView>
  </sheetViews>
  <sheetFormatPr defaultRowHeight="14.4" x14ac:dyDescent="0.3"/>
  <cols>
    <col min="1" max="1" width="3.33203125" style="22" customWidth="1"/>
    <col min="2" max="2" width="47.21875" style="8" customWidth="1"/>
    <col min="3" max="3" width="45.6640625" style="34" customWidth="1"/>
    <col min="4" max="4" width="9.109375" style="24" customWidth="1"/>
    <col min="5" max="5" width="20.6640625" style="8" customWidth="1"/>
    <col min="6" max="6" width="23.33203125" style="24" customWidth="1"/>
    <col min="7" max="7" width="22.6640625" style="8" customWidth="1"/>
    <col min="8" max="8" width="30.5546875" style="8" customWidth="1"/>
    <col min="9" max="16384" width="8.88671875" style="8"/>
  </cols>
  <sheetData>
    <row r="1" spans="1:39" ht="28.8" x14ac:dyDescent="0.5">
      <c r="A1" s="54" t="s">
        <v>62</v>
      </c>
      <c r="B1" s="55"/>
      <c r="C1" s="55"/>
      <c r="D1" s="55"/>
      <c r="E1" s="55"/>
      <c r="F1" s="55"/>
      <c r="G1" s="55"/>
      <c r="H1" s="56"/>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row>
    <row r="2" spans="1:39" ht="25.8" x14ac:dyDescent="0.5">
      <c r="A2" s="9"/>
      <c r="B2" s="10"/>
      <c r="C2" s="39"/>
      <c r="D2" s="40"/>
      <c r="E2" s="11"/>
      <c r="F2" s="46"/>
      <c r="G2" s="11"/>
      <c r="H2" s="12"/>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row>
    <row r="3" spans="1:39" ht="25.8" x14ac:dyDescent="0.5">
      <c r="A3" s="9"/>
      <c r="B3" s="10"/>
      <c r="C3" s="39"/>
      <c r="D3" s="40"/>
      <c r="E3" s="11"/>
      <c r="F3" s="46"/>
      <c r="G3" s="11"/>
      <c r="H3" s="12"/>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row>
    <row r="4" spans="1:39" ht="25.8" x14ac:dyDescent="0.5">
      <c r="A4" s="9"/>
      <c r="B4" s="10"/>
      <c r="C4" s="39"/>
      <c r="D4" s="40"/>
      <c r="E4" s="11"/>
      <c r="F4" s="46"/>
      <c r="G4" s="11"/>
      <c r="H4" s="12"/>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row>
    <row r="5" spans="1:39" ht="15.6" x14ac:dyDescent="0.3">
      <c r="A5" s="9"/>
      <c r="B5" s="13" t="s">
        <v>38</v>
      </c>
      <c r="C5" s="14" t="s">
        <v>33</v>
      </c>
      <c r="D5" s="41" t="s">
        <v>47</v>
      </c>
      <c r="E5" s="14" t="s">
        <v>34</v>
      </c>
      <c r="F5" s="41" t="s">
        <v>29</v>
      </c>
      <c r="G5" s="14" t="s">
        <v>35</v>
      </c>
      <c r="H5" s="15" t="s">
        <v>36</v>
      </c>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row>
    <row r="6" spans="1:39" x14ac:dyDescent="0.3">
      <c r="A6" s="9">
        <v>1</v>
      </c>
      <c r="B6" s="17" t="s">
        <v>63</v>
      </c>
      <c r="C6" s="66">
        <f>'1. Touchscreen 55 inch'!C30</f>
        <v>0</v>
      </c>
      <c r="D6" s="42">
        <v>10</v>
      </c>
      <c r="E6" s="68">
        <f>'1. Touchscreen 55 inch'!C31</f>
        <v>0</v>
      </c>
      <c r="F6" s="69">
        <f>'1. Touchscreen 55 inch'!C32</f>
        <v>0</v>
      </c>
      <c r="G6" s="70">
        <f>'1. Touchscreen 55 inch'!C33</f>
        <v>0</v>
      </c>
      <c r="H6" s="47">
        <f t="shared" ref="H6:H11" si="0">D6*G6</f>
        <v>0</v>
      </c>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row>
    <row r="7" spans="1:39" x14ac:dyDescent="0.3">
      <c r="A7" s="9">
        <v>2</v>
      </c>
      <c r="B7" s="17" t="s">
        <v>64</v>
      </c>
      <c r="C7" s="66">
        <f>'2. Touchscreen 65 inch '!C30</f>
        <v>0</v>
      </c>
      <c r="D7" s="42">
        <v>20</v>
      </c>
      <c r="E7" s="68">
        <f>'2. Touchscreen 65 inch '!C31</f>
        <v>0</v>
      </c>
      <c r="F7" s="69">
        <f>'2. Touchscreen 65 inch '!C32</f>
        <v>0</v>
      </c>
      <c r="G7" s="70">
        <f>'2. Touchscreen 65 inch '!C33</f>
        <v>0</v>
      </c>
      <c r="H7" s="47">
        <f t="shared" si="0"/>
        <v>0</v>
      </c>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row>
    <row r="8" spans="1:39" x14ac:dyDescent="0.3">
      <c r="A8" s="9">
        <v>3</v>
      </c>
      <c r="B8" s="17" t="s">
        <v>65</v>
      </c>
      <c r="C8" s="66">
        <f>'3. Touchscreen 75 inch'!C30</f>
        <v>0</v>
      </c>
      <c r="D8" s="43">
        <v>70</v>
      </c>
      <c r="E8" s="71">
        <f>'3. Touchscreen 75 inch'!C31</f>
        <v>0</v>
      </c>
      <c r="F8" s="69">
        <f>'3. Touchscreen 75 inch'!C32</f>
        <v>0</v>
      </c>
      <c r="G8" s="72">
        <f>'3. Touchscreen 75 inch'!C33</f>
        <v>0</v>
      </c>
      <c r="H8" s="47">
        <f t="shared" si="0"/>
        <v>0</v>
      </c>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row>
    <row r="9" spans="1:39" x14ac:dyDescent="0.3">
      <c r="A9" s="9">
        <v>4</v>
      </c>
      <c r="B9" s="17" t="s">
        <v>66</v>
      </c>
      <c r="C9" s="67">
        <f>'4. Touchscreen 86 inch'!C30</f>
        <v>0</v>
      </c>
      <c r="D9" s="44">
        <v>20</v>
      </c>
      <c r="E9" s="73">
        <f>'4. Touchscreen 86 inch'!C31</f>
        <v>0</v>
      </c>
      <c r="F9" s="74">
        <f>'4. Touchscreen 86 inch'!C32</f>
        <v>0</v>
      </c>
      <c r="G9" s="75">
        <f>'4. Touchscreen 86 inch'!C33</f>
        <v>0</v>
      </c>
      <c r="H9" s="47">
        <f t="shared" si="0"/>
        <v>0</v>
      </c>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row>
    <row r="10" spans="1:39" x14ac:dyDescent="0.3">
      <c r="A10" s="9">
        <v>5</v>
      </c>
      <c r="B10" s="17" t="s">
        <v>186</v>
      </c>
      <c r="C10" s="67">
        <f>'5. OPS module'!C16</f>
        <v>0</v>
      </c>
      <c r="D10" s="44">
        <v>5</v>
      </c>
      <c r="E10" s="73">
        <f>'5. OPS module'!C17</f>
        <v>0</v>
      </c>
      <c r="F10" s="74">
        <f>'5. OPS module'!C18</f>
        <v>0</v>
      </c>
      <c r="G10" s="75">
        <f>'5. OPS module'!C19</f>
        <v>0</v>
      </c>
      <c r="H10" s="47">
        <f t="shared" si="0"/>
        <v>0</v>
      </c>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row>
    <row r="11" spans="1:39" x14ac:dyDescent="0.3">
      <c r="A11" s="9"/>
      <c r="B11" s="17" t="s">
        <v>187</v>
      </c>
      <c r="C11" s="67">
        <f>'5. OPS module'!C36</f>
        <v>0</v>
      </c>
      <c r="D11" s="44">
        <v>5</v>
      </c>
      <c r="E11" s="73">
        <f>'5. OPS module'!C37</f>
        <v>0</v>
      </c>
      <c r="F11" s="74">
        <f>'5. OPS module'!C38</f>
        <v>0</v>
      </c>
      <c r="G11" s="75">
        <f>'5. OPS module'!C39</f>
        <v>0</v>
      </c>
      <c r="H11" s="47">
        <f t="shared" si="0"/>
        <v>0</v>
      </c>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row>
    <row r="12" spans="1:39" x14ac:dyDescent="0.3">
      <c r="A12" s="9">
        <v>6</v>
      </c>
      <c r="B12" s="17" t="s">
        <v>67</v>
      </c>
      <c r="C12" s="48" t="s">
        <v>137</v>
      </c>
      <c r="D12" s="44">
        <v>120</v>
      </c>
      <c r="E12" s="49"/>
      <c r="F12" s="50"/>
      <c r="G12" s="51"/>
      <c r="H12" s="47">
        <f>'6. Nieuwe opstellingen'!H13</f>
        <v>0</v>
      </c>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row>
    <row r="13" spans="1:39" x14ac:dyDescent="0.3">
      <c r="A13" s="9">
        <v>7</v>
      </c>
      <c r="B13" s="17" t="s">
        <v>152</v>
      </c>
      <c r="C13" s="48" t="s">
        <v>137</v>
      </c>
      <c r="D13" s="44">
        <f>'7. Vijfvlaks whiteboards'!D12+'7. Vijfvlaks whiteboards'!D13</f>
        <v>30</v>
      </c>
      <c r="E13" s="49"/>
      <c r="F13" s="50"/>
      <c r="G13" s="51"/>
      <c r="H13" s="47">
        <f>'7. Vijfvlaks whiteboards'!G14</f>
        <v>0</v>
      </c>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row>
    <row r="14" spans="1:39" x14ac:dyDescent="0.3">
      <c r="A14" s="9">
        <v>8</v>
      </c>
      <c r="B14" s="16" t="s">
        <v>50</v>
      </c>
      <c r="C14" s="49"/>
      <c r="D14" s="45"/>
      <c r="E14" s="49"/>
      <c r="F14" s="50"/>
      <c r="G14" s="51"/>
      <c r="H14" s="47">
        <f>'8. Uurtarieven'!E16</f>
        <v>15000</v>
      </c>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row>
    <row r="15" spans="1:39" x14ac:dyDescent="0.3">
      <c r="A15" s="9">
        <v>9</v>
      </c>
      <c r="B15" s="17" t="s">
        <v>58</v>
      </c>
      <c r="C15" s="49"/>
      <c r="D15" s="42"/>
      <c r="E15" s="49"/>
      <c r="F15" s="69">
        <f>'9. Accessoires'!C3</f>
        <v>0</v>
      </c>
      <c r="G15" s="49"/>
      <c r="H15" s="47">
        <f>'9. Accessoires'!E5</f>
        <v>10000</v>
      </c>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row>
    <row r="16" spans="1:39" x14ac:dyDescent="0.3">
      <c r="A16" s="18"/>
      <c r="B16" s="7"/>
      <c r="C16" s="29"/>
      <c r="D16" s="23"/>
      <c r="E16" s="7"/>
      <c r="F16" s="23"/>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row>
    <row r="17" spans="1:39" ht="18" x14ac:dyDescent="0.35">
      <c r="A17" s="18"/>
      <c r="B17" s="19"/>
      <c r="C17" s="29"/>
      <c r="D17" s="23"/>
      <c r="E17" s="20" t="s">
        <v>85</v>
      </c>
      <c r="F17" s="20"/>
      <c r="G17" s="20"/>
      <c r="H17" s="38">
        <f>SUM(H6:H15)</f>
        <v>25000</v>
      </c>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row>
    <row r="18" spans="1:39" x14ac:dyDescent="0.3">
      <c r="A18" s="18"/>
      <c r="B18" s="21"/>
      <c r="C18" s="29"/>
      <c r="D18" s="23"/>
      <c r="E18" s="7"/>
      <c r="F18" s="23"/>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row>
    <row r="19" spans="1:39" x14ac:dyDescent="0.3">
      <c r="A19" s="18"/>
      <c r="B19" s="7"/>
      <c r="C19" s="29"/>
      <c r="D19" s="23"/>
      <c r="E19" s="7"/>
      <c r="F19" s="23"/>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x14ac:dyDescent="0.3">
      <c r="A20" s="18"/>
      <c r="B20" s="7"/>
      <c r="C20" s="29"/>
      <c r="D20" s="23"/>
      <c r="E20" s="7"/>
      <c r="F20" s="23"/>
      <c r="G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row>
    <row r="21" spans="1:39" x14ac:dyDescent="0.3">
      <c r="A21" s="18"/>
      <c r="B21" s="7"/>
      <c r="C21" s="29"/>
      <c r="D21" s="23"/>
      <c r="E21" s="7"/>
      <c r="F21" s="23"/>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row>
    <row r="22" spans="1:39" x14ac:dyDescent="0.3">
      <c r="A22" s="18"/>
      <c r="B22" s="7"/>
      <c r="C22" s="29"/>
      <c r="D22" s="23"/>
      <c r="E22" s="7"/>
      <c r="F22" s="23"/>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row>
    <row r="23" spans="1:39" x14ac:dyDescent="0.3">
      <c r="A23" s="18"/>
      <c r="B23" s="7"/>
      <c r="C23" s="29"/>
      <c r="D23" s="23"/>
      <c r="E23" s="7"/>
      <c r="F23" s="23"/>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row>
    <row r="24" spans="1:39" x14ac:dyDescent="0.3">
      <c r="A24" s="18"/>
      <c r="B24" s="7"/>
      <c r="C24" s="29"/>
      <c r="D24" s="23"/>
      <c r="E24" s="7"/>
      <c r="F24" s="23"/>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row>
    <row r="25" spans="1:39" x14ac:dyDescent="0.3">
      <c r="A25" s="18"/>
      <c r="B25" s="7"/>
      <c r="C25" s="29"/>
      <c r="D25" s="23"/>
      <c r="E25" s="7"/>
      <c r="F25" s="23"/>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row>
    <row r="26" spans="1:39" x14ac:dyDescent="0.3">
      <c r="A26" s="18"/>
      <c r="B26" s="7"/>
      <c r="C26" s="29"/>
      <c r="D26" s="23"/>
      <c r="E26" s="7"/>
      <c r="F26" s="23"/>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row>
    <row r="27" spans="1:39" x14ac:dyDescent="0.3">
      <c r="A27" s="18"/>
      <c r="B27" s="7"/>
      <c r="C27" s="29"/>
      <c r="D27" s="23"/>
      <c r="E27" s="7"/>
      <c r="F27" s="23"/>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row>
    <row r="28" spans="1:39" x14ac:dyDescent="0.3">
      <c r="A28" s="18"/>
      <c r="B28" s="7"/>
      <c r="C28" s="29"/>
      <c r="D28" s="23"/>
      <c r="E28" s="7"/>
      <c r="F28" s="23"/>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row>
    <row r="29" spans="1:39" x14ac:dyDescent="0.3">
      <c r="A29" s="18"/>
      <c r="B29" s="7"/>
      <c r="C29" s="29"/>
      <c r="D29" s="23"/>
      <c r="E29" s="7"/>
      <c r="F29" s="23"/>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row>
    <row r="30" spans="1:39" x14ac:dyDescent="0.3">
      <c r="A30" s="18"/>
      <c r="B30" s="7"/>
      <c r="C30" s="29"/>
      <c r="D30" s="23"/>
      <c r="E30" s="7"/>
      <c r="F30" s="23"/>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row>
    <row r="31" spans="1:39" x14ac:dyDescent="0.3">
      <c r="A31" s="18"/>
      <c r="B31" s="7"/>
      <c r="C31" s="29"/>
      <c r="D31" s="23"/>
      <c r="E31" s="7"/>
      <c r="F31" s="23"/>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row>
    <row r="32" spans="1:39" x14ac:dyDescent="0.3">
      <c r="A32" s="18"/>
      <c r="B32" s="7"/>
      <c r="C32" s="29"/>
      <c r="D32" s="23"/>
      <c r="E32" s="7"/>
      <c r="F32" s="23"/>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row>
    <row r="33" spans="1:39" x14ac:dyDescent="0.3">
      <c r="A33" s="18"/>
      <c r="B33" s="7"/>
      <c r="C33" s="29"/>
      <c r="D33" s="23"/>
      <c r="E33" s="7"/>
      <c r="F33" s="23"/>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row>
    <row r="34" spans="1:39" x14ac:dyDescent="0.3">
      <c r="A34" s="18"/>
      <c r="B34" s="7"/>
      <c r="C34" s="29"/>
      <c r="D34" s="23"/>
      <c r="E34" s="7"/>
      <c r="F34" s="23"/>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row>
    <row r="35" spans="1:39" x14ac:dyDescent="0.3">
      <c r="A35" s="18"/>
      <c r="B35" s="7"/>
      <c r="C35" s="29"/>
      <c r="D35" s="23"/>
      <c r="E35" s="7"/>
      <c r="F35" s="23"/>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row>
    <row r="36" spans="1:39" x14ac:dyDescent="0.3">
      <c r="A36" s="18"/>
      <c r="B36" s="7"/>
      <c r="C36" s="29"/>
      <c r="D36" s="23"/>
      <c r="E36" s="7"/>
      <c r="F36" s="23"/>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row>
    <row r="37" spans="1:39" x14ac:dyDescent="0.3">
      <c r="A37" s="18"/>
      <c r="B37" s="7"/>
      <c r="C37" s="29"/>
      <c r="D37" s="23"/>
      <c r="E37" s="7"/>
      <c r="F37" s="23"/>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row>
    <row r="38" spans="1:39" x14ac:dyDescent="0.3">
      <c r="A38" s="18"/>
      <c r="B38" s="7"/>
      <c r="C38" s="29"/>
      <c r="D38" s="23"/>
      <c r="E38" s="7"/>
      <c r="F38" s="23"/>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row>
    <row r="39" spans="1:39" x14ac:dyDescent="0.3">
      <c r="A39" s="18"/>
      <c r="B39" s="7"/>
      <c r="C39" s="29"/>
      <c r="D39" s="23"/>
      <c r="E39" s="7"/>
      <c r="F39" s="23"/>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row>
    <row r="40" spans="1:39" x14ac:dyDescent="0.3">
      <c r="A40" s="18"/>
      <c r="B40" s="7"/>
      <c r="C40" s="29"/>
      <c r="D40" s="23"/>
      <c r="E40" s="7"/>
      <c r="F40" s="23"/>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row>
    <row r="41" spans="1:39" x14ac:dyDescent="0.3">
      <c r="A41" s="18"/>
      <c r="B41" s="7"/>
      <c r="C41" s="29"/>
      <c r="D41" s="23"/>
      <c r="E41" s="7"/>
      <c r="F41" s="23"/>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row>
    <row r="42" spans="1:39" x14ac:dyDescent="0.3">
      <c r="A42" s="18"/>
      <c r="B42" s="7"/>
      <c r="C42" s="29"/>
      <c r="D42" s="23"/>
      <c r="E42" s="7"/>
      <c r="F42" s="23"/>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row>
    <row r="43" spans="1:39" x14ac:dyDescent="0.3">
      <c r="A43" s="18"/>
      <c r="B43" s="7"/>
      <c r="C43" s="29"/>
      <c r="D43" s="23"/>
      <c r="E43" s="7"/>
      <c r="F43" s="23"/>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row>
    <row r="44" spans="1:39" x14ac:dyDescent="0.3">
      <c r="A44" s="18"/>
      <c r="B44" s="7"/>
      <c r="C44" s="29"/>
      <c r="D44" s="23"/>
      <c r="E44" s="7"/>
      <c r="F44" s="23"/>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row>
    <row r="45" spans="1:39" x14ac:dyDescent="0.3">
      <c r="A45" s="18"/>
      <c r="B45" s="7"/>
      <c r="C45" s="29"/>
      <c r="D45" s="23"/>
      <c r="E45" s="7"/>
      <c r="F45" s="23"/>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row>
    <row r="46" spans="1:39" x14ac:dyDescent="0.3">
      <c r="A46" s="18"/>
      <c r="B46" s="7"/>
      <c r="C46" s="29"/>
      <c r="D46" s="23"/>
      <c r="E46" s="7"/>
      <c r="F46" s="23"/>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row>
    <row r="47" spans="1:39" x14ac:dyDescent="0.3">
      <c r="A47" s="18"/>
      <c r="B47" s="7"/>
      <c r="C47" s="29"/>
      <c r="D47" s="23"/>
      <c r="E47" s="7"/>
      <c r="F47" s="23"/>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row>
    <row r="48" spans="1:39" x14ac:dyDescent="0.3">
      <c r="A48" s="18"/>
      <c r="B48" s="7"/>
      <c r="C48" s="29"/>
      <c r="D48" s="23"/>
      <c r="E48" s="7"/>
      <c r="F48" s="23"/>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row>
    <row r="49" spans="1:39" x14ac:dyDescent="0.3">
      <c r="A49" s="18"/>
      <c r="B49" s="7"/>
      <c r="C49" s="29"/>
      <c r="D49" s="23"/>
      <c r="E49" s="7"/>
      <c r="F49" s="23"/>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row>
    <row r="50" spans="1:39" x14ac:dyDescent="0.3">
      <c r="A50" s="18"/>
      <c r="B50" s="7"/>
      <c r="C50" s="29"/>
      <c r="D50" s="23"/>
      <c r="E50" s="7"/>
      <c r="F50" s="23"/>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row>
    <row r="51" spans="1:39" x14ac:dyDescent="0.3">
      <c r="A51" s="18"/>
      <c r="B51" s="7"/>
      <c r="C51" s="29"/>
      <c r="D51" s="23"/>
      <c r="E51" s="7"/>
      <c r="F51" s="23"/>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row>
    <row r="52" spans="1:39" x14ac:dyDescent="0.3">
      <c r="A52" s="18"/>
      <c r="B52" s="7"/>
      <c r="C52" s="29"/>
      <c r="D52" s="23"/>
      <c r="E52" s="7"/>
      <c r="F52" s="23"/>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row>
    <row r="53" spans="1:39" x14ac:dyDescent="0.3">
      <c r="A53" s="18"/>
      <c r="B53" s="7"/>
      <c r="C53" s="29"/>
      <c r="D53" s="23"/>
      <c r="E53" s="7"/>
      <c r="F53" s="23"/>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row>
    <row r="54" spans="1:39" x14ac:dyDescent="0.3">
      <c r="A54" s="18"/>
      <c r="B54" s="7"/>
      <c r="C54" s="29"/>
      <c r="D54" s="23"/>
      <c r="E54" s="7"/>
      <c r="F54" s="23"/>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row>
    <row r="55" spans="1:39" x14ac:dyDescent="0.3">
      <c r="A55" s="18"/>
      <c r="B55" s="7"/>
      <c r="C55" s="29"/>
      <c r="D55" s="23"/>
      <c r="E55" s="7"/>
      <c r="F55" s="23"/>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row>
    <row r="56" spans="1:39" x14ac:dyDescent="0.3">
      <c r="A56" s="18"/>
      <c r="B56" s="7"/>
      <c r="C56" s="29"/>
      <c r="D56" s="23"/>
      <c r="E56" s="7"/>
      <c r="F56" s="23"/>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row>
    <row r="57" spans="1:39" x14ac:dyDescent="0.3">
      <c r="A57" s="18"/>
      <c r="B57" s="7"/>
      <c r="C57" s="29"/>
      <c r="D57" s="23"/>
      <c r="E57" s="7"/>
      <c r="F57" s="23"/>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row>
    <row r="58" spans="1:39" x14ac:dyDescent="0.3">
      <c r="A58" s="18"/>
      <c r="B58" s="7"/>
      <c r="C58" s="29"/>
      <c r="D58" s="23"/>
      <c r="E58" s="7"/>
      <c r="F58" s="23"/>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row>
    <row r="59" spans="1:39" x14ac:dyDescent="0.3">
      <c r="A59" s="18"/>
      <c r="B59" s="7"/>
      <c r="C59" s="29"/>
      <c r="D59" s="23"/>
      <c r="E59" s="7"/>
      <c r="F59" s="23"/>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row>
    <row r="60" spans="1:39" x14ac:dyDescent="0.3">
      <c r="A60" s="18"/>
      <c r="B60" s="7"/>
      <c r="C60" s="29"/>
      <c r="D60" s="23"/>
      <c r="E60" s="7"/>
      <c r="F60" s="23"/>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row>
    <row r="61" spans="1:39" x14ac:dyDescent="0.3">
      <c r="A61" s="18"/>
      <c r="B61" s="7"/>
      <c r="C61" s="29"/>
      <c r="D61" s="23"/>
      <c r="E61" s="7"/>
      <c r="F61" s="23"/>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row>
    <row r="62" spans="1:39" x14ac:dyDescent="0.3">
      <c r="A62" s="18"/>
      <c r="B62" s="7"/>
      <c r="C62" s="29"/>
      <c r="D62" s="23"/>
      <c r="E62" s="7"/>
      <c r="F62" s="23"/>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row>
    <row r="63" spans="1:39" x14ac:dyDescent="0.3">
      <c r="A63" s="18"/>
      <c r="B63" s="7"/>
      <c r="C63" s="29"/>
      <c r="D63" s="23"/>
      <c r="E63" s="7"/>
      <c r="F63" s="23"/>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row>
    <row r="64" spans="1:39" x14ac:dyDescent="0.3">
      <c r="A64" s="18"/>
      <c r="B64" s="7"/>
      <c r="C64" s="29"/>
      <c r="D64" s="23"/>
      <c r="E64" s="7"/>
      <c r="F64" s="23"/>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row>
    <row r="65" spans="1:39" x14ac:dyDescent="0.3">
      <c r="A65" s="18"/>
      <c r="B65" s="7"/>
      <c r="C65" s="29"/>
      <c r="D65" s="23"/>
      <c r="E65" s="7"/>
      <c r="F65" s="23"/>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row>
    <row r="66" spans="1:39" x14ac:dyDescent="0.3">
      <c r="A66" s="18"/>
      <c r="B66" s="7"/>
      <c r="C66" s="29"/>
      <c r="D66" s="23"/>
      <c r="E66" s="7"/>
      <c r="F66" s="23"/>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row>
    <row r="67" spans="1:39" x14ac:dyDescent="0.3">
      <c r="A67" s="18"/>
      <c r="B67" s="7"/>
      <c r="C67" s="29"/>
      <c r="D67" s="23"/>
      <c r="E67" s="7"/>
      <c r="F67" s="23"/>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row>
    <row r="68" spans="1:39" x14ac:dyDescent="0.3">
      <c r="A68" s="18"/>
      <c r="B68" s="7"/>
      <c r="C68" s="29"/>
      <c r="D68" s="23"/>
      <c r="E68" s="7"/>
      <c r="F68" s="23"/>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row>
    <row r="69" spans="1:39" x14ac:dyDescent="0.3">
      <c r="A69" s="18"/>
      <c r="B69" s="7"/>
      <c r="C69" s="29"/>
      <c r="D69" s="23"/>
      <c r="E69" s="7"/>
      <c r="F69" s="23"/>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row>
    <row r="70" spans="1:39" x14ac:dyDescent="0.3">
      <c r="A70" s="18"/>
      <c r="B70" s="7"/>
      <c r="C70" s="29"/>
      <c r="D70" s="23"/>
      <c r="E70" s="7"/>
      <c r="F70" s="23"/>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row>
    <row r="71" spans="1:39" x14ac:dyDescent="0.3">
      <c r="A71" s="18"/>
      <c r="B71" s="7"/>
      <c r="C71" s="29"/>
      <c r="D71" s="23"/>
      <c r="E71" s="7"/>
      <c r="F71" s="23"/>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row>
    <row r="72" spans="1:39" x14ac:dyDescent="0.3">
      <c r="A72" s="18"/>
      <c r="B72" s="7"/>
      <c r="C72" s="29"/>
      <c r="D72" s="23"/>
      <c r="E72" s="7"/>
      <c r="F72" s="23"/>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row>
    <row r="73" spans="1:39" x14ac:dyDescent="0.3">
      <c r="A73" s="18"/>
      <c r="B73" s="7"/>
      <c r="C73" s="29"/>
      <c r="D73" s="23"/>
      <c r="E73" s="7"/>
      <c r="F73" s="23"/>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row>
    <row r="74" spans="1:39" x14ac:dyDescent="0.3">
      <c r="A74" s="18"/>
      <c r="B74" s="7"/>
      <c r="C74" s="29"/>
      <c r="D74" s="23"/>
      <c r="E74" s="7"/>
      <c r="F74" s="23"/>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row>
    <row r="75" spans="1:39" x14ac:dyDescent="0.3">
      <c r="A75" s="18"/>
      <c r="B75" s="7"/>
      <c r="C75" s="29"/>
      <c r="D75" s="23"/>
      <c r="E75" s="7"/>
      <c r="F75" s="23"/>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row>
    <row r="76" spans="1:39" x14ac:dyDescent="0.3">
      <c r="A76" s="18"/>
      <c r="B76" s="7"/>
      <c r="C76" s="29"/>
      <c r="D76" s="23"/>
      <c r="E76" s="7"/>
      <c r="F76" s="23"/>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row>
    <row r="77" spans="1:39" x14ac:dyDescent="0.3">
      <c r="A77" s="18"/>
      <c r="B77" s="7"/>
      <c r="C77" s="29"/>
      <c r="D77" s="23"/>
      <c r="E77" s="7"/>
      <c r="F77" s="23"/>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row>
    <row r="78" spans="1:39" x14ac:dyDescent="0.3">
      <c r="A78" s="18"/>
      <c r="B78" s="7"/>
      <c r="C78" s="29"/>
      <c r="D78" s="23"/>
      <c r="E78" s="7"/>
      <c r="F78" s="23"/>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row>
    <row r="79" spans="1:39" x14ac:dyDescent="0.3">
      <c r="A79" s="18"/>
      <c r="B79" s="7"/>
      <c r="C79" s="29"/>
      <c r="D79" s="23"/>
      <c r="E79" s="7"/>
      <c r="F79" s="23"/>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row>
    <row r="80" spans="1:39" x14ac:dyDescent="0.3">
      <c r="A80" s="18"/>
      <c r="B80" s="7"/>
      <c r="C80" s="29"/>
      <c r="D80" s="23"/>
      <c r="E80" s="7"/>
      <c r="F80" s="23"/>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row>
    <row r="81" spans="1:39" x14ac:dyDescent="0.3">
      <c r="A81" s="18"/>
      <c r="B81" s="7"/>
      <c r="C81" s="29"/>
      <c r="D81" s="23"/>
      <c r="E81" s="7"/>
      <c r="F81" s="23"/>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row>
    <row r="82" spans="1:39" x14ac:dyDescent="0.3">
      <c r="A82" s="18"/>
      <c r="B82" s="7"/>
      <c r="C82" s="29"/>
      <c r="D82" s="23"/>
      <c r="E82" s="7"/>
      <c r="F82" s="23"/>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row>
    <row r="83" spans="1:39" x14ac:dyDescent="0.3">
      <c r="A83" s="18"/>
      <c r="B83" s="7"/>
      <c r="C83" s="29"/>
      <c r="D83" s="23"/>
      <c r="E83" s="7"/>
      <c r="F83" s="23"/>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row>
    <row r="84" spans="1:39" x14ac:dyDescent="0.3">
      <c r="A84" s="18"/>
      <c r="B84" s="7"/>
      <c r="C84" s="29"/>
      <c r="D84" s="23"/>
      <c r="E84" s="7"/>
      <c r="F84" s="23"/>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row>
    <row r="85" spans="1:39" x14ac:dyDescent="0.3">
      <c r="A85" s="18"/>
      <c r="B85" s="7"/>
      <c r="C85" s="29"/>
      <c r="D85" s="23"/>
      <c r="E85" s="7"/>
      <c r="F85" s="23"/>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row>
    <row r="86" spans="1:39" x14ac:dyDescent="0.3">
      <c r="A86" s="18"/>
      <c r="B86" s="7"/>
      <c r="C86" s="29"/>
      <c r="D86" s="23"/>
      <c r="E86" s="7"/>
      <c r="F86" s="23"/>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row>
    <row r="87" spans="1:39" x14ac:dyDescent="0.3">
      <c r="A87" s="18"/>
      <c r="B87" s="7"/>
      <c r="C87" s="29"/>
      <c r="D87" s="23"/>
      <c r="E87" s="7"/>
      <c r="F87" s="23"/>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row>
    <row r="88" spans="1:39" x14ac:dyDescent="0.3">
      <c r="A88" s="18"/>
      <c r="B88" s="7"/>
      <c r="C88" s="29"/>
      <c r="D88" s="23"/>
      <c r="E88" s="7"/>
      <c r="F88" s="23"/>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row>
    <row r="89" spans="1:39" x14ac:dyDescent="0.3">
      <c r="A89" s="18"/>
      <c r="B89" s="7"/>
      <c r="C89" s="29"/>
      <c r="D89" s="23"/>
      <c r="E89" s="7"/>
      <c r="F89" s="23"/>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row>
    <row r="90" spans="1:39" x14ac:dyDescent="0.3">
      <c r="A90" s="18"/>
      <c r="B90" s="7"/>
      <c r="C90" s="29"/>
      <c r="D90" s="23"/>
      <c r="E90" s="7"/>
      <c r="F90" s="23"/>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row>
    <row r="91" spans="1:39" x14ac:dyDescent="0.3">
      <c r="A91" s="18"/>
      <c r="B91" s="7"/>
      <c r="C91" s="29"/>
      <c r="D91" s="23"/>
      <c r="E91" s="7"/>
      <c r="F91" s="23"/>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row>
    <row r="92" spans="1:39" x14ac:dyDescent="0.3">
      <c r="A92" s="18"/>
      <c r="B92" s="7"/>
      <c r="C92" s="29"/>
      <c r="D92" s="23"/>
      <c r="E92" s="7"/>
      <c r="F92" s="23"/>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row>
    <row r="93" spans="1:39" x14ac:dyDescent="0.3">
      <c r="A93" s="18"/>
      <c r="B93" s="7"/>
      <c r="C93" s="29"/>
      <c r="D93" s="23"/>
      <c r="E93" s="7"/>
      <c r="F93" s="23"/>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row>
    <row r="94" spans="1:39" x14ac:dyDescent="0.3">
      <c r="A94" s="18"/>
      <c r="B94" s="7"/>
      <c r="C94" s="29"/>
      <c r="D94" s="23"/>
      <c r="E94" s="7"/>
      <c r="F94" s="23"/>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row>
    <row r="95" spans="1:39" x14ac:dyDescent="0.3">
      <c r="A95" s="18"/>
      <c r="B95" s="7"/>
      <c r="C95" s="29"/>
      <c r="D95" s="23"/>
      <c r="E95" s="7"/>
      <c r="F95" s="23"/>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row>
    <row r="96" spans="1:39" x14ac:dyDescent="0.3">
      <c r="A96" s="18"/>
      <c r="B96" s="7"/>
      <c r="C96" s="29"/>
      <c r="D96" s="23"/>
      <c r="E96" s="7"/>
      <c r="F96" s="23"/>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row>
    <row r="97" spans="1:39" x14ac:dyDescent="0.3">
      <c r="A97" s="18"/>
      <c r="B97" s="7"/>
      <c r="C97" s="29"/>
      <c r="D97" s="23"/>
      <c r="E97" s="7"/>
      <c r="F97" s="23"/>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row>
    <row r="98" spans="1:39" x14ac:dyDescent="0.3">
      <c r="A98" s="18"/>
      <c r="B98" s="7"/>
      <c r="C98" s="29"/>
      <c r="D98" s="23"/>
      <c r="E98" s="7"/>
      <c r="F98" s="23"/>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row>
    <row r="99" spans="1:39" x14ac:dyDescent="0.3">
      <c r="A99" s="18"/>
      <c r="B99" s="7"/>
      <c r="C99" s="29"/>
      <c r="D99" s="23"/>
      <c r="E99" s="7"/>
      <c r="F99" s="23"/>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row>
    <row r="100" spans="1:39" x14ac:dyDescent="0.3">
      <c r="A100" s="18"/>
      <c r="B100" s="7"/>
      <c r="C100" s="29"/>
      <c r="D100" s="23"/>
      <c r="E100" s="7"/>
      <c r="F100" s="23"/>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row>
    <row r="101" spans="1:39" x14ac:dyDescent="0.3">
      <c r="A101" s="18"/>
      <c r="B101" s="7"/>
      <c r="C101" s="29"/>
      <c r="D101" s="23"/>
      <c r="E101" s="7"/>
      <c r="F101" s="23"/>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row>
    <row r="102" spans="1:39" x14ac:dyDescent="0.3">
      <c r="A102" s="18"/>
      <c r="B102" s="7"/>
      <c r="C102" s="29"/>
      <c r="D102" s="23"/>
      <c r="E102" s="7"/>
      <c r="F102" s="23"/>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row>
    <row r="103" spans="1:39" x14ac:dyDescent="0.3">
      <c r="A103" s="18"/>
      <c r="B103" s="7"/>
      <c r="C103" s="29"/>
      <c r="D103" s="23"/>
      <c r="E103" s="7"/>
      <c r="F103" s="23"/>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row>
    <row r="104" spans="1:39" x14ac:dyDescent="0.3">
      <c r="A104" s="18"/>
      <c r="B104" s="7"/>
      <c r="C104" s="29"/>
      <c r="D104" s="23"/>
      <c r="E104" s="7"/>
      <c r="F104" s="23"/>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row>
    <row r="105" spans="1:39" x14ac:dyDescent="0.3">
      <c r="A105" s="18"/>
      <c r="B105" s="7"/>
      <c r="C105" s="29"/>
      <c r="D105" s="23"/>
      <c r="E105" s="7"/>
      <c r="F105" s="23"/>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row>
    <row r="106" spans="1:39" x14ac:dyDescent="0.3">
      <c r="A106" s="18"/>
      <c r="B106" s="7"/>
      <c r="C106" s="29"/>
      <c r="D106" s="23"/>
      <c r="E106" s="7"/>
      <c r="F106" s="23"/>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row>
    <row r="107" spans="1:39" x14ac:dyDescent="0.3">
      <c r="A107" s="18"/>
      <c r="B107" s="7"/>
      <c r="C107" s="29"/>
      <c r="D107" s="23"/>
      <c r="E107" s="7"/>
      <c r="F107" s="23"/>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row>
    <row r="108" spans="1:39" x14ac:dyDescent="0.3">
      <c r="A108" s="18"/>
      <c r="B108" s="7"/>
      <c r="C108" s="29"/>
      <c r="D108" s="23"/>
      <c r="E108" s="7"/>
      <c r="F108" s="23"/>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row>
    <row r="109" spans="1:39" x14ac:dyDescent="0.3">
      <c r="A109" s="18"/>
      <c r="B109" s="7"/>
      <c r="C109" s="29"/>
      <c r="D109" s="23"/>
      <c r="E109" s="7"/>
      <c r="F109" s="23"/>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row>
    <row r="110" spans="1:39" x14ac:dyDescent="0.3">
      <c r="A110" s="18"/>
      <c r="B110" s="7"/>
      <c r="C110" s="29"/>
      <c r="D110" s="23"/>
      <c r="E110" s="7"/>
      <c r="F110" s="23"/>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row>
    <row r="111" spans="1:39" x14ac:dyDescent="0.3">
      <c r="A111" s="18"/>
      <c r="B111" s="7"/>
      <c r="C111" s="29"/>
      <c r="D111" s="23"/>
      <c r="E111" s="7"/>
      <c r="F111" s="23"/>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row>
    <row r="112" spans="1:39" x14ac:dyDescent="0.3">
      <c r="A112" s="18"/>
      <c r="B112" s="7"/>
      <c r="C112" s="29"/>
      <c r="D112" s="23"/>
      <c r="E112" s="7"/>
      <c r="F112" s="23"/>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row>
    <row r="113" spans="1:39" x14ac:dyDescent="0.3">
      <c r="A113" s="18"/>
      <c r="B113" s="7"/>
      <c r="C113" s="29"/>
      <c r="D113" s="23"/>
      <c r="E113" s="7"/>
      <c r="F113" s="23"/>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row>
    <row r="114" spans="1:39" x14ac:dyDescent="0.3">
      <c r="A114" s="18"/>
      <c r="B114" s="7"/>
      <c r="C114" s="29"/>
      <c r="D114" s="23"/>
      <c r="E114" s="7"/>
      <c r="F114" s="23"/>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row>
    <row r="115" spans="1:39" x14ac:dyDescent="0.3">
      <c r="A115" s="18"/>
      <c r="B115" s="7"/>
      <c r="C115" s="29"/>
      <c r="D115" s="23"/>
      <c r="E115" s="7"/>
      <c r="F115" s="23"/>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row>
    <row r="116" spans="1:39" x14ac:dyDescent="0.3">
      <c r="A116" s="18"/>
      <c r="B116" s="7"/>
      <c r="C116" s="29"/>
      <c r="D116" s="23"/>
      <c r="E116" s="7"/>
      <c r="F116" s="23"/>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row>
    <row r="117" spans="1:39" x14ac:dyDescent="0.3">
      <c r="A117" s="18"/>
      <c r="B117" s="7"/>
      <c r="C117" s="29"/>
      <c r="D117" s="23"/>
      <c r="E117" s="7"/>
      <c r="F117" s="23"/>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row>
    <row r="118" spans="1:39" x14ac:dyDescent="0.3">
      <c r="A118" s="18"/>
      <c r="B118" s="7"/>
      <c r="C118" s="29"/>
      <c r="D118" s="23"/>
      <c r="E118" s="7"/>
      <c r="F118" s="23"/>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row>
    <row r="119" spans="1:39" x14ac:dyDescent="0.3">
      <c r="A119" s="18"/>
      <c r="B119" s="7"/>
      <c r="C119" s="29"/>
      <c r="D119" s="23"/>
      <c r="E119" s="7"/>
      <c r="F119" s="23"/>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row>
    <row r="120" spans="1:39" x14ac:dyDescent="0.3">
      <c r="A120" s="18"/>
      <c r="B120" s="7"/>
      <c r="C120" s="29"/>
      <c r="D120" s="23"/>
      <c r="E120" s="7"/>
      <c r="F120" s="23"/>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row>
    <row r="121" spans="1:39" x14ac:dyDescent="0.3">
      <c r="A121" s="18"/>
      <c r="B121" s="7"/>
      <c r="C121" s="29"/>
      <c r="D121" s="23"/>
      <c r="E121" s="7"/>
      <c r="F121" s="23"/>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row>
    <row r="122" spans="1:39" x14ac:dyDescent="0.3">
      <c r="A122" s="18"/>
      <c r="B122" s="7"/>
      <c r="C122" s="29"/>
      <c r="D122" s="23"/>
      <c r="E122" s="7"/>
      <c r="F122" s="23"/>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row>
    <row r="123" spans="1:39" x14ac:dyDescent="0.3">
      <c r="A123" s="18"/>
      <c r="B123" s="7"/>
      <c r="C123" s="29"/>
      <c r="D123" s="23"/>
      <c r="E123" s="7"/>
      <c r="F123" s="23"/>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row>
    <row r="124" spans="1:39" x14ac:dyDescent="0.3">
      <c r="A124" s="18"/>
      <c r="B124" s="7"/>
      <c r="C124" s="29"/>
      <c r="D124" s="23"/>
      <c r="E124" s="7"/>
      <c r="F124" s="23"/>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row>
    <row r="125" spans="1:39" x14ac:dyDescent="0.3">
      <c r="A125" s="18"/>
      <c r="B125" s="7"/>
      <c r="C125" s="29"/>
      <c r="D125" s="23"/>
      <c r="E125" s="7"/>
      <c r="F125" s="23"/>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row>
    <row r="126" spans="1:39" x14ac:dyDescent="0.3">
      <c r="A126" s="18"/>
      <c r="B126" s="7"/>
      <c r="C126" s="29"/>
      <c r="D126" s="23"/>
      <c r="E126" s="7"/>
      <c r="F126" s="23"/>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row>
  </sheetData>
  <sheetProtection algorithmName="SHA-512" hashValue="q5gTbF0Df4mlXy5radvaUNFan0NKgu2n2fat373tn9gyIIS8ZKqDTP1Nji+mEjnJ0FOszgUCsUw+Db4Ai4MX6Q==" saltValue="SE309HIqjK3G73jJ6Sj8Zg==" spinCount="100000" sheet="1" objects="1" scenarios="1"/>
  <mergeCells count="1">
    <mergeCell ref="A1:H1"/>
  </mergeCells>
  <pageMargins left="0.7" right="0.7" top="0.75" bottom="0.75" header="0.3" footer="0.3"/>
  <pageSetup paperSize="9" scale="97" orientation="portrait" verticalDpi="0" r:id="rId1"/>
  <headerFooter>
    <oddFooter>&amp;L&amp;X1)&amp;X aantallen zijn indicatief</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tabColor rgb="FFC2E76B"/>
  </sheetPr>
  <dimension ref="A1:AV98"/>
  <sheetViews>
    <sheetView zoomScale="80" zoomScaleNormal="80" zoomScaleSheetLayoutView="90" workbookViewId="0">
      <selection activeCell="C15" sqref="C15"/>
    </sheetView>
  </sheetViews>
  <sheetFormatPr defaultRowHeight="14.4" x14ac:dyDescent="0.3"/>
  <cols>
    <col min="1" max="1" width="4.33203125" style="111" customWidth="1"/>
    <col min="2" max="2" width="32.6640625" style="111" bestFit="1" customWidth="1"/>
    <col min="3" max="3" width="166.77734375" style="81" bestFit="1" customWidth="1"/>
    <col min="4" max="4" width="19.33203125" style="81" customWidth="1"/>
    <col min="5" max="5" width="8.88671875" style="81"/>
    <col min="6" max="6" width="154.5546875" style="81" customWidth="1"/>
    <col min="7" max="16384" width="8.88671875" style="81"/>
  </cols>
  <sheetData>
    <row r="1" spans="1:9" ht="25.8" x14ac:dyDescent="0.5">
      <c r="A1" s="76" t="s">
        <v>63</v>
      </c>
      <c r="B1" s="77"/>
      <c r="C1" s="78"/>
      <c r="D1" s="79"/>
      <c r="E1" s="80"/>
      <c r="F1" s="80"/>
      <c r="G1" s="80"/>
      <c r="H1" s="80"/>
      <c r="I1" s="80"/>
    </row>
    <row r="2" spans="1:9" x14ac:dyDescent="0.3">
      <c r="A2" s="82"/>
      <c r="B2" s="83"/>
      <c r="C2" s="84"/>
      <c r="D2" s="80"/>
      <c r="E2" s="80"/>
      <c r="F2" s="80"/>
      <c r="G2" s="80"/>
      <c r="H2" s="80"/>
      <c r="I2" s="80"/>
    </row>
    <row r="3" spans="1:9" x14ac:dyDescent="0.3">
      <c r="A3" s="85"/>
      <c r="B3" s="86" t="s">
        <v>44</v>
      </c>
      <c r="C3" s="87" t="s">
        <v>0</v>
      </c>
      <c r="D3" s="80"/>
      <c r="E3" s="80"/>
      <c r="F3" s="80"/>
      <c r="G3" s="80"/>
      <c r="H3" s="80"/>
      <c r="I3" s="80"/>
    </row>
    <row r="4" spans="1:9" x14ac:dyDescent="0.3">
      <c r="A4" s="88">
        <v>1</v>
      </c>
      <c r="B4" s="89" t="s">
        <v>23</v>
      </c>
      <c r="C4" s="89" t="s">
        <v>96</v>
      </c>
      <c r="D4" s="80"/>
      <c r="E4" s="80"/>
      <c r="F4" s="80"/>
      <c r="G4" s="80"/>
      <c r="H4" s="80"/>
      <c r="I4" s="80"/>
    </row>
    <row r="5" spans="1:9" x14ac:dyDescent="0.3">
      <c r="A5" s="88">
        <v>2</v>
      </c>
      <c r="B5" s="89" t="s">
        <v>19</v>
      </c>
      <c r="C5" s="90" t="s">
        <v>123</v>
      </c>
      <c r="D5" s="80"/>
      <c r="E5" s="80"/>
      <c r="F5" s="80"/>
      <c r="G5" s="80"/>
      <c r="H5" s="80"/>
      <c r="I5" s="80"/>
    </row>
    <row r="6" spans="1:9" x14ac:dyDescent="0.3">
      <c r="A6" s="88">
        <v>3</v>
      </c>
      <c r="B6" s="89" t="s">
        <v>97</v>
      </c>
      <c r="C6" s="89" t="s">
        <v>98</v>
      </c>
      <c r="D6" s="80"/>
      <c r="E6" s="80"/>
      <c r="F6" s="80"/>
      <c r="G6" s="80"/>
      <c r="H6" s="80"/>
      <c r="I6" s="80"/>
    </row>
    <row r="7" spans="1:9" x14ac:dyDescent="0.3">
      <c r="A7" s="88">
        <v>4</v>
      </c>
      <c r="B7" s="89" t="s">
        <v>99</v>
      </c>
      <c r="C7" s="89" t="s">
        <v>100</v>
      </c>
      <c r="D7" s="80"/>
      <c r="E7" s="80"/>
      <c r="F7" s="80"/>
      <c r="G7" s="80"/>
      <c r="H7" s="80"/>
      <c r="I7" s="80"/>
    </row>
    <row r="8" spans="1:9" x14ac:dyDescent="0.3">
      <c r="A8" s="88">
        <v>5</v>
      </c>
      <c r="B8" s="89" t="s">
        <v>101</v>
      </c>
      <c r="C8" s="89" t="s">
        <v>124</v>
      </c>
      <c r="D8" s="80"/>
      <c r="E8" s="80"/>
      <c r="F8" s="80"/>
      <c r="G8" s="80"/>
      <c r="H8" s="80"/>
      <c r="I8" s="80"/>
    </row>
    <row r="9" spans="1:9" x14ac:dyDescent="0.3">
      <c r="A9" s="88">
        <v>6</v>
      </c>
      <c r="B9" s="89" t="s">
        <v>102</v>
      </c>
      <c r="C9" s="89" t="s">
        <v>60</v>
      </c>
      <c r="D9" s="80"/>
      <c r="E9" s="80"/>
      <c r="F9" s="80"/>
      <c r="G9" s="80"/>
      <c r="H9" s="80"/>
      <c r="I9" s="80"/>
    </row>
    <row r="10" spans="1:9" x14ac:dyDescent="0.3">
      <c r="A10" s="88">
        <v>7</v>
      </c>
      <c r="B10" s="89" t="s">
        <v>103</v>
      </c>
      <c r="C10" s="89" t="s">
        <v>104</v>
      </c>
      <c r="D10" s="80"/>
      <c r="E10" s="80"/>
      <c r="F10" s="80"/>
      <c r="G10" s="80"/>
      <c r="H10" s="80"/>
      <c r="I10" s="80"/>
    </row>
    <row r="11" spans="1:9" x14ac:dyDescent="0.3">
      <c r="A11" s="88">
        <v>8</v>
      </c>
      <c r="B11" s="89" t="s">
        <v>39</v>
      </c>
      <c r="C11" s="89" t="s">
        <v>105</v>
      </c>
      <c r="D11" s="80"/>
      <c r="E11" s="80"/>
      <c r="F11" s="80"/>
      <c r="G11" s="80"/>
      <c r="H11" s="80"/>
      <c r="I11" s="80"/>
    </row>
    <row r="12" spans="1:9" x14ac:dyDescent="0.3">
      <c r="A12" s="88">
        <v>9</v>
      </c>
      <c r="B12" s="89" t="s">
        <v>106</v>
      </c>
      <c r="C12" s="89" t="s">
        <v>107</v>
      </c>
      <c r="D12" s="80"/>
      <c r="E12" s="80"/>
      <c r="F12" s="80"/>
      <c r="G12" s="80"/>
      <c r="H12" s="80"/>
      <c r="I12" s="80"/>
    </row>
    <row r="13" spans="1:9" x14ac:dyDescent="0.3">
      <c r="A13" s="88">
        <v>10</v>
      </c>
      <c r="B13" s="89" t="s">
        <v>24</v>
      </c>
      <c r="C13" s="89" t="s">
        <v>45</v>
      </c>
      <c r="D13" s="80"/>
      <c r="E13" s="80"/>
      <c r="F13" s="80"/>
      <c r="G13" s="80"/>
      <c r="H13" s="80"/>
      <c r="I13" s="80"/>
    </row>
    <row r="14" spans="1:9" x14ac:dyDescent="0.3">
      <c r="A14" s="88">
        <v>11</v>
      </c>
      <c r="B14" s="89" t="s">
        <v>108</v>
      </c>
      <c r="C14" s="89" t="s">
        <v>122</v>
      </c>
      <c r="E14" s="80"/>
      <c r="F14" s="80"/>
      <c r="G14" s="80"/>
      <c r="H14" s="80"/>
      <c r="I14" s="80"/>
    </row>
    <row r="15" spans="1:9" x14ac:dyDescent="0.3">
      <c r="A15" s="88">
        <v>12</v>
      </c>
      <c r="B15" s="89" t="s">
        <v>109</v>
      </c>
      <c r="C15" s="91" t="s">
        <v>159</v>
      </c>
      <c r="D15" s="80"/>
      <c r="E15" s="80"/>
      <c r="F15" s="80"/>
      <c r="G15" s="80"/>
      <c r="H15" s="80"/>
      <c r="I15" s="80"/>
    </row>
    <row r="16" spans="1:9" x14ac:dyDescent="0.3">
      <c r="A16" s="88">
        <v>13</v>
      </c>
      <c r="B16" s="89" t="s">
        <v>20</v>
      </c>
      <c r="C16" s="89" t="s">
        <v>110</v>
      </c>
      <c r="D16" s="80"/>
      <c r="E16" s="80"/>
      <c r="F16" s="80"/>
      <c r="G16" s="80"/>
      <c r="H16" s="80"/>
      <c r="I16" s="80"/>
    </row>
    <row r="17" spans="1:9" x14ac:dyDescent="0.3">
      <c r="A17" s="88">
        <v>14</v>
      </c>
      <c r="B17" s="92" t="s">
        <v>156</v>
      </c>
      <c r="C17" s="92" t="s">
        <v>158</v>
      </c>
      <c r="D17" s="80"/>
      <c r="E17" s="80"/>
      <c r="F17" s="80"/>
      <c r="G17" s="80"/>
      <c r="H17" s="80"/>
      <c r="I17" s="80"/>
    </row>
    <row r="18" spans="1:9" ht="43.2" x14ac:dyDescent="0.3">
      <c r="A18" s="88">
        <v>15</v>
      </c>
      <c r="B18" s="93" t="s">
        <v>157</v>
      </c>
      <c r="C18" s="94" t="s">
        <v>192</v>
      </c>
      <c r="D18" s="95"/>
      <c r="E18" s="80"/>
      <c r="F18" s="80"/>
      <c r="G18" s="80"/>
      <c r="H18" s="80"/>
      <c r="I18" s="80"/>
    </row>
    <row r="19" spans="1:9" x14ac:dyDescent="0.3">
      <c r="A19" s="88">
        <v>16</v>
      </c>
      <c r="B19" s="89" t="s">
        <v>111</v>
      </c>
      <c r="C19" s="89" t="s">
        <v>125</v>
      </c>
      <c r="D19" s="80"/>
      <c r="E19" s="80"/>
      <c r="F19" s="80"/>
      <c r="G19" s="80"/>
      <c r="H19" s="80"/>
      <c r="I19" s="80"/>
    </row>
    <row r="20" spans="1:9" x14ac:dyDescent="0.3">
      <c r="A20" s="88">
        <v>17</v>
      </c>
      <c r="B20" s="89" t="s">
        <v>112</v>
      </c>
      <c r="C20" s="92" t="s">
        <v>128</v>
      </c>
      <c r="D20" s="80"/>
      <c r="E20" s="80"/>
      <c r="F20" s="80"/>
      <c r="G20" s="80"/>
      <c r="H20" s="80"/>
      <c r="I20" s="80"/>
    </row>
    <row r="21" spans="1:9" x14ac:dyDescent="0.3">
      <c r="A21" s="88">
        <v>18</v>
      </c>
      <c r="B21" s="89" t="s">
        <v>113</v>
      </c>
      <c r="C21" s="89" t="s">
        <v>114</v>
      </c>
      <c r="D21" s="80"/>
      <c r="E21" s="80"/>
      <c r="F21" s="80"/>
      <c r="G21" s="80"/>
      <c r="H21" s="80"/>
      <c r="I21" s="80"/>
    </row>
    <row r="22" spans="1:9" x14ac:dyDescent="0.3">
      <c r="A22" s="88">
        <v>19</v>
      </c>
      <c r="B22" s="89" t="s">
        <v>25</v>
      </c>
      <c r="C22" s="89" t="s">
        <v>115</v>
      </c>
      <c r="D22" s="80"/>
      <c r="E22" s="80"/>
      <c r="F22" s="80"/>
      <c r="G22" s="80"/>
      <c r="H22" s="80"/>
      <c r="I22" s="80"/>
    </row>
    <row r="23" spans="1:9" x14ac:dyDescent="0.3">
      <c r="A23" s="88">
        <v>20</v>
      </c>
      <c r="B23" s="89" t="s">
        <v>42</v>
      </c>
      <c r="C23" s="89" t="s">
        <v>116</v>
      </c>
      <c r="D23" s="80"/>
      <c r="E23" s="80"/>
      <c r="F23" s="80"/>
      <c r="G23" s="80"/>
      <c r="H23" s="80"/>
      <c r="I23" s="80"/>
    </row>
    <row r="24" spans="1:9" x14ac:dyDescent="0.3">
      <c r="A24" s="88">
        <v>21</v>
      </c>
      <c r="B24" s="89" t="s">
        <v>43</v>
      </c>
      <c r="C24" s="89" t="s">
        <v>117</v>
      </c>
      <c r="D24" s="80"/>
      <c r="E24" s="80"/>
      <c r="F24" s="80"/>
      <c r="G24" s="80"/>
      <c r="H24" s="80"/>
      <c r="I24" s="80"/>
    </row>
    <row r="25" spans="1:9" x14ac:dyDescent="0.3">
      <c r="A25" s="88">
        <v>22</v>
      </c>
      <c r="B25" s="89" t="s">
        <v>40</v>
      </c>
      <c r="C25" s="89" t="s">
        <v>118</v>
      </c>
      <c r="D25" s="80"/>
      <c r="E25" s="80"/>
      <c r="F25" s="80"/>
      <c r="G25" s="80"/>
      <c r="H25" s="80"/>
      <c r="I25" s="80"/>
    </row>
    <row r="26" spans="1:9" x14ac:dyDescent="0.3">
      <c r="A26" s="88">
        <v>23</v>
      </c>
      <c r="B26" s="89" t="s">
        <v>119</v>
      </c>
      <c r="C26" s="89" t="s">
        <v>120</v>
      </c>
      <c r="D26" s="80"/>
      <c r="E26" s="80"/>
      <c r="F26" s="80"/>
      <c r="G26" s="80"/>
      <c r="H26" s="80"/>
      <c r="I26" s="80"/>
    </row>
    <row r="27" spans="1:9" x14ac:dyDescent="0.3">
      <c r="A27" s="88">
        <v>24</v>
      </c>
      <c r="B27" s="89" t="s">
        <v>61</v>
      </c>
      <c r="C27" s="89" t="s">
        <v>121</v>
      </c>
      <c r="D27" s="80"/>
      <c r="E27" s="80"/>
      <c r="F27" s="80"/>
      <c r="G27" s="80"/>
      <c r="H27" s="80"/>
      <c r="I27" s="80"/>
    </row>
    <row r="28" spans="1:9" x14ac:dyDescent="0.3">
      <c r="A28" s="88">
        <v>25</v>
      </c>
      <c r="B28" s="89" t="s">
        <v>127</v>
      </c>
      <c r="C28" s="92" t="s">
        <v>126</v>
      </c>
      <c r="D28" s="80"/>
      <c r="E28" s="80"/>
      <c r="F28" s="80"/>
      <c r="G28" s="80"/>
      <c r="H28" s="80"/>
      <c r="I28" s="80"/>
    </row>
    <row r="29" spans="1:9" x14ac:dyDescent="0.3">
      <c r="A29" s="96"/>
      <c r="B29" s="97" t="s">
        <v>31</v>
      </c>
      <c r="C29" s="98"/>
      <c r="D29" s="99"/>
      <c r="E29" s="80"/>
      <c r="F29" s="80"/>
      <c r="G29" s="80"/>
      <c r="H29" s="80"/>
      <c r="I29" s="80"/>
    </row>
    <row r="30" spans="1:9" x14ac:dyDescent="0.3">
      <c r="A30" s="100"/>
      <c r="B30" s="101" t="s">
        <v>28</v>
      </c>
      <c r="C30" s="35"/>
      <c r="D30" s="80"/>
      <c r="E30" s="80"/>
      <c r="F30" s="80"/>
      <c r="G30" s="80"/>
      <c r="H30" s="80"/>
      <c r="I30" s="80"/>
    </row>
    <row r="31" spans="1:9" x14ac:dyDescent="0.3">
      <c r="A31" s="100"/>
      <c r="B31" s="102" t="s">
        <v>1</v>
      </c>
      <c r="C31" s="37"/>
      <c r="D31" s="80"/>
      <c r="E31" s="80"/>
      <c r="F31" s="80"/>
      <c r="G31" s="80"/>
      <c r="H31" s="80"/>
      <c r="I31" s="80"/>
    </row>
    <row r="32" spans="1:9" x14ac:dyDescent="0.3">
      <c r="A32" s="100"/>
      <c r="B32" s="102" t="s">
        <v>29</v>
      </c>
      <c r="C32" s="36"/>
      <c r="D32" s="103"/>
      <c r="E32" s="80"/>
      <c r="F32" s="80"/>
      <c r="G32" s="80"/>
      <c r="H32" s="80"/>
      <c r="I32" s="80"/>
    </row>
    <row r="33" spans="1:48" ht="18" x14ac:dyDescent="0.35">
      <c r="A33" s="96"/>
      <c r="B33" s="102" t="s">
        <v>30</v>
      </c>
      <c r="C33" s="104">
        <f>(C31*C32)+C31</f>
        <v>0</v>
      </c>
      <c r="D33" s="80"/>
      <c r="E33" s="80"/>
      <c r="F33" s="80"/>
      <c r="G33" s="80"/>
      <c r="H33" s="80"/>
      <c r="I33" s="80"/>
    </row>
    <row r="34" spans="1:48" x14ac:dyDescent="0.3">
      <c r="A34" s="105"/>
      <c r="B34" s="105"/>
      <c r="C34" s="80"/>
      <c r="D34" s="80"/>
      <c r="E34" s="80"/>
      <c r="F34" s="80"/>
      <c r="G34" s="80"/>
      <c r="H34" s="80"/>
      <c r="I34" s="80"/>
    </row>
    <row r="35" spans="1:48" x14ac:dyDescent="0.3">
      <c r="A35" s="106" t="s">
        <v>197</v>
      </c>
      <c r="B35" s="107" t="s">
        <v>90</v>
      </c>
      <c r="C35" s="108"/>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row>
    <row r="36" spans="1:48" x14ac:dyDescent="0.3">
      <c r="A36" s="105"/>
      <c r="B36" s="105"/>
      <c r="C36" s="80"/>
      <c r="D36" s="80"/>
      <c r="E36" s="80"/>
      <c r="F36" s="80"/>
      <c r="G36" s="80"/>
      <c r="H36" s="80"/>
      <c r="I36" s="80"/>
    </row>
    <row r="37" spans="1:48" x14ac:dyDescent="0.3">
      <c r="A37" s="105"/>
      <c r="B37" s="105"/>
      <c r="C37" s="80"/>
      <c r="D37" s="80"/>
      <c r="E37" s="80"/>
      <c r="F37" s="80"/>
      <c r="G37" s="80"/>
      <c r="H37" s="80"/>
      <c r="I37" s="80"/>
    </row>
    <row r="38" spans="1:48" x14ac:dyDescent="0.3">
      <c r="A38" s="105"/>
      <c r="B38" s="105"/>
      <c r="C38" s="109"/>
      <c r="D38" s="80"/>
      <c r="E38" s="80"/>
      <c r="F38" s="80"/>
      <c r="G38" s="80"/>
      <c r="H38" s="80"/>
      <c r="I38" s="80"/>
    </row>
    <row r="39" spans="1:48" x14ac:dyDescent="0.3">
      <c r="A39" s="105"/>
      <c r="B39" s="105"/>
      <c r="C39" s="80"/>
      <c r="D39" s="80"/>
      <c r="E39" s="80"/>
      <c r="F39" s="80"/>
      <c r="G39" s="80"/>
      <c r="H39" s="80"/>
      <c r="I39" s="80"/>
    </row>
    <row r="40" spans="1:48" x14ac:dyDescent="0.3">
      <c r="A40" s="105"/>
      <c r="B40" s="105"/>
      <c r="C40" s="109"/>
      <c r="D40" s="80"/>
      <c r="E40" s="80"/>
      <c r="F40" s="80"/>
      <c r="G40" s="80"/>
      <c r="H40" s="80"/>
      <c r="I40" s="80"/>
    </row>
    <row r="41" spans="1:48" x14ac:dyDescent="0.3">
      <c r="A41" s="105"/>
      <c r="B41" s="105"/>
      <c r="C41" s="80"/>
      <c r="D41" s="80"/>
      <c r="E41" s="80"/>
      <c r="F41" s="80"/>
      <c r="G41" s="80"/>
      <c r="H41" s="80"/>
      <c r="I41" s="80"/>
    </row>
    <row r="42" spans="1:48" x14ac:dyDescent="0.3">
      <c r="A42" s="105"/>
      <c r="B42" s="105"/>
      <c r="C42" s="80"/>
      <c r="D42" s="80"/>
      <c r="E42" s="80"/>
      <c r="F42" s="80"/>
      <c r="G42" s="80"/>
      <c r="H42" s="80"/>
      <c r="I42" s="80"/>
    </row>
    <row r="43" spans="1:48" x14ac:dyDescent="0.3">
      <c r="A43" s="105"/>
      <c r="B43" s="105"/>
      <c r="C43" s="80"/>
      <c r="D43" s="80"/>
      <c r="E43" s="80"/>
      <c r="F43" s="80"/>
      <c r="G43" s="80"/>
      <c r="H43" s="80"/>
      <c r="I43" s="80"/>
    </row>
    <row r="44" spans="1:48" x14ac:dyDescent="0.3">
      <c r="A44" s="105"/>
      <c r="B44" s="105"/>
      <c r="C44" s="80"/>
      <c r="D44" s="80"/>
      <c r="E44" s="80"/>
      <c r="F44" s="80"/>
      <c r="G44" s="80"/>
      <c r="H44" s="80"/>
      <c r="I44" s="80"/>
    </row>
    <row r="45" spans="1:48" x14ac:dyDescent="0.3">
      <c r="A45" s="105"/>
      <c r="B45" s="105"/>
      <c r="C45" s="110"/>
      <c r="D45" s="80"/>
      <c r="E45" s="80"/>
      <c r="F45" s="80"/>
      <c r="G45" s="80"/>
      <c r="H45" s="80"/>
      <c r="I45" s="80"/>
    </row>
    <row r="46" spans="1:48" x14ac:dyDescent="0.3">
      <c r="A46" s="105"/>
      <c r="B46" s="105"/>
      <c r="C46" s="110"/>
      <c r="D46" s="80"/>
      <c r="E46" s="80"/>
      <c r="F46" s="80"/>
      <c r="G46" s="80"/>
      <c r="H46" s="80"/>
      <c r="I46" s="80"/>
    </row>
    <row r="47" spans="1:48" x14ac:dyDescent="0.3">
      <c r="A47" s="105"/>
      <c r="B47" s="105"/>
      <c r="C47" s="110"/>
      <c r="D47" s="80"/>
      <c r="E47" s="80"/>
      <c r="F47" s="80"/>
      <c r="G47" s="80"/>
      <c r="H47" s="80"/>
      <c r="I47" s="80"/>
    </row>
    <row r="48" spans="1:48" x14ac:dyDescent="0.3">
      <c r="A48" s="105"/>
      <c r="B48" s="105"/>
      <c r="C48" s="110"/>
      <c r="D48" s="80"/>
      <c r="E48" s="80"/>
      <c r="F48" s="80"/>
      <c r="G48" s="80"/>
      <c r="H48" s="80"/>
      <c r="I48" s="80"/>
    </row>
    <row r="49" spans="1:9" x14ac:dyDescent="0.3">
      <c r="A49" s="105"/>
      <c r="B49" s="105"/>
      <c r="C49" s="110"/>
      <c r="D49" s="80"/>
      <c r="E49" s="80"/>
      <c r="F49" s="80"/>
      <c r="G49" s="80"/>
      <c r="H49" s="80"/>
      <c r="I49" s="80"/>
    </row>
    <row r="50" spans="1:9" x14ac:dyDescent="0.3">
      <c r="A50" s="105"/>
      <c r="B50" s="105"/>
      <c r="C50" s="80"/>
      <c r="D50" s="80"/>
      <c r="E50" s="80"/>
      <c r="F50" s="80"/>
      <c r="G50" s="80"/>
      <c r="H50" s="80"/>
      <c r="I50" s="80"/>
    </row>
    <row r="51" spans="1:9" x14ac:dyDescent="0.3">
      <c r="A51" s="105"/>
      <c r="B51" s="105"/>
      <c r="C51" s="80"/>
      <c r="D51" s="80"/>
      <c r="E51" s="80"/>
      <c r="F51" s="80"/>
      <c r="G51" s="80"/>
      <c r="H51" s="80"/>
      <c r="I51" s="80"/>
    </row>
    <row r="52" spans="1:9" x14ac:dyDescent="0.3">
      <c r="A52" s="105"/>
      <c r="B52" s="105"/>
      <c r="C52" s="80"/>
      <c r="D52" s="80"/>
      <c r="E52" s="80"/>
      <c r="F52" s="80"/>
      <c r="G52" s="80"/>
      <c r="H52" s="80"/>
      <c r="I52" s="80"/>
    </row>
    <row r="53" spans="1:9" x14ac:dyDescent="0.3">
      <c r="A53" s="105"/>
      <c r="B53" s="105"/>
      <c r="C53" s="80"/>
      <c r="D53" s="80"/>
      <c r="E53" s="80"/>
      <c r="F53" s="80"/>
      <c r="G53" s="80"/>
      <c r="H53" s="80"/>
      <c r="I53" s="80"/>
    </row>
    <row r="54" spans="1:9" x14ac:dyDescent="0.3">
      <c r="A54" s="105"/>
      <c r="B54" s="105"/>
      <c r="C54" s="80"/>
      <c r="D54" s="80"/>
      <c r="E54" s="80"/>
      <c r="F54" s="80"/>
      <c r="G54" s="80"/>
      <c r="H54" s="80"/>
      <c r="I54" s="80"/>
    </row>
    <row r="55" spans="1:9" x14ac:dyDescent="0.3">
      <c r="A55" s="105"/>
      <c r="B55" s="105"/>
      <c r="C55" s="80"/>
      <c r="D55" s="80"/>
      <c r="E55" s="80"/>
      <c r="F55" s="80"/>
      <c r="G55" s="80"/>
      <c r="H55" s="80"/>
      <c r="I55" s="80"/>
    </row>
    <row r="56" spans="1:9" x14ac:dyDescent="0.3">
      <c r="A56" s="105"/>
      <c r="B56" s="105"/>
      <c r="C56" s="80"/>
      <c r="D56" s="80"/>
      <c r="E56" s="80"/>
      <c r="F56" s="80"/>
      <c r="G56" s="80"/>
      <c r="H56" s="80"/>
      <c r="I56" s="80"/>
    </row>
    <row r="57" spans="1:9" x14ac:dyDescent="0.3">
      <c r="A57" s="105"/>
      <c r="B57" s="105"/>
      <c r="C57" s="80"/>
      <c r="D57" s="80"/>
      <c r="E57" s="80"/>
      <c r="F57" s="80"/>
      <c r="G57" s="80"/>
      <c r="H57" s="80"/>
      <c r="I57" s="80"/>
    </row>
    <row r="58" spans="1:9" x14ac:dyDescent="0.3">
      <c r="A58" s="105"/>
      <c r="B58" s="105"/>
      <c r="C58" s="80"/>
      <c r="D58" s="80"/>
      <c r="E58" s="80"/>
      <c r="F58" s="80"/>
      <c r="G58" s="80"/>
      <c r="H58" s="80"/>
      <c r="I58" s="80"/>
    </row>
    <row r="59" spans="1:9" x14ac:dyDescent="0.3">
      <c r="A59" s="105"/>
      <c r="B59" s="105"/>
      <c r="C59" s="80"/>
      <c r="D59" s="80"/>
      <c r="E59" s="80"/>
      <c r="F59" s="80"/>
      <c r="G59" s="80"/>
      <c r="H59" s="80"/>
      <c r="I59" s="80"/>
    </row>
    <row r="60" spans="1:9" x14ac:dyDescent="0.3">
      <c r="A60" s="105"/>
      <c r="B60" s="105"/>
      <c r="C60" s="80"/>
      <c r="D60" s="80"/>
      <c r="E60" s="80"/>
      <c r="F60" s="80"/>
      <c r="G60" s="80"/>
      <c r="H60" s="80"/>
      <c r="I60" s="80"/>
    </row>
    <row r="61" spans="1:9" x14ac:dyDescent="0.3">
      <c r="A61" s="105"/>
      <c r="B61" s="105"/>
      <c r="C61" s="80"/>
      <c r="D61" s="80"/>
      <c r="E61" s="80"/>
      <c r="F61" s="80"/>
      <c r="G61" s="80"/>
      <c r="H61" s="80"/>
      <c r="I61" s="80"/>
    </row>
    <row r="62" spans="1:9" x14ac:dyDescent="0.3">
      <c r="A62" s="105"/>
      <c r="B62" s="105"/>
      <c r="C62" s="80"/>
      <c r="D62" s="80"/>
      <c r="E62" s="80"/>
      <c r="F62" s="80"/>
      <c r="G62" s="80"/>
      <c r="H62" s="80"/>
      <c r="I62" s="80"/>
    </row>
    <row r="63" spans="1:9" x14ac:dyDescent="0.3">
      <c r="A63" s="105"/>
      <c r="B63" s="105"/>
      <c r="C63" s="80"/>
      <c r="D63" s="80"/>
      <c r="E63" s="80"/>
      <c r="F63" s="80"/>
      <c r="G63" s="80"/>
      <c r="H63" s="80"/>
      <c r="I63" s="80"/>
    </row>
    <row r="64" spans="1:9" x14ac:dyDescent="0.3">
      <c r="A64" s="105"/>
      <c r="B64" s="105"/>
      <c r="C64" s="80"/>
      <c r="D64" s="80"/>
      <c r="E64" s="80"/>
      <c r="F64" s="80"/>
      <c r="G64" s="80"/>
      <c r="H64" s="80"/>
      <c r="I64" s="80"/>
    </row>
    <row r="65" spans="1:9" x14ac:dyDescent="0.3">
      <c r="A65" s="105"/>
      <c r="B65" s="105"/>
      <c r="C65" s="80"/>
      <c r="D65" s="80"/>
      <c r="E65" s="80"/>
      <c r="F65" s="80"/>
      <c r="G65" s="80"/>
      <c r="H65" s="80"/>
      <c r="I65" s="80"/>
    </row>
    <row r="66" spans="1:9" x14ac:dyDescent="0.3">
      <c r="A66" s="105"/>
      <c r="B66" s="105"/>
      <c r="C66" s="80"/>
      <c r="D66" s="80"/>
      <c r="E66" s="80"/>
      <c r="F66" s="80"/>
      <c r="G66" s="80"/>
      <c r="H66" s="80"/>
      <c r="I66" s="80"/>
    </row>
    <row r="67" spans="1:9" x14ac:dyDescent="0.3">
      <c r="A67" s="105"/>
      <c r="B67" s="105"/>
      <c r="C67" s="80"/>
      <c r="D67" s="80"/>
      <c r="E67" s="80"/>
      <c r="F67" s="80"/>
      <c r="G67" s="80"/>
      <c r="H67" s="80"/>
      <c r="I67" s="80"/>
    </row>
    <row r="68" spans="1:9" x14ac:dyDescent="0.3">
      <c r="A68" s="105"/>
      <c r="B68" s="105"/>
      <c r="C68" s="80"/>
      <c r="D68" s="80"/>
      <c r="E68" s="80"/>
      <c r="F68" s="80"/>
      <c r="G68" s="80"/>
      <c r="H68" s="80"/>
      <c r="I68" s="80"/>
    </row>
    <row r="69" spans="1:9" x14ac:dyDescent="0.3">
      <c r="A69" s="105"/>
      <c r="B69" s="105"/>
      <c r="C69" s="80"/>
      <c r="D69" s="80"/>
      <c r="E69" s="80"/>
      <c r="F69" s="80"/>
      <c r="G69" s="80"/>
      <c r="H69" s="80"/>
      <c r="I69" s="80"/>
    </row>
    <row r="70" spans="1:9" x14ac:dyDescent="0.3">
      <c r="A70" s="105"/>
      <c r="B70" s="105"/>
      <c r="C70" s="80"/>
      <c r="D70" s="80"/>
      <c r="E70" s="80"/>
      <c r="F70" s="80"/>
      <c r="G70" s="80"/>
      <c r="H70" s="80"/>
      <c r="I70" s="80"/>
    </row>
    <row r="71" spans="1:9" x14ac:dyDescent="0.3">
      <c r="A71" s="105"/>
      <c r="B71" s="105"/>
      <c r="C71" s="80"/>
      <c r="D71" s="80"/>
      <c r="E71" s="80"/>
      <c r="F71" s="80"/>
      <c r="G71" s="80"/>
      <c r="H71" s="80"/>
      <c r="I71" s="80"/>
    </row>
    <row r="72" spans="1:9" x14ac:dyDescent="0.3">
      <c r="A72" s="105"/>
      <c r="B72" s="105"/>
      <c r="C72" s="80"/>
      <c r="D72" s="80"/>
      <c r="E72" s="80"/>
      <c r="F72" s="80"/>
      <c r="G72" s="80"/>
      <c r="H72" s="80"/>
      <c r="I72" s="80"/>
    </row>
    <row r="73" spans="1:9" x14ac:dyDescent="0.3">
      <c r="A73" s="105"/>
      <c r="B73" s="105"/>
      <c r="C73" s="80"/>
      <c r="D73" s="80"/>
      <c r="E73" s="80"/>
      <c r="F73" s="80"/>
      <c r="G73" s="80"/>
      <c r="H73" s="80"/>
      <c r="I73" s="80"/>
    </row>
    <row r="74" spans="1:9" x14ac:dyDescent="0.3">
      <c r="A74" s="105"/>
      <c r="B74" s="105"/>
      <c r="C74" s="80"/>
      <c r="D74" s="80"/>
      <c r="E74" s="80"/>
      <c r="F74" s="80"/>
      <c r="G74" s="80"/>
      <c r="H74" s="80"/>
      <c r="I74" s="80"/>
    </row>
    <row r="75" spans="1:9" x14ac:dyDescent="0.3">
      <c r="A75" s="105"/>
      <c r="B75" s="105"/>
      <c r="C75" s="80"/>
      <c r="D75" s="80"/>
      <c r="E75" s="80"/>
      <c r="F75" s="80"/>
      <c r="G75" s="80"/>
      <c r="H75" s="80"/>
      <c r="I75" s="80"/>
    </row>
    <row r="76" spans="1:9" x14ac:dyDescent="0.3">
      <c r="A76" s="105"/>
      <c r="B76" s="105"/>
      <c r="C76" s="80"/>
      <c r="D76" s="80"/>
      <c r="E76" s="80"/>
      <c r="F76" s="80"/>
      <c r="G76" s="80"/>
      <c r="H76" s="80"/>
      <c r="I76" s="80"/>
    </row>
    <row r="77" spans="1:9" x14ac:dyDescent="0.3">
      <c r="A77" s="105"/>
      <c r="B77" s="105"/>
      <c r="C77" s="80"/>
      <c r="D77" s="80"/>
      <c r="E77" s="80"/>
      <c r="F77" s="80"/>
      <c r="G77" s="80"/>
      <c r="H77" s="80"/>
      <c r="I77" s="80"/>
    </row>
    <row r="78" spans="1:9" x14ac:dyDescent="0.3">
      <c r="A78" s="105"/>
      <c r="B78" s="105"/>
      <c r="C78" s="80"/>
      <c r="D78" s="80"/>
      <c r="E78" s="80"/>
      <c r="F78" s="80"/>
      <c r="G78" s="80"/>
      <c r="H78" s="80"/>
      <c r="I78" s="80"/>
    </row>
    <row r="79" spans="1:9" x14ac:dyDescent="0.3">
      <c r="A79" s="105"/>
      <c r="B79" s="105"/>
      <c r="C79" s="80"/>
      <c r="D79" s="80"/>
      <c r="E79" s="80"/>
      <c r="F79" s="80"/>
      <c r="G79" s="80"/>
      <c r="H79" s="80"/>
      <c r="I79" s="80"/>
    </row>
    <row r="80" spans="1:9" x14ac:dyDescent="0.3">
      <c r="A80" s="105"/>
      <c r="B80" s="105"/>
      <c r="C80" s="80"/>
      <c r="D80" s="80"/>
      <c r="E80" s="80"/>
      <c r="F80" s="80"/>
      <c r="G80" s="80"/>
      <c r="H80" s="80"/>
      <c r="I80" s="80"/>
    </row>
    <row r="81" spans="1:9" x14ac:dyDescent="0.3">
      <c r="A81" s="105"/>
      <c r="B81" s="105"/>
      <c r="C81" s="80"/>
      <c r="D81" s="80"/>
      <c r="E81" s="80"/>
      <c r="F81" s="80"/>
      <c r="G81" s="80"/>
      <c r="H81" s="80"/>
      <c r="I81" s="80"/>
    </row>
    <row r="82" spans="1:9" x14ac:dyDescent="0.3">
      <c r="A82" s="105"/>
      <c r="B82" s="105"/>
      <c r="C82" s="80"/>
      <c r="D82" s="80"/>
      <c r="E82" s="80"/>
      <c r="F82" s="80"/>
      <c r="G82" s="80"/>
      <c r="H82" s="80"/>
      <c r="I82" s="80"/>
    </row>
    <row r="83" spans="1:9" x14ac:dyDescent="0.3">
      <c r="A83" s="105"/>
      <c r="B83" s="105"/>
      <c r="C83" s="80"/>
      <c r="D83" s="80"/>
      <c r="E83" s="80"/>
      <c r="F83" s="80"/>
      <c r="G83" s="80"/>
      <c r="H83" s="80"/>
      <c r="I83" s="80"/>
    </row>
    <row r="84" spans="1:9" x14ac:dyDescent="0.3">
      <c r="A84" s="105"/>
      <c r="B84" s="105"/>
      <c r="C84" s="80"/>
      <c r="D84" s="80"/>
      <c r="E84" s="80"/>
      <c r="F84" s="80"/>
      <c r="G84" s="80"/>
      <c r="H84" s="80"/>
      <c r="I84" s="80"/>
    </row>
    <row r="85" spans="1:9" x14ac:dyDescent="0.3">
      <c r="A85" s="105"/>
      <c r="B85" s="105"/>
      <c r="C85" s="80"/>
      <c r="D85" s="80"/>
      <c r="E85" s="80"/>
      <c r="F85" s="80"/>
      <c r="G85" s="80"/>
      <c r="H85" s="80"/>
      <c r="I85" s="80"/>
    </row>
    <row r="86" spans="1:9" x14ac:dyDescent="0.3">
      <c r="A86" s="105"/>
      <c r="B86" s="105"/>
      <c r="C86" s="80"/>
      <c r="D86" s="80"/>
      <c r="E86" s="80"/>
      <c r="F86" s="80"/>
      <c r="G86" s="80"/>
      <c r="H86" s="80"/>
      <c r="I86" s="80"/>
    </row>
    <row r="87" spans="1:9" x14ac:dyDescent="0.3">
      <c r="A87" s="105"/>
      <c r="B87" s="105"/>
      <c r="C87" s="80"/>
      <c r="D87" s="80"/>
      <c r="E87" s="80"/>
      <c r="F87" s="80"/>
      <c r="G87" s="80"/>
      <c r="H87" s="80"/>
      <c r="I87" s="80"/>
    </row>
    <row r="88" spans="1:9" x14ac:dyDescent="0.3">
      <c r="A88" s="105"/>
      <c r="B88" s="105"/>
      <c r="C88" s="80"/>
      <c r="D88" s="80"/>
      <c r="E88" s="80"/>
      <c r="F88" s="80"/>
      <c r="G88" s="80"/>
      <c r="H88" s="80"/>
      <c r="I88" s="80"/>
    </row>
    <row r="89" spans="1:9" x14ac:dyDescent="0.3">
      <c r="A89" s="105"/>
      <c r="B89" s="105"/>
      <c r="C89" s="80"/>
      <c r="D89" s="80"/>
      <c r="E89" s="80"/>
      <c r="F89" s="80"/>
      <c r="G89" s="80"/>
      <c r="H89" s="80"/>
      <c r="I89" s="80"/>
    </row>
    <row r="90" spans="1:9" x14ac:dyDescent="0.3">
      <c r="A90" s="105"/>
      <c r="B90" s="105"/>
      <c r="C90" s="80"/>
      <c r="D90" s="80"/>
      <c r="E90" s="80"/>
      <c r="F90" s="80"/>
      <c r="G90" s="80"/>
      <c r="H90" s="80"/>
      <c r="I90" s="80"/>
    </row>
    <row r="91" spans="1:9" x14ac:dyDescent="0.3">
      <c r="A91" s="105"/>
      <c r="B91" s="105"/>
      <c r="C91" s="80"/>
      <c r="D91" s="80"/>
      <c r="E91" s="80"/>
      <c r="F91" s="80"/>
      <c r="G91" s="80"/>
      <c r="H91" s="80"/>
      <c r="I91" s="80"/>
    </row>
    <row r="92" spans="1:9" x14ac:dyDescent="0.3">
      <c r="A92" s="105"/>
      <c r="B92" s="105"/>
      <c r="C92" s="80"/>
      <c r="D92" s="80"/>
      <c r="E92" s="80"/>
      <c r="F92" s="80"/>
      <c r="G92" s="80"/>
      <c r="H92" s="80"/>
      <c r="I92" s="80"/>
    </row>
    <row r="93" spans="1:9" x14ac:dyDescent="0.3">
      <c r="A93" s="105"/>
      <c r="B93" s="105"/>
      <c r="C93" s="80"/>
      <c r="D93" s="80"/>
      <c r="E93" s="80"/>
      <c r="F93" s="80"/>
      <c r="G93" s="80"/>
      <c r="H93" s="80"/>
      <c r="I93" s="80"/>
    </row>
    <row r="94" spans="1:9" x14ac:dyDescent="0.3">
      <c r="A94" s="105"/>
      <c r="B94" s="105"/>
      <c r="C94" s="80"/>
      <c r="D94" s="80"/>
      <c r="E94" s="80"/>
      <c r="F94" s="80"/>
      <c r="G94" s="80"/>
      <c r="H94" s="80"/>
      <c r="I94" s="80"/>
    </row>
    <row r="95" spans="1:9" x14ac:dyDescent="0.3">
      <c r="A95" s="105"/>
      <c r="B95" s="105"/>
      <c r="C95" s="80"/>
      <c r="D95" s="80"/>
      <c r="E95" s="80"/>
      <c r="F95" s="80"/>
      <c r="G95" s="80"/>
      <c r="H95" s="80"/>
      <c r="I95" s="80"/>
    </row>
    <row r="96" spans="1:9" x14ac:dyDescent="0.3">
      <c r="A96" s="105"/>
      <c r="B96" s="105"/>
      <c r="C96" s="80"/>
      <c r="D96" s="80"/>
      <c r="E96" s="80"/>
      <c r="F96" s="80"/>
      <c r="G96" s="80"/>
      <c r="H96" s="80"/>
      <c r="I96" s="80"/>
    </row>
    <row r="97" spans="1:9" x14ac:dyDescent="0.3">
      <c r="A97" s="105"/>
      <c r="B97" s="105"/>
      <c r="C97" s="80"/>
      <c r="D97" s="80"/>
      <c r="E97" s="80"/>
      <c r="F97" s="80"/>
      <c r="G97" s="80"/>
      <c r="H97" s="80"/>
      <c r="I97" s="80"/>
    </row>
    <row r="98" spans="1:9" x14ac:dyDescent="0.3">
      <c r="A98" s="105"/>
      <c r="B98" s="105"/>
      <c r="C98" s="80"/>
      <c r="D98" s="80"/>
      <c r="E98" s="80"/>
      <c r="F98" s="80"/>
      <c r="G98" s="80"/>
      <c r="H98" s="80"/>
      <c r="I98" s="80"/>
    </row>
  </sheetData>
  <sheetProtection algorithmName="SHA-512" hashValue="4OrFXMV90sy8t5I5tANzMLYDatpjDfA4efOAQuM/seEJOL3+R437tUl0u4roL2hXibHYPfqxB78KeNiBcaoshg==" saltValue="gswRuf1Ki++oZiOyzNoqLw==" spinCount="100000" sheet="1" objects="1" scenarios="1"/>
  <mergeCells count="1">
    <mergeCell ref="A1:C1"/>
  </mergeCells>
  <pageMargins left="0.7" right="0.7" top="0.75" bottom="0.75" header="0.3" footer="0.3"/>
  <pageSetup paperSize="9"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tabColor rgb="FFC2E76B"/>
  </sheetPr>
  <dimension ref="A1:AV98"/>
  <sheetViews>
    <sheetView zoomScale="80" zoomScaleNormal="80" zoomScaleSheetLayoutView="90" workbookViewId="0">
      <selection activeCell="C6" sqref="C6"/>
    </sheetView>
  </sheetViews>
  <sheetFormatPr defaultRowHeight="14.4" x14ac:dyDescent="0.3"/>
  <cols>
    <col min="1" max="1" width="4.33203125" style="111" customWidth="1"/>
    <col min="2" max="2" width="32.6640625" style="111" bestFit="1" customWidth="1"/>
    <col min="3" max="3" width="167.33203125" style="81" bestFit="1" customWidth="1"/>
    <col min="4" max="5" width="8.88671875" style="81"/>
    <col min="6" max="6" width="154.5546875" style="81" customWidth="1"/>
    <col min="7" max="16384" width="8.88671875" style="81"/>
  </cols>
  <sheetData>
    <row r="1" spans="1:9" ht="25.8" x14ac:dyDescent="0.5">
      <c r="A1" s="76" t="s">
        <v>64</v>
      </c>
      <c r="B1" s="77"/>
      <c r="C1" s="78"/>
      <c r="D1" s="79"/>
      <c r="E1" s="80"/>
      <c r="F1" s="80"/>
      <c r="G1" s="80"/>
      <c r="H1" s="80"/>
      <c r="I1" s="80"/>
    </row>
    <row r="2" spans="1:9" x14ac:dyDescent="0.3">
      <c r="A2" s="82"/>
      <c r="B2" s="83"/>
      <c r="C2" s="84"/>
      <c r="D2" s="80"/>
      <c r="E2" s="80"/>
      <c r="F2" s="80"/>
      <c r="G2" s="80"/>
      <c r="H2" s="80"/>
      <c r="I2" s="80"/>
    </row>
    <row r="3" spans="1:9" x14ac:dyDescent="0.3">
      <c r="A3" s="85"/>
      <c r="B3" s="86" t="s">
        <v>44</v>
      </c>
      <c r="C3" s="87" t="s">
        <v>0</v>
      </c>
      <c r="D3" s="80"/>
      <c r="E3" s="80"/>
      <c r="F3" s="80"/>
      <c r="G3" s="80"/>
      <c r="H3" s="80"/>
      <c r="I3" s="80"/>
    </row>
    <row r="4" spans="1:9" x14ac:dyDescent="0.3">
      <c r="A4" s="88">
        <v>1</v>
      </c>
      <c r="B4" s="89" t="s">
        <v>23</v>
      </c>
      <c r="C4" s="89" t="s">
        <v>129</v>
      </c>
      <c r="D4" s="80"/>
      <c r="E4" s="80"/>
      <c r="F4" s="80"/>
      <c r="G4" s="80"/>
      <c r="H4" s="80"/>
      <c r="I4" s="80"/>
    </row>
    <row r="5" spans="1:9" x14ac:dyDescent="0.3">
      <c r="A5" s="88">
        <v>2</v>
      </c>
      <c r="B5" s="89" t="s">
        <v>19</v>
      </c>
      <c r="C5" s="90" t="s">
        <v>123</v>
      </c>
      <c r="D5" s="80"/>
      <c r="E5" s="80"/>
      <c r="F5" s="80"/>
      <c r="G5" s="80"/>
      <c r="H5" s="80"/>
      <c r="I5" s="80"/>
    </row>
    <row r="6" spans="1:9" x14ac:dyDescent="0.3">
      <c r="A6" s="88">
        <v>3</v>
      </c>
      <c r="B6" s="89" t="s">
        <v>97</v>
      </c>
      <c r="C6" s="89" t="s">
        <v>98</v>
      </c>
      <c r="D6" s="80"/>
      <c r="E6" s="80"/>
      <c r="F6" s="80"/>
      <c r="G6" s="80"/>
      <c r="H6" s="80"/>
      <c r="I6" s="80"/>
    </row>
    <row r="7" spans="1:9" x14ac:dyDescent="0.3">
      <c r="A7" s="88">
        <v>4</v>
      </c>
      <c r="B7" s="89" t="s">
        <v>99</v>
      </c>
      <c r="C7" s="89" t="s">
        <v>100</v>
      </c>
      <c r="D7" s="80"/>
      <c r="E7" s="80"/>
      <c r="F7" s="80"/>
      <c r="G7" s="80"/>
      <c r="H7" s="80"/>
      <c r="I7" s="80"/>
    </row>
    <row r="8" spans="1:9" x14ac:dyDescent="0.3">
      <c r="A8" s="88">
        <v>5</v>
      </c>
      <c r="B8" s="89" t="s">
        <v>101</v>
      </c>
      <c r="C8" s="89" t="s">
        <v>124</v>
      </c>
      <c r="D8" s="80"/>
      <c r="E8" s="80"/>
      <c r="F8" s="80"/>
      <c r="G8" s="80"/>
      <c r="H8" s="80"/>
      <c r="I8" s="80"/>
    </row>
    <row r="9" spans="1:9" x14ac:dyDescent="0.3">
      <c r="A9" s="88">
        <v>6</v>
      </c>
      <c r="B9" s="89" t="s">
        <v>102</v>
      </c>
      <c r="C9" s="89" t="s">
        <v>60</v>
      </c>
      <c r="D9" s="80"/>
      <c r="E9" s="80"/>
      <c r="F9" s="80"/>
      <c r="G9" s="80"/>
      <c r="H9" s="80"/>
      <c r="I9" s="80"/>
    </row>
    <row r="10" spans="1:9" x14ac:dyDescent="0.3">
      <c r="A10" s="88">
        <v>7</v>
      </c>
      <c r="B10" s="89" t="s">
        <v>103</v>
      </c>
      <c r="C10" s="89" t="s">
        <v>104</v>
      </c>
      <c r="D10" s="80"/>
      <c r="E10" s="80"/>
      <c r="F10" s="80"/>
      <c r="G10" s="80"/>
      <c r="H10" s="80"/>
      <c r="I10" s="80"/>
    </row>
    <row r="11" spans="1:9" x14ac:dyDescent="0.3">
      <c r="A11" s="88">
        <v>8</v>
      </c>
      <c r="B11" s="89" t="s">
        <v>39</v>
      </c>
      <c r="C11" s="89" t="s">
        <v>105</v>
      </c>
      <c r="D11" s="80"/>
      <c r="E11" s="80"/>
      <c r="F11" s="80"/>
      <c r="G11" s="80"/>
      <c r="H11" s="80"/>
      <c r="I11" s="80"/>
    </row>
    <row r="12" spans="1:9" x14ac:dyDescent="0.3">
      <c r="A12" s="88">
        <v>9</v>
      </c>
      <c r="B12" s="89" t="s">
        <v>106</v>
      </c>
      <c r="C12" s="89" t="s">
        <v>107</v>
      </c>
      <c r="D12" s="80"/>
      <c r="E12" s="80"/>
      <c r="F12" s="80"/>
      <c r="G12" s="80"/>
      <c r="H12" s="80"/>
      <c r="I12" s="80"/>
    </row>
    <row r="13" spans="1:9" x14ac:dyDescent="0.3">
      <c r="A13" s="88">
        <v>10</v>
      </c>
      <c r="B13" s="89" t="s">
        <v>24</v>
      </c>
      <c r="C13" s="89" t="s">
        <v>45</v>
      </c>
      <c r="D13" s="80"/>
      <c r="E13" s="80"/>
      <c r="F13" s="80"/>
      <c r="G13" s="80"/>
      <c r="H13" s="80"/>
      <c r="I13" s="80"/>
    </row>
    <row r="14" spans="1:9" x14ac:dyDescent="0.3">
      <c r="A14" s="88">
        <v>11</v>
      </c>
      <c r="B14" s="89" t="s">
        <v>108</v>
      </c>
      <c r="C14" s="89" t="s">
        <v>122</v>
      </c>
      <c r="D14" s="80"/>
      <c r="E14" s="80"/>
      <c r="F14" s="80"/>
      <c r="G14" s="80"/>
      <c r="H14" s="80"/>
      <c r="I14" s="80"/>
    </row>
    <row r="15" spans="1:9" x14ac:dyDescent="0.3">
      <c r="A15" s="88">
        <v>12</v>
      </c>
      <c r="B15" s="89" t="s">
        <v>109</v>
      </c>
      <c r="C15" s="112" t="s">
        <v>155</v>
      </c>
      <c r="D15" s="80"/>
      <c r="E15" s="80"/>
      <c r="F15" s="80"/>
      <c r="G15" s="80"/>
      <c r="H15" s="80"/>
      <c r="I15" s="80"/>
    </row>
    <row r="16" spans="1:9" x14ac:dyDescent="0.3">
      <c r="A16" s="88">
        <v>13</v>
      </c>
      <c r="B16" s="89" t="s">
        <v>20</v>
      </c>
      <c r="C16" s="89" t="s">
        <v>110</v>
      </c>
      <c r="D16" s="80"/>
      <c r="E16" s="80"/>
      <c r="F16" s="80"/>
      <c r="G16" s="80"/>
      <c r="H16" s="80"/>
      <c r="I16" s="80"/>
    </row>
    <row r="17" spans="1:9" x14ac:dyDescent="0.3">
      <c r="A17" s="88">
        <v>14</v>
      </c>
      <c r="B17" s="92" t="s">
        <v>156</v>
      </c>
      <c r="C17" s="92" t="s">
        <v>158</v>
      </c>
      <c r="D17" s="80"/>
      <c r="E17" s="80"/>
      <c r="F17" s="80"/>
      <c r="G17" s="80"/>
      <c r="H17" s="80"/>
      <c r="I17" s="80"/>
    </row>
    <row r="18" spans="1:9" ht="43.2" x14ac:dyDescent="0.3">
      <c r="A18" s="88">
        <v>15</v>
      </c>
      <c r="B18" s="113" t="s">
        <v>157</v>
      </c>
      <c r="C18" s="94" t="s">
        <v>192</v>
      </c>
      <c r="D18" s="80"/>
      <c r="E18" s="80"/>
      <c r="F18" s="80"/>
      <c r="G18" s="80"/>
      <c r="H18" s="80"/>
      <c r="I18" s="80"/>
    </row>
    <row r="19" spans="1:9" x14ac:dyDescent="0.3">
      <c r="A19" s="88">
        <v>16</v>
      </c>
      <c r="B19" s="89" t="s">
        <v>111</v>
      </c>
      <c r="C19" s="89" t="s">
        <v>125</v>
      </c>
      <c r="D19" s="80"/>
      <c r="E19" s="80"/>
      <c r="F19" s="80"/>
      <c r="G19" s="80"/>
      <c r="H19" s="80"/>
      <c r="I19" s="80"/>
    </row>
    <row r="20" spans="1:9" x14ac:dyDescent="0.3">
      <c r="A20" s="88">
        <v>17</v>
      </c>
      <c r="B20" s="89" t="s">
        <v>112</v>
      </c>
      <c r="C20" s="114" t="s">
        <v>128</v>
      </c>
      <c r="D20" s="80"/>
      <c r="E20" s="80"/>
      <c r="F20" s="80"/>
      <c r="G20" s="80"/>
      <c r="H20" s="80"/>
      <c r="I20" s="80"/>
    </row>
    <row r="21" spans="1:9" x14ac:dyDescent="0.3">
      <c r="A21" s="88">
        <v>18</v>
      </c>
      <c r="B21" s="89" t="s">
        <v>113</v>
      </c>
      <c r="C21" s="89" t="s">
        <v>114</v>
      </c>
      <c r="D21" s="80"/>
      <c r="E21" s="80"/>
      <c r="F21" s="80"/>
      <c r="G21" s="80"/>
      <c r="H21" s="80"/>
      <c r="I21" s="80"/>
    </row>
    <row r="22" spans="1:9" x14ac:dyDescent="0.3">
      <c r="A22" s="88">
        <v>19</v>
      </c>
      <c r="B22" s="89" t="s">
        <v>25</v>
      </c>
      <c r="C22" s="89" t="s">
        <v>115</v>
      </c>
      <c r="D22" s="80"/>
      <c r="E22" s="80"/>
      <c r="F22" s="80"/>
      <c r="G22" s="80"/>
      <c r="H22" s="80"/>
      <c r="I22" s="80"/>
    </row>
    <row r="23" spans="1:9" x14ac:dyDescent="0.3">
      <c r="A23" s="88">
        <v>20</v>
      </c>
      <c r="B23" s="89" t="s">
        <v>42</v>
      </c>
      <c r="C23" s="89" t="s">
        <v>116</v>
      </c>
      <c r="D23" s="80"/>
      <c r="E23" s="80"/>
      <c r="F23" s="80"/>
      <c r="G23" s="80"/>
      <c r="H23" s="80"/>
      <c r="I23" s="80"/>
    </row>
    <row r="24" spans="1:9" x14ac:dyDescent="0.3">
      <c r="A24" s="88">
        <v>21</v>
      </c>
      <c r="B24" s="89" t="s">
        <v>43</v>
      </c>
      <c r="C24" s="89" t="s">
        <v>117</v>
      </c>
      <c r="D24" s="80"/>
      <c r="E24" s="80"/>
      <c r="F24" s="80"/>
      <c r="G24" s="80"/>
      <c r="H24" s="80"/>
      <c r="I24" s="80"/>
    </row>
    <row r="25" spans="1:9" x14ac:dyDescent="0.3">
      <c r="A25" s="88">
        <v>22</v>
      </c>
      <c r="B25" s="89" t="s">
        <v>40</v>
      </c>
      <c r="C25" s="89" t="s">
        <v>118</v>
      </c>
      <c r="D25" s="80"/>
      <c r="E25" s="80"/>
      <c r="F25" s="80"/>
      <c r="G25" s="80"/>
      <c r="H25" s="80"/>
      <c r="I25" s="80"/>
    </row>
    <row r="26" spans="1:9" x14ac:dyDescent="0.3">
      <c r="A26" s="88">
        <v>23</v>
      </c>
      <c r="B26" s="89" t="s">
        <v>119</v>
      </c>
      <c r="C26" s="89" t="s">
        <v>120</v>
      </c>
      <c r="D26" s="80"/>
      <c r="E26" s="80"/>
      <c r="F26" s="80"/>
      <c r="G26" s="80"/>
      <c r="H26" s="80"/>
      <c r="I26" s="80"/>
    </row>
    <row r="27" spans="1:9" x14ac:dyDescent="0.3">
      <c r="A27" s="88">
        <v>24</v>
      </c>
      <c r="B27" s="89" t="s">
        <v>61</v>
      </c>
      <c r="C27" s="89" t="s">
        <v>121</v>
      </c>
      <c r="D27" s="80"/>
      <c r="E27" s="80"/>
      <c r="F27" s="80"/>
      <c r="G27" s="80"/>
      <c r="H27" s="80"/>
      <c r="I27" s="80"/>
    </row>
    <row r="28" spans="1:9" x14ac:dyDescent="0.3">
      <c r="A28" s="88">
        <v>25</v>
      </c>
      <c r="B28" s="89" t="s">
        <v>127</v>
      </c>
      <c r="C28" s="92" t="s">
        <v>126</v>
      </c>
      <c r="D28" s="80"/>
      <c r="E28" s="80"/>
      <c r="F28" s="80"/>
      <c r="G28" s="80"/>
      <c r="H28" s="80"/>
      <c r="I28" s="80"/>
    </row>
    <row r="29" spans="1:9" x14ac:dyDescent="0.3">
      <c r="A29" s="96"/>
      <c r="B29" s="97" t="s">
        <v>31</v>
      </c>
      <c r="C29" s="98"/>
      <c r="D29" s="99"/>
      <c r="E29" s="80"/>
      <c r="F29" s="80"/>
      <c r="G29" s="80"/>
      <c r="H29" s="80"/>
      <c r="I29" s="80"/>
    </row>
    <row r="30" spans="1:9" x14ac:dyDescent="0.3">
      <c r="A30" s="100"/>
      <c r="B30" s="101" t="s">
        <v>28</v>
      </c>
      <c r="C30" s="35"/>
      <c r="D30" s="80"/>
      <c r="E30" s="80"/>
      <c r="F30" s="80"/>
      <c r="G30" s="80"/>
      <c r="H30" s="80"/>
      <c r="I30" s="80"/>
    </row>
    <row r="31" spans="1:9" x14ac:dyDescent="0.3">
      <c r="A31" s="100"/>
      <c r="B31" s="102" t="s">
        <v>1</v>
      </c>
      <c r="C31" s="37"/>
      <c r="D31" s="80"/>
      <c r="E31" s="80"/>
      <c r="F31" s="80"/>
      <c r="G31" s="80"/>
      <c r="H31" s="80"/>
      <c r="I31" s="80"/>
    </row>
    <row r="32" spans="1:9" x14ac:dyDescent="0.3">
      <c r="A32" s="100"/>
      <c r="B32" s="102" t="s">
        <v>29</v>
      </c>
      <c r="C32" s="36"/>
      <c r="D32" s="103"/>
      <c r="E32" s="80"/>
      <c r="F32" s="80"/>
      <c r="G32" s="80"/>
      <c r="H32" s="80"/>
      <c r="I32" s="80"/>
    </row>
    <row r="33" spans="1:48" ht="18" x14ac:dyDescent="0.35">
      <c r="A33" s="96"/>
      <c r="B33" s="102" t="s">
        <v>30</v>
      </c>
      <c r="C33" s="104">
        <f>(C31*C32)+C31</f>
        <v>0</v>
      </c>
      <c r="D33" s="80"/>
      <c r="E33" s="80"/>
      <c r="F33" s="80"/>
      <c r="G33" s="80"/>
      <c r="H33" s="80"/>
      <c r="I33" s="80"/>
    </row>
    <row r="34" spans="1:48" x14ac:dyDescent="0.3">
      <c r="A34" s="105"/>
      <c r="B34" s="105"/>
      <c r="C34" s="80"/>
      <c r="D34" s="80"/>
      <c r="E34" s="80"/>
      <c r="F34" s="80"/>
      <c r="G34" s="80"/>
      <c r="H34" s="80"/>
      <c r="I34" s="80"/>
    </row>
    <row r="35" spans="1:48" x14ac:dyDescent="0.3">
      <c r="A35" s="106" t="s">
        <v>197</v>
      </c>
      <c r="B35" s="107" t="s">
        <v>90</v>
      </c>
      <c r="C35" s="108"/>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row>
    <row r="36" spans="1:48" x14ac:dyDescent="0.3">
      <c r="A36" s="105"/>
      <c r="B36" s="105"/>
      <c r="C36" s="80"/>
      <c r="D36" s="80"/>
      <c r="E36" s="80"/>
      <c r="F36" s="80"/>
      <c r="G36" s="80"/>
      <c r="H36" s="80"/>
      <c r="I36" s="80"/>
    </row>
    <row r="37" spans="1:48" x14ac:dyDescent="0.3">
      <c r="A37" s="105"/>
      <c r="B37" s="105"/>
      <c r="C37" s="80"/>
      <c r="D37" s="80"/>
      <c r="E37" s="80"/>
      <c r="F37" s="80"/>
      <c r="G37" s="80"/>
      <c r="H37" s="80"/>
      <c r="I37" s="80"/>
    </row>
    <row r="38" spans="1:48" x14ac:dyDescent="0.3">
      <c r="A38" s="105"/>
      <c r="B38" s="105"/>
      <c r="C38" s="109"/>
      <c r="D38" s="80"/>
      <c r="E38" s="80"/>
      <c r="F38" s="80"/>
      <c r="G38" s="80"/>
      <c r="H38" s="80"/>
      <c r="I38" s="80"/>
    </row>
    <row r="39" spans="1:48" x14ac:dyDescent="0.3">
      <c r="A39" s="105"/>
      <c r="B39" s="105"/>
      <c r="C39" s="80"/>
      <c r="D39" s="80"/>
      <c r="E39" s="80"/>
      <c r="F39" s="80"/>
      <c r="G39" s="80"/>
      <c r="H39" s="80"/>
      <c r="I39" s="80"/>
    </row>
    <row r="40" spans="1:48" x14ac:dyDescent="0.3">
      <c r="A40" s="105"/>
      <c r="B40" s="105"/>
      <c r="C40" s="109"/>
      <c r="D40" s="80"/>
      <c r="E40" s="80"/>
      <c r="F40" s="80"/>
      <c r="G40" s="80"/>
      <c r="H40" s="80"/>
      <c r="I40" s="80"/>
    </row>
    <row r="41" spans="1:48" x14ac:dyDescent="0.3">
      <c r="A41" s="105"/>
      <c r="B41" s="105"/>
      <c r="C41" s="80"/>
      <c r="D41" s="80"/>
      <c r="E41" s="80"/>
      <c r="F41" s="80"/>
      <c r="G41" s="80"/>
      <c r="H41" s="80"/>
      <c r="I41" s="80"/>
    </row>
    <row r="42" spans="1:48" x14ac:dyDescent="0.3">
      <c r="A42" s="105"/>
      <c r="B42" s="105"/>
      <c r="C42" s="80"/>
      <c r="D42" s="80"/>
      <c r="E42" s="80"/>
      <c r="F42" s="80"/>
      <c r="G42" s="80"/>
      <c r="H42" s="80"/>
      <c r="I42" s="80"/>
    </row>
    <row r="43" spans="1:48" x14ac:dyDescent="0.3">
      <c r="A43" s="105"/>
      <c r="B43" s="105"/>
      <c r="C43" s="80"/>
      <c r="D43" s="80"/>
      <c r="E43" s="80"/>
      <c r="F43" s="80"/>
      <c r="G43" s="80"/>
      <c r="H43" s="80"/>
      <c r="I43" s="80"/>
    </row>
    <row r="44" spans="1:48" x14ac:dyDescent="0.3">
      <c r="A44" s="105"/>
      <c r="B44" s="105"/>
      <c r="C44" s="80"/>
      <c r="D44" s="80"/>
      <c r="E44" s="80"/>
      <c r="F44" s="80"/>
      <c r="G44" s="80"/>
      <c r="H44" s="80"/>
      <c r="I44" s="80"/>
    </row>
    <row r="45" spans="1:48" x14ac:dyDescent="0.3">
      <c r="A45" s="105"/>
      <c r="B45" s="105"/>
      <c r="C45" s="110"/>
      <c r="D45" s="80"/>
      <c r="E45" s="80"/>
      <c r="F45" s="80"/>
      <c r="G45" s="80"/>
      <c r="H45" s="80"/>
      <c r="I45" s="80"/>
    </row>
    <row r="46" spans="1:48" x14ac:dyDescent="0.3">
      <c r="A46" s="105"/>
      <c r="B46" s="105"/>
      <c r="C46" s="110"/>
      <c r="D46" s="80"/>
      <c r="E46" s="80"/>
      <c r="F46" s="80"/>
      <c r="G46" s="80"/>
      <c r="H46" s="80"/>
      <c r="I46" s="80"/>
    </row>
    <row r="47" spans="1:48" x14ac:dyDescent="0.3">
      <c r="A47" s="105"/>
      <c r="B47" s="105"/>
      <c r="C47" s="110"/>
      <c r="D47" s="80"/>
      <c r="E47" s="80"/>
      <c r="F47" s="80"/>
      <c r="G47" s="80"/>
      <c r="H47" s="80"/>
      <c r="I47" s="80"/>
    </row>
    <row r="48" spans="1:48" x14ac:dyDescent="0.3">
      <c r="A48" s="105"/>
      <c r="B48" s="105"/>
      <c r="C48" s="110"/>
      <c r="D48" s="80"/>
      <c r="E48" s="80"/>
      <c r="F48" s="80"/>
      <c r="G48" s="80"/>
      <c r="H48" s="80"/>
      <c r="I48" s="80"/>
    </row>
    <row r="49" spans="1:9" x14ac:dyDescent="0.3">
      <c r="A49" s="105"/>
      <c r="B49" s="105"/>
      <c r="C49" s="110"/>
      <c r="D49" s="80"/>
      <c r="E49" s="80"/>
      <c r="F49" s="80"/>
      <c r="G49" s="80"/>
      <c r="H49" s="80"/>
      <c r="I49" s="80"/>
    </row>
    <row r="50" spans="1:9" x14ac:dyDescent="0.3">
      <c r="A50" s="105"/>
      <c r="B50" s="105"/>
      <c r="C50" s="80"/>
      <c r="D50" s="80"/>
      <c r="E50" s="80"/>
      <c r="F50" s="80"/>
      <c r="G50" s="80"/>
      <c r="H50" s="80"/>
      <c r="I50" s="80"/>
    </row>
    <row r="51" spans="1:9" x14ac:dyDescent="0.3">
      <c r="A51" s="105"/>
      <c r="B51" s="105"/>
      <c r="C51" s="80"/>
      <c r="D51" s="80"/>
      <c r="E51" s="80"/>
      <c r="F51" s="80"/>
      <c r="G51" s="80"/>
      <c r="H51" s="80"/>
      <c r="I51" s="80"/>
    </row>
    <row r="52" spans="1:9" x14ac:dyDescent="0.3">
      <c r="A52" s="105"/>
      <c r="B52" s="105"/>
      <c r="C52" s="80"/>
      <c r="D52" s="80"/>
      <c r="E52" s="80"/>
      <c r="F52" s="80"/>
      <c r="G52" s="80"/>
      <c r="H52" s="80"/>
      <c r="I52" s="80"/>
    </row>
    <row r="53" spans="1:9" x14ac:dyDescent="0.3">
      <c r="A53" s="105"/>
      <c r="B53" s="105"/>
      <c r="C53" s="80"/>
      <c r="D53" s="80"/>
      <c r="E53" s="80"/>
      <c r="F53" s="80"/>
      <c r="G53" s="80"/>
      <c r="H53" s="80"/>
      <c r="I53" s="80"/>
    </row>
    <row r="54" spans="1:9" x14ac:dyDescent="0.3">
      <c r="A54" s="105"/>
      <c r="B54" s="105"/>
      <c r="C54" s="80"/>
      <c r="D54" s="80"/>
      <c r="E54" s="80"/>
      <c r="F54" s="80"/>
      <c r="G54" s="80"/>
      <c r="H54" s="80"/>
      <c r="I54" s="80"/>
    </row>
    <row r="55" spans="1:9" x14ac:dyDescent="0.3">
      <c r="A55" s="105"/>
      <c r="B55" s="105"/>
      <c r="C55" s="80"/>
      <c r="D55" s="80"/>
      <c r="E55" s="80"/>
      <c r="F55" s="80"/>
      <c r="G55" s="80"/>
      <c r="H55" s="80"/>
      <c r="I55" s="80"/>
    </row>
    <row r="56" spans="1:9" x14ac:dyDescent="0.3">
      <c r="A56" s="105"/>
      <c r="B56" s="105"/>
      <c r="C56" s="80"/>
      <c r="D56" s="80"/>
      <c r="E56" s="80"/>
      <c r="F56" s="80"/>
      <c r="G56" s="80"/>
      <c r="H56" s="80"/>
      <c r="I56" s="80"/>
    </row>
    <row r="57" spans="1:9" x14ac:dyDescent="0.3">
      <c r="A57" s="105"/>
      <c r="B57" s="105"/>
      <c r="C57" s="80"/>
      <c r="D57" s="80"/>
      <c r="E57" s="80"/>
      <c r="F57" s="80"/>
      <c r="G57" s="80"/>
      <c r="H57" s="80"/>
      <c r="I57" s="80"/>
    </row>
    <row r="58" spans="1:9" x14ac:dyDescent="0.3">
      <c r="A58" s="105"/>
      <c r="B58" s="105"/>
      <c r="C58" s="80"/>
      <c r="D58" s="80"/>
      <c r="E58" s="80"/>
      <c r="F58" s="80"/>
      <c r="G58" s="80"/>
      <c r="H58" s="80"/>
      <c r="I58" s="80"/>
    </row>
    <row r="59" spans="1:9" x14ac:dyDescent="0.3">
      <c r="A59" s="105"/>
      <c r="B59" s="105"/>
      <c r="C59" s="80"/>
      <c r="D59" s="80"/>
      <c r="E59" s="80"/>
      <c r="F59" s="80"/>
      <c r="G59" s="80"/>
      <c r="H59" s="80"/>
      <c r="I59" s="80"/>
    </row>
    <row r="60" spans="1:9" x14ac:dyDescent="0.3">
      <c r="A60" s="105"/>
      <c r="B60" s="105"/>
      <c r="C60" s="80"/>
      <c r="D60" s="80"/>
      <c r="E60" s="80"/>
      <c r="F60" s="80"/>
      <c r="G60" s="80"/>
      <c r="H60" s="80"/>
      <c r="I60" s="80"/>
    </row>
    <row r="61" spans="1:9" x14ac:dyDescent="0.3">
      <c r="A61" s="105"/>
      <c r="B61" s="105"/>
      <c r="C61" s="80"/>
      <c r="D61" s="80"/>
      <c r="E61" s="80"/>
      <c r="F61" s="80"/>
      <c r="G61" s="80"/>
      <c r="H61" s="80"/>
      <c r="I61" s="80"/>
    </row>
    <row r="62" spans="1:9" x14ac:dyDescent="0.3">
      <c r="A62" s="105"/>
      <c r="B62" s="105"/>
      <c r="C62" s="80"/>
      <c r="D62" s="80"/>
      <c r="E62" s="80"/>
      <c r="F62" s="80"/>
      <c r="G62" s="80"/>
      <c r="H62" s="80"/>
      <c r="I62" s="80"/>
    </row>
    <row r="63" spans="1:9" x14ac:dyDescent="0.3">
      <c r="A63" s="105"/>
      <c r="B63" s="105"/>
      <c r="C63" s="80"/>
      <c r="D63" s="80"/>
      <c r="E63" s="80"/>
      <c r="F63" s="80"/>
      <c r="G63" s="80"/>
      <c r="H63" s="80"/>
      <c r="I63" s="80"/>
    </row>
    <row r="64" spans="1:9" x14ac:dyDescent="0.3">
      <c r="A64" s="105"/>
      <c r="B64" s="105"/>
      <c r="C64" s="80"/>
      <c r="D64" s="80"/>
      <c r="E64" s="80"/>
      <c r="F64" s="80"/>
      <c r="G64" s="80"/>
      <c r="H64" s="80"/>
      <c r="I64" s="80"/>
    </row>
    <row r="65" spans="1:9" x14ac:dyDescent="0.3">
      <c r="A65" s="105"/>
      <c r="B65" s="105"/>
      <c r="C65" s="80"/>
      <c r="D65" s="80"/>
      <c r="E65" s="80"/>
      <c r="F65" s="80"/>
      <c r="G65" s="80"/>
      <c r="H65" s="80"/>
      <c r="I65" s="80"/>
    </row>
    <row r="66" spans="1:9" x14ac:dyDescent="0.3">
      <c r="A66" s="105"/>
      <c r="B66" s="105"/>
      <c r="C66" s="80"/>
      <c r="D66" s="80"/>
      <c r="E66" s="80"/>
      <c r="F66" s="80"/>
      <c r="G66" s="80"/>
      <c r="H66" s="80"/>
      <c r="I66" s="80"/>
    </row>
    <row r="67" spans="1:9" x14ac:dyDescent="0.3">
      <c r="A67" s="105"/>
      <c r="B67" s="105"/>
      <c r="C67" s="80"/>
      <c r="D67" s="80"/>
      <c r="E67" s="80"/>
      <c r="F67" s="80"/>
      <c r="G67" s="80"/>
      <c r="H67" s="80"/>
      <c r="I67" s="80"/>
    </row>
    <row r="68" spans="1:9" x14ac:dyDescent="0.3">
      <c r="A68" s="105"/>
      <c r="B68" s="105"/>
      <c r="C68" s="80"/>
      <c r="D68" s="80"/>
      <c r="E68" s="80"/>
      <c r="F68" s="80"/>
      <c r="G68" s="80"/>
      <c r="H68" s="80"/>
      <c r="I68" s="80"/>
    </row>
    <row r="69" spans="1:9" x14ac:dyDescent="0.3">
      <c r="A69" s="105"/>
      <c r="B69" s="105"/>
      <c r="C69" s="80"/>
      <c r="D69" s="80"/>
      <c r="E69" s="80"/>
      <c r="F69" s="80"/>
      <c r="G69" s="80"/>
      <c r="H69" s="80"/>
      <c r="I69" s="80"/>
    </row>
    <row r="70" spans="1:9" x14ac:dyDescent="0.3">
      <c r="A70" s="105"/>
      <c r="B70" s="105"/>
      <c r="C70" s="80"/>
      <c r="D70" s="80"/>
      <c r="E70" s="80"/>
      <c r="F70" s="80"/>
      <c r="G70" s="80"/>
      <c r="H70" s="80"/>
      <c r="I70" s="80"/>
    </row>
    <row r="71" spans="1:9" x14ac:dyDescent="0.3">
      <c r="A71" s="105"/>
      <c r="B71" s="105"/>
      <c r="C71" s="80"/>
      <c r="D71" s="80"/>
      <c r="E71" s="80"/>
      <c r="F71" s="80"/>
      <c r="G71" s="80"/>
      <c r="H71" s="80"/>
      <c r="I71" s="80"/>
    </row>
    <row r="72" spans="1:9" x14ac:dyDescent="0.3">
      <c r="A72" s="105"/>
      <c r="B72" s="105"/>
      <c r="C72" s="80"/>
      <c r="D72" s="80"/>
      <c r="E72" s="80"/>
      <c r="F72" s="80"/>
      <c r="G72" s="80"/>
      <c r="H72" s="80"/>
      <c r="I72" s="80"/>
    </row>
    <row r="73" spans="1:9" x14ac:dyDescent="0.3">
      <c r="A73" s="105"/>
      <c r="B73" s="105"/>
      <c r="C73" s="80"/>
      <c r="D73" s="80"/>
      <c r="E73" s="80"/>
      <c r="F73" s="80"/>
      <c r="G73" s="80"/>
      <c r="H73" s="80"/>
      <c r="I73" s="80"/>
    </row>
    <row r="74" spans="1:9" x14ac:dyDescent="0.3">
      <c r="A74" s="105"/>
      <c r="B74" s="105"/>
      <c r="C74" s="80"/>
      <c r="D74" s="80"/>
      <c r="E74" s="80"/>
      <c r="F74" s="80"/>
      <c r="G74" s="80"/>
      <c r="H74" s="80"/>
      <c r="I74" s="80"/>
    </row>
    <row r="75" spans="1:9" x14ac:dyDescent="0.3">
      <c r="A75" s="105"/>
      <c r="B75" s="105"/>
      <c r="C75" s="80"/>
      <c r="D75" s="80"/>
      <c r="E75" s="80"/>
      <c r="F75" s="80"/>
      <c r="G75" s="80"/>
      <c r="H75" s="80"/>
      <c r="I75" s="80"/>
    </row>
    <row r="76" spans="1:9" x14ac:dyDescent="0.3">
      <c r="A76" s="105"/>
      <c r="B76" s="105"/>
      <c r="C76" s="80"/>
      <c r="D76" s="80"/>
      <c r="E76" s="80"/>
      <c r="F76" s="80"/>
      <c r="G76" s="80"/>
      <c r="H76" s="80"/>
      <c r="I76" s="80"/>
    </row>
    <row r="77" spans="1:9" x14ac:dyDescent="0.3">
      <c r="A77" s="105"/>
      <c r="B77" s="105"/>
      <c r="C77" s="80"/>
      <c r="D77" s="80"/>
      <c r="E77" s="80"/>
      <c r="F77" s="80"/>
      <c r="G77" s="80"/>
      <c r="H77" s="80"/>
      <c r="I77" s="80"/>
    </row>
    <row r="78" spans="1:9" x14ac:dyDescent="0.3">
      <c r="A78" s="105"/>
      <c r="B78" s="105"/>
      <c r="C78" s="80"/>
      <c r="D78" s="80"/>
      <c r="E78" s="80"/>
      <c r="F78" s="80"/>
      <c r="G78" s="80"/>
      <c r="H78" s="80"/>
      <c r="I78" s="80"/>
    </row>
    <row r="79" spans="1:9" x14ac:dyDescent="0.3">
      <c r="A79" s="105"/>
      <c r="B79" s="105"/>
      <c r="C79" s="80"/>
      <c r="D79" s="80"/>
      <c r="E79" s="80"/>
      <c r="F79" s="80"/>
      <c r="G79" s="80"/>
      <c r="H79" s="80"/>
      <c r="I79" s="80"/>
    </row>
    <row r="80" spans="1:9" x14ac:dyDescent="0.3">
      <c r="A80" s="105"/>
      <c r="B80" s="105"/>
      <c r="C80" s="80"/>
      <c r="D80" s="80"/>
      <c r="E80" s="80"/>
      <c r="F80" s="80"/>
      <c r="G80" s="80"/>
      <c r="H80" s="80"/>
      <c r="I80" s="80"/>
    </row>
    <row r="81" spans="1:9" x14ac:dyDescent="0.3">
      <c r="A81" s="105"/>
      <c r="B81" s="105"/>
      <c r="C81" s="80"/>
      <c r="D81" s="80"/>
      <c r="E81" s="80"/>
      <c r="F81" s="80"/>
      <c r="G81" s="80"/>
      <c r="H81" s="80"/>
      <c r="I81" s="80"/>
    </row>
    <row r="82" spans="1:9" x14ac:dyDescent="0.3">
      <c r="A82" s="105"/>
      <c r="B82" s="105"/>
      <c r="C82" s="80"/>
      <c r="D82" s="80"/>
      <c r="E82" s="80"/>
      <c r="F82" s="80"/>
      <c r="G82" s="80"/>
      <c r="H82" s="80"/>
      <c r="I82" s="80"/>
    </row>
    <row r="83" spans="1:9" x14ac:dyDescent="0.3">
      <c r="A83" s="105"/>
      <c r="B83" s="105"/>
      <c r="C83" s="80"/>
      <c r="D83" s="80"/>
      <c r="E83" s="80"/>
      <c r="F83" s="80"/>
      <c r="G83" s="80"/>
      <c r="H83" s="80"/>
      <c r="I83" s="80"/>
    </row>
    <row r="84" spans="1:9" x14ac:dyDescent="0.3">
      <c r="A84" s="105"/>
      <c r="B84" s="105"/>
      <c r="C84" s="80"/>
      <c r="D84" s="80"/>
      <c r="E84" s="80"/>
      <c r="F84" s="80"/>
      <c r="G84" s="80"/>
      <c r="H84" s="80"/>
      <c r="I84" s="80"/>
    </row>
    <row r="85" spans="1:9" x14ac:dyDescent="0.3">
      <c r="A85" s="105"/>
      <c r="B85" s="105"/>
      <c r="C85" s="80"/>
      <c r="D85" s="80"/>
      <c r="E85" s="80"/>
      <c r="F85" s="80"/>
      <c r="G85" s="80"/>
      <c r="H85" s="80"/>
      <c r="I85" s="80"/>
    </row>
    <row r="86" spans="1:9" x14ac:dyDescent="0.3">
      <c r="A86" s="105"/>
      <c r="B86" s="105"/>
      <c r="C86" s="80"/>
      <c r="D86" s="80"/>
      <c r="E86" s="80"/>
      <c r="F86" s="80"/>
      <c r="G86" s="80"/>
      <c r="H86" s="80"/>
      <c r="I86" s="80"/>
    </row>
    <row r="87" spans="1:9" x14ac:dyDescent="0.3">
      <c r="A87" s="105"/>
      <c r="B87" s="105"/>
      <c r="C87" s="80"/>
      <c r="D87" s="80"/>
      <c r="E87" s="80"/>
      <c r="F87" s="80"/>
      <c r="G87" s="80"/>
      <c r="H87" s="80"/>
      <c r="I87" s="80"/>
    </row>
    <row r="88" spans="1:9" x14ac:dyDescent="0.3">
      <c r="A88" s="105"/>
      <c r="B88" s="105"/>
      <c r="C88" s="80"/>
      <c r="D88" s="80"/>
      <c r="E88" s="80"/>
      <c r="F88" s="80"/>
      <c r="G88" s="80"/>
      <c r="H88" s="80"/>
      <c r="I88" s="80"/>
    </row>
    <row r="89" spans="1:9" x14ac:dyDescent="0.3">
      <c r="A89" s="105"/>
      <c r="B89" s="105"/>
      <c r="C89" s="80"/>
      <c r="D89" s="80"/>
      <c r="E89" s="80"/>
      <c r="F89" s="80"/>
      <c r="G89" s="80"/>
      <c r="H89" s="80"/>
      <c r="I89" s="80"/>
    </row>
    <row r="90" spans="1:9" x14ac:dyDescent="0.3">
      <c r="A90" s="105"/>
      <c r="B90" s="105"/>
      <c r="C90" s="80"/>
      <c r="D90" s="80"/>
      <c r="E90" s="80"/>
      <c r="F90" s="80"/>
      <c r="G90" s="80"/>
      <c r="H90" s="80"/>
      <c r="I90" s="80"/>
    </row>
    <row r="91" spans="1:9" x14ac:dyDescent="0.3">
      <c r="A91" s="105"/>
      <c r="B91" s="105"/>
      <c r="C91" s="80"/>
      <c r="D91" s="80"/>
      <c r="E91" s="80"/>
      <c r="F91" s="80"/>
      <c r="G91" s="80"/>
      <c r="H91" s="80"/>
      <c r="I91" s="80"/>
    </row>
    <row r="92" spans="1:9" x14ac:dyDescent="0.3">
      <c r="A92" s="105"/>
      <c r="B92" s="105"/>
      <c r="C92" s="80"/>
      <c r="D92" s="80"/>
      <c r="E92" s="80"/>
      <c r="F92" s="80"/>
      <c r="G92" s="80"/>
      <c r="H92" s="80"/>
      <c r="I92" s="80"/>
    </row>
    <row r="93" spans="1:9" x14ac:dyDescent="0.3">
      <c r="A93" s="105"/>
      <c r="B93" s="105"/>
      <c r="C93" s="80"/>
      <c r="D93" s="80"/>
      <c r="E93" s="80"/>
      <c r="F93" s="80"/>
      <c r="G93" s="80"/>
      <c r="H93" s="80"/>
      <c r="I93" s="80"/>
    </row>
    <row r="94" spans="1:9" x14ac:dyDescent="0.3">
      <c r="A94" s="105"/>
      <c r="B94" s="105"/>
      <c r="C94" s="80"/>
      <c r="D94" s="80"/>
      <c r="E94" s="80"/>
      <c r="F94" s="80"/>
      <c r="G94" s="80"/>
      <c r="H94" s="80"/>
      <c r="I94" s="80"/>
    </row>
    <row r="95" spans="1:9" x14ac:dyDescent="0.3">
      <c r="A95" s="105"/>
      <c r="B95" s="105"/>
      <c r="C95" s="80"/>
      <c r="D95" s="80"/>
      <c r="E95" s="80"/>
      <c r="F95" s="80"/>
      <c r="G95" s="80"/>
      <c r="H95" s="80"/>
      <c r="I95" s="80"/>
    </row>
    <row r="96" spans="1:9" x14ac:dyDescent="0.3">
      <c r="A96" s="105"/>
      <c r="B96" s="105"/>
      <c r="C96" s="80"/>
      <c r="D96" s="80"/>
      <c r="E96" s="80"/>
      <c r="F96" s="80"/>
      <c r="G96" s="80"/>
      <c r="H96" s="80"/>
      <c r="I96" s="80"/>
    </row>
    <row r="97" spans="1:9" x14ac:dyDescent="0.3">
      <c r="A97" s="105"/>
      <c r="B97" s="105"/>
      <c r="C97" s="80"/>
      <c r="D97" s="80"/>
      <c r="E97" s="80"/>
      <c r="F97" s="80"/>
      <c r="G97" s="80"/>
      <c r="H97" s="80"/>
      <c r="I97" s="80"/>
    </row>
    <row r="98" spans="1:9" x14ac:dyDescent="0.3">
      <c r="A98" s="105"/>
      <c r="B98" s="105"/>
      <c r="C98" s="80"/>
      <c r="D98" s="80"/>
      <c r="E98" s="80"/>
      <c r="F98" s="80"/>
      <c r="G98" s="80"/>
      <c r="H98" s="80"/>
      <c r="I98" s="80"/>
    </row>
  </sheetData>
  <sheetProtection algorithmName="SHA-512" hashValue="CW8RzJvJxjDeOzkZy8ExpgTwTRoO/LglOfVDJ8TgwVinCMwJvKfFl7gkWMlnKFKcT8gGoyKV6QXrO2UqdFdDHA==" saltValue="8CR/iaudmi7CDXXJ/uuX4w==" spinCount="100000" sheet="1" objects="1" scenarios="1"/>
  <mergeCells count="1">
    <mergeCell ref="A1:C1"/>
  </mergeCells>
  <pageMargins left="0.7" right="0.7" top="0.75" bottom="0.75" header="0.3" footer="0.3"/>
  <pageSetup paperSize="9" scale="55"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67911-D2FE-4604-A9DC-7F23C8C42CFB}">
  <sheetPr codeName="Blad5">
    <tabColor rgb="FFC2E76B"/>
  </sheetPr>
  <dimension ref="A1:AV98"/>
  <sheetViews>
    <sheetView topLeftCell="A2" zoomScale="80" zoomScaleNormal="80" zoomScaleSheetLayoutView="90" workbookViewId="0">
      <selection activeCell="C30" sqref="C30:C32"/>
    </sheetView>
  </sheetViews>
  <sheetFormatPr defaultRowHeight="14.4" x14ac:dyDescent="0.3"/>
  <cols>
    <col min="1" max="1" width="4.33203125" style="111" customWidth="1"/>
    <col min="2" max="2" width="32.6640625" style="111" bestFit="1" customWidth="1"/>
    <col min="3" max="3" width="167.33203125" style="81" bestFit="1" customWidth="1"/>
    <col min="4" max="5" width="8.88671875" style="81"/>
    <col min="6" max="6" width="154.5546875" style="81" customWidth="1"/>
    <col min="7" max="16384" width="8.88671875" style="81"/>
  </cols>
  <sheetData>
    <row r="1" spans="1:9" ht="25.8" x14ac:dyDescent="0.5">
      <c r="A1" s="76" t="s">
        <v>65</v>
      </c>
      <c r="B1" s="77"/>
      <c r="C1" s="78"/>
      <c r="D1" s="79"/>
      <c r="E1" s="80"/>
      <c r="F1" s="80"/>
      <c r="G1" s="80"/>
      <c r="H1" s="80"/>
      <c r="I1" s="80"/>
    </row>
    <row r="2" spans="1:9" x14ac:dyDescent="0.3">
      <c r="A2" s="82"/>
      <c r="B2" s="83"/>
      <c r="C2" s="84"/>
      <c r="D2" s="80"/>
      <c r="E2" s="80"/>
      <c r="F2" s="80"/>
      <c r="G2" s="80"/>
      <c r="H2" s="80"/>
      <c r="I2" s="80"/>
    </row>
    <row r="3" spans="1:9" x14ac:dyDescent="0.3">
      <c r="A3" s="85"/>
      <c r="B3" s="86" t="s">
        <v>44</v>
      </c>
      <c r="C3" s="87" t="s">
        <v>0</v>
      </c>
      <c r="D3" s="80"/>
      <c r="E3" s="80"/>
      <c r="F3" s="80"/>
      <c r="G3" s="80"/>
      <c r="H3" s="80"/>
      <c r="I3" s="80"/>
    </row>
    <row r="4" spans="1:9" x14ac:dyDescent="0.3">
      <c r="A4" s="88">
        <v>1</v>
      </c>
      <c r="B4" s="89" t="s">
        <v>23</v>
      </c>
      <c r="C4" s="89" t="s">
        <v>130</v>
      </c>
      <c r="D4" s="80"/>
      <c r="E4" s="80"/>
      <c r="F4" s="80"/>
      <c r="G4" s="80"/>
      <c r="H4" s="80"/>
      <c r="I4" s="80"/>
    </row>
    <row r="5" spans="1:9" x14ac:dyDescent="0.3">
      <c r="A5" s="88">
        <v>2</v>
      </c>
      <c r="B5" s="89" t="s">
        <v>19</v>
      </c>
      <c r="C5" s="90" t="s">
        <v>123</v>
      </c>
      <c r="D5" s="80"/>
      <c r="E5" s="80"/>
      <c r="F5" s="80"/>
      <c r="G5" s="80"/>
      <c r="H5" s="80"/>
      <c r="I5" s="80"/>
    </row>
    <row r="6" spans="1:9" x14ac:dyDescent="0.3">
      <c r="A6" s="88">
        <v>3</v>
      </c>
      <c r="B6" s="89" t="s">
        <v>97</v>
      </c>
      <c r="C6" s="89" t="s">
        <v>98</v>
      </c>
      <c r="D6" s="80"/>
      <c r="E6" s="80"/>
      <c r="F6" s="80"/>
      <c r="G6" s="80"/>
      <c r="H6" s="80"/>
      <c r="I6" s="80"/>
    </row>
    <row r="7" spans="1:9" x14ac:dyDescent="0.3">
      <c r="A7" s="88">
        <v>4</v>
      </c>
      <c r="B7" s="89" t="s">
        <v>99</v>
      </c>
      <c r="C7" s="89" t="s">
        <v>100</v>
      </c>
      <c r="D7" s="80"/>
      <c r="E7" s="80"/>
      <c r="F7" s="80"/>
      <c r="G7" s="80"/>
      <c r="H7" s="80"/>
      <c r="I7" s="80"/>
    </row>
    <row r="8" spans="1:9" x14ac:dyDescent="0.3">
      <c r="A8" s="88">
        <v>5</v>
      </c>
      <c r="B8" s="89" t="s">
        <v>101</v>
      </c>
      <c r="C8" s="89" t="s">
        <v>124</v>
      </c>
      <c r="D8" s="80"/>
      <c r="E8" s="80"/>
      <c r="F8" s="80"/>
      <c r="G8" s="80"/>
      <c r="H8" s="80"/>
      <c r="I8" s="80"/>
    </row>
    <row r="9" spans="1:9" x14ac:dyDescent="0.3">
      <c r="A9" s="88">
        <v>6</v>
      </c>
      <c r="B9" s="89" t="s">
        <v>102</v>
      </c>
      <c r="C9" s="89" t="s">
        <v>60</v>
      </c>
      <c r="D9" s="80"/>
      <c r="E9" s="80"/>
      <c r="F9" s="80"/>
      <c r="G9" s="80"/>
      <c r="H9" s="80"/>
      <c r="I9" s="80"/>
    </row>
    <row r="10" spans="1:9" x14ac:dyDescent="0.3">
      <c r="A10" s="88">
        <v>7</v>
      </c>
      <c r="B10" s="89" t="s">
        <v>103</v>
      </c>
      <c r="C10" s="89" t="s">
        <v>104</v>
      </c>
      <c r="D10" s="80"/>
      <c r="E10" s="80"/>
      <c r="F10" s="80"/>
      <c r="G10" s="80"/>
      <c r="H10" s="80"/>
      <c r="I10" s="80"/>
    </row>
    <row r="11" spans="1:9" x14ac:dyDescent="0.3">
      <c r="A11" s="88">
        <v>8</v>
      </c>
      <c r="B11" s="89" t="s">
        <v>39</v>
      </c>
      <c r="C11" s="89" t="s">
        <v>105</v>
      </c>
      <c r="D11" s="80"/>
      <c r="E11" s="80"/>
      <c r="F11" s="80"/>
      <c r="G11" s="80"/>
      <c r="H11" s="80"/>
      <c r="I11" s="80"/>
    </row>
    <row r="12" spans="1:9" x14ac:dyDescent="0.3">
      <c r="A12" s="88">
        <v>9</v>
      </c>
      <c r="B12" s="89" t="s">
        <v>106</v>
      </c>
      <c r="C12" s="89" t="s">
        <v>107</v>
      </c>
      <c r="D12" s="80"/>
      <c r="E12" s="80"/>
      <c r="F12" s="80"/>
      <c r="G12" s="80"/>
      <c r="H12" s="80"/>
      <c r="I12" s="80"/>
    </row>
    <row r="13" spans="1:9" x14ac:dyDescent="0.3">
      <c r="A13" s="88">
        <v>10</v>
      </c>
      <c r="B13" s="89" t="s">
        <v>24</v>
      </c>
      <c r="C13" s="89" t="s">
        <v>45</v>
      </c>
      <c r="D13" s="80"/>
      <c r="E13" s="80"/>
      <c r="F13" s="80"/>
      <c r="G13" s="80"/>
      <c r="H13" s="80"/>
      <c r="I13" s="80"/>
    </row>
    <row r="14" spans="1:9" x14ac:dyDescent="0.3">
      <c r="A14" s="88">
        <v>11</v>
      </c>
      <c r="B14" s="89" t="s">
        <v>108</v>
      </c>
      <c r="C14" s="89" t="s">
        <v>122</v>
      </c>
      <c r="D14" s="80"/>
      <c r="E14" s="80"/>
      <c r="F14" s="80"/>
      <c r="G14" s="80"/>
      <c r="H14" s="80"/>
      <c r="I14" s="80"/>
    </row>
    <row r="15" spans="1:9" x14ac:dyDescent="0.3">
      <c r="A15" s="88">
        <v>12</v>
      </c>
      <c r="B15" s="89" t="s">
        <v>109</v>
      </c>
      <c r="C15" s="112" t="s">
        <v>155</v>
      </c>
      <c r="D15" s="80"/>
      <c r="E15" s="80"/>
      <c r="F15" s="80"/>
      <c r="G15" s="80"/>
      <c r="H15" s="80"/>
      <c r="I15" s="80"/>
    </row>
    <row r="16" spans="1:9" x14ac:dyDescent="0.3">
      <c r="A16" s="88">
        <v>13</v>
      </c>
      <c r="B16" s="89" t="s">
        <v>20</v>
      </c>
      <c r="C16" s="89" t="s">
        <v>110</v>
      </c>
      <c r="D16" s="80"/>
      <c r="E16" s="80"/>
      <c r="F16" s="80"/>
      <c r="G16" s="80"/>
      <c r="H16" s="80"/>
      <c r="I16" s="80"/>
    </row>
    <row r="17" spans="1:9" x14ac:dyDescent="0.3">
      <c r="A17" s="88">
        <v>14</v>
      </c>
      <c r="B17" s="92" t="s">
        <v>156</v>
      </c>
      <c r="C17" s="92" t="s">
        <v>158</v>
      </c>
      <c r="D17" s="80"/>
      <c r="E17" s="80"/>
      <c r="F17" s="80"/>
      <c r="G17" s="80"/>
      <c r="H17" s="80"/>
      <c r="I17" s="80"/>
    </row>
    <row r="18" spans="1:9" ht="43.2" x14ac:dyDescent="0.3">
      <c r="A18" s="88">
        <v>15</v>
      </c>
      <c r="B18" s="113" t="s">
        <v>157</v>
      </c>
      <c r="C18" s="94" t="s">
        <v>192</v>
      </c>
      <c r="D18" s="80"/>
      <c r="E18" s="80"/>
      <c r="F18" s="80"/>
      <c r="G18" s="80"/>
      <c r="H18" s="80"/>
      <c r="I18" s="80"/>
    </row>
    <row r="19" spans="1:9" x14ac:dyDescent="0.3">
      <c r="A19" s="88">
        <v>16</v>
      </c>
      <c r="B19" s="89" t="s">
        <v>111</v>
      </c>
      <c r="C19" s="89" t="s">
        <v>125</v>
      </c>
      <c r="D19" s="80"/>
      <c r="E19" s="80"/>
      <c r="F19" s="80"/>
      <c r="G19" s="80"/>
      <c r="H19" s="80"/>
      <c r="I19" s="80"/>
    </row>
    <row r="20" spans="1:9" x14ac:dyDescent="0.3">
      <c r="A20" s="88">
        <v>17</v>
      </c>
      <c r="B20" s="89" t="s">
        <v>112</v>
      </c>
      <c r="C20" s="114" t="s">
        <v>128</v>
      </c>
      <c r="D20" s="80"/>
      <c r="E20" s="80"/>
      <c r="F20" s="80"/>
      <c r="G20" s="80"/>
      <c r="H20" s="80"/>
      <c r="I20" s="80"/>
    </row>
    <row r="21" spans="1:9" x14ac:dyDescent="0.3">
      <c r="A21" s="88">
        <v>18</v>
      </c>
      <c r="B21" s="89" t="s">
        <v>113</v>
      </c>
      <c r="C21" s="89" t="s">
        <v>114</v>
      </c>
      <c r="D21" s="80"/>
      <c r="E21" s="80"/>
      <c r="F21" s="80"/>
      <c r="G21" s="80"/>
      <c r="H21" s="80"/>
      <c r="I21" s="80"/>
    </row>
    <row r="22" spans="1:9" x14ac:dyDescent="0.3">
      <c r="A22" s="88">
        <v>19</v>
      </c>
      <c r="B22" s="89" t="s">
        <v>25</v>
      </c>
      <c r="C22" s="89" t="s">
        <v>115</v>
      </c>
      <c r="D22" s="80"/>
      <c r="E22" s="80"/>
      <c r="F22" s="80"/>
      <c r="G22" s="80"/>
      <c r="H22" s="80"/>
      <c r="I22" s="80"/>
    </row>
    <row r="23" spans="1:9" x14ac:dyDescent="0.3">
      <c r="A23" s="88">
        <v>20</v>
      </c>
      <c r="B23" s="89" t="s">
        <v>42</v>
      </c>
      <c r="C23" s="89" t="s">
        <v>116</v>
      </c>
      <c r="D23" s="80"/>
      <c r="E23" s="80"/>
      <c r="F23" s="80"/>
      <c r="G23" s="80"/>
      <c r="H23" s="80"/>
      <c r="I23" s="80"/>
    </row>
    <row r="24" spans="1:9" x14ac:dyDescent="0.3">
      <c r="A24" s="88">
        <v>21</v>
      </c>
      <c r="B24" s="89" t="s">
        <v>43</v>
      </c>
      <c r="C24" s="89" t="s">
        <v>117</v>
      </c>
      <c r="D24" s="80"/>
      <c r="E24" s="80"/>
      <c r="F24" s="80"/>
      <c r="G24" s="80"/>
      <c r="H24" s="80"/>
      <c r="I24" s="80"/>
    </row>
    <row r="25" spans="1:9" x14ac:dyDescent="0.3">
      <c r="A25" s="88">
        <v>22</v>
      </c>
      <c r="B25" s="89" t="s">
        <v>40</v>
      </c>
      <c r="C25" s="89" t="s">
        <v>118</v>
      </c>
      <c r="D25" s="80"/>
      <c r="E25" s="80"/>
      <c r="F25" s="80"/>
      <c r="G25" s="80"/>
      <c r="H25" s="80"/>
      <c r="I25" s="80"/>
    </row>
    <row r="26" spans="1:9" x14ac:dyDescent="0.3">
      <c r="A26" s="88">
        <v>23</v>
      </c>
      <c r="B26" s="89" t="s">
        <v>119</v>
      </c>
      <c r="C26" s="89" t="s">
        <v>120</v>
      </c>
      <c r="D26" s="80"/>
      <c r="E26" s="80"/>
      <c r="F26" s="80"/>
      <c r="G26" s="80"/>
      <c r="H26" s="80"/>
      <c r="I26" s="80"/>
    </row>
    <row r="27" spans="1:9" x14ac:dyDescent="0.3">
      <c r="A27" s="88">
        <v>24</v>
      </c>
      <c r="B27" s="89" t="s">
        <v>61</v>
      </c>
      <c r="C27" s="89" t="s">
        <v>121</v>
      </c>
      <c r="D27" s="80"/>
      <c r="E27" s="80"/>
      <c r="F27" s="80"/>
      <c r="G27" s="80"/>
      <c r="H27" s="80"/>
      <c r="I27" s="80"/>
    </row>
    <row r="28" spans="1:9" x14ac:dyDescent="0.3">
      <c r="A28" s="88">
        <v>25</v>
      </c>
      <c r="B28" s="89" t="s">
        <v>127</v>
      </c>
      <c r="C28" s="92" t="s">
        <v>126</v>
      </c>
      <c r="D28" s="80"/>
      <c r="E28" s="80"/>
      <c r="F28" s="80"/>
      <c r="G28" s="80"/>
      <c r="H28" s="80"/>
      <c r="I28" s="80"/>
    </row>
    <row r="29" spans="1:9" x14ac:dyDescent="0.3">
      <c r="A29" s="96"/>
      <c r="B29" s="97" t="s">
        <v>31</v>
      </c>
      <c r="C29" s="98"/>
      <c r="D29" s="99"/>
      <c r="E29" s="80"/>
      <c r="F29" s="80"/>
      <c r="G29" s="80"/>
      <c r="H29" s="80"/>
      <c r="I29" s="80"/>
    </row>
    <row r="30" spans="1:9" x14ac:dyDescent="0.3">
      <c r="A30" s="100"/>
      <c r="B30" s="101" t="s">
        <v>28</v>
      </c>
      <c r="C30" s="35"/>
      <c r="D30" s="80"/>
      <c r="E30" s="80"/>
      <c r="F30" s="80"/>
      <c r="G30" s="80"/>
      <c r="H30" s="80"/>
      <c r="I30" s="80"/>
    </row>
    <row r="31" spans="1:9" x14ac:dyDescent="0.3">
      <c r="A31" s="100"/>
      <c r="B31" s="102" t="s">
        <v>1</v>
      </c>
      <c r="C31" s="37"/>
      <c r="D31" s="80"/>
      <c r="E31" s="80"/>
      <c r="F31" s="80"/>
      <c r="G31" s="80"/>
      <c r="H31" s="80"/>
      <c r="I31" s="80"/>
    </row>
    <row r="32" spans="1:9" x14ac:dyDescent="0.3">
      <c r="A32" s="100"/>
      <c r="B32" s="102" t="s">
        <v>29</v>
      </c>
      <c r="C32" s="36"/>
      <c r="D32" s="103"/>
      <c r="E32" s="80"/>
      <c r="F32" s="80"/>
      <c r="G32" s="80"/>
      <c r="H32" s="80"/>
      <c r="I32" s="80"/>
    </row>
    <row r="33" spans="1:48" ht="18" x14ac:dyDescent="0.35">
      <c r="A33" s="96"/>
      <c r="B33" s="102" t="s">
        <v>30</v>
      </c>
      <c r="C33" s="104">
        <f>(C31*C32)+C31</f>
        <v>0</v>
      </c>
      <c r="D33" s="80"/>
      <c r="E33" s="80"/>
      <c r="F33" s="80"/>
      <c r="G33" s="80"/>
      <c r="H33" s="80"/>
      <c r="I33" s="80"/>
    </row>
    <row r="34" spans="1:48" x14ac:dyDescent="0.3">
      <c r="A34" s="105"/>
      <c r="B34" s="105"/>
      <c r="C34" s="80"/>
      <c r="D34" s="80"/>
      <c r="E34" s="80"/>
      <c r="F34" s="80"/>
      <c r="G34" s="80"/>
      <c r="H34" s="80"/>
      <c r="I34" s="80"/>
    </row>
    <row r="35" spans="1:48" x14ac:dyDescent="0.3">
      <c r="A35" s="106" t="s">
        <v>197</v>
      </c>
      <c r="B35" s="107" t="s">
        <v>90</v>
      </c>
      <c r="C35" s="108"/>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row>
    <row r="36" spans="1:48" x14ac:dyDescent="0.3">
      <c r="A36" s="105"/>
      <c r="B36" s="105"/>
      <c r="C36" s="80"/>
      <c r="D36" s="80"/>
      <c r="E36" s="80"/>
      <c r="F36" s="80"/>
      <c r="G36" s="80"/>
      <c r="H36" s="80"/>
      <c r="I36" s="80"/>
    </row>
    <row r="37" spans="1:48" x14ac:dyDescent="0.3">
      <c r="A37" s="105"/>
      <c r="B37" s="105"/>
      <c r="C37" s="80"/>
      <c r="D37" s="80"/>
      <c r="E37" s="80"/>
      <c r="F37" s="80"/>
      <c r="G37" s="80"/>
      <c r="H37" s="80"/>
      <c r="I37" s="80"/>
    </row>
    <row r="38" spans="1:48" x14ac:dyDescent="0.3">
      <c r="A38" s="105"/>
      <c r="B38" s="105"/>
      <c r="C38" s="109"/>
      <c r="D38" s="80"/>
      <c r="E38" s="80"/>
      <c r="F38" s="80"/>
      <c r="G38" s="80"/>
      <c r="H38" s="80"/>
      <c r="I38" s="80"/>
    </row>
    <row r="39" spans="1:48" x14ac:dyDescent="0.3">
      <c r="A39" s="105"/>
      <c r="B39" s="105"/>
      <c r="C39" s="80"/>
      <c r="D39" s="80"/>
      <c r="E39" s="80"/>
      <c r="F39" s="80"/>
      <c r="G39" s="80"/>
      <c r="H39" s="80"/>
      <c r="I39" s="80"/>
    </row>
    <row r="40" spans="1:48" x14ac:dyDescent="0.3">
      <c r="A40" s="105"/>
      <c r="B40" s="105"/>
      <c r="C40" s="109"/>
      <c r="D40" s="80"/>
      <c r="E40" s="80"/>
      <c r="F40" s="80"/>
      <c r="G40" s="80"/>
      <c r="H40" s="80"/>
      <c r="I40" s="80"/>
    </row>
    <row r="41" spans="1:48" x14ac:dyDescent="0.3">
      <c r="A41" s="105"/>
      <c r="B41" s="105"/>
      <c r="C41" s="80"/>
      <c r="D41" s="80"/>
      <c r="E41" s="80"/>
      <c r="F41" s="80"/>
      <c r="G41" s="80"/>
      <c r="H41" s="80"/>
      <c r="I41" s="80"/>
    </row>
    <row r="42" spans="1:48" x14ac:dyDescent="0.3">
      <c r="A42" s="105"/>
      <c r="B42" s="105"/>
      <c r="C42" s="80"/>
      <c r="D42" s="80"/>
      <c r="E42" s="80"/>
      <c r="F42" s="80"/>
      <c r="G42" s="80"/>
      <c r="H42" s="80"/>
      <c r="I42" s="80"/>
    </row>
    <row r="43" spans="1:48" x14ac:dyDescent="0.3">
      <c r="A43" s="105"/>
      <c r="B43" s="105"/>
      <c r="C43" s="80"/>
      <c r="D43" s="80"/>
      <c r="E43" s="80"/>
      <c r="F43" s="80"/>
      <c r="G43" s="80"/>
      <c r="H43" s="80"/>
      <c r="I43" s="80"/>
    </row>
    <row r="44" spans="1:48" x14ac:dyDescent="0.3">
      <c r="A44" s="105"/>
      <c r="B44" s="105"/>
      <c r="C44" s="80"/>
      <c r="D44" s="80"/>
      <c r="E44" s="80"/>
      <c r="F44" s="80"/>
      <c r="G44" s="80"/>
      <c r="H44" s="80"/>
      <c r="I44" s="80"/>
    </row>
    <row r="45" spans="1:48" x14ac:dyDescent="0.3">
      <c r="A45" s="105"/>
      <c r="B45" s="105"/>
      <c r="C45" s="110"/>
      <c r="D45" s="80"/>
      <c r="E45" s="80"/>
      <c r="F45" s="80"/>
      <c r="G45" s="80"/>
      <c r="H45" s="80"/>
      <c r="I45" s="80"/>
    </row>
    <row r="46" spans="1:48" x14ac:dyDescent="0.3">
      <c r="A46" s="105"/>
      <c r="B46" s="105"/>
      <c r="C46" s="110"/>
      <c r="D46" s="80"/>
      <c r="E46" s="80"/>
      <c r="F46" s="80"/>
      <c r="G46" s="80"/>
      <c r="H46" s="80"/>
      <c r="I46" s="80"/>
    </row>
    <row r="47" spans="1:48" x14ac:dyDescent="0.3">
      <c r="A47" s="105"/>
      <c r="B47" s="105"/>
      <c r="C47" s="110"/>
      <c r="D47" s="80"/>
      <c r="E47" s="80"/>
      <c r="F47" s="80"/>
      <c r="G47" s="80"/>
      <c r="H47" s="80"/>
      <c r="I47" s="80"/>
    </row>
    <row r="48" spans="1:48" x14ac:dyDescent="0.3">
      <c r="A48" s="105"/>
      <c r="B48" s="105"/>
      <c r="C48" s="110"/>
      <c r="D48" s="80"/>
      <c r="E48" s="80"/>
      <c r="F48" s="80"/>
      <c r="G48" s="80"/>
      <c r="H48" s="80"/>
      <c r="I48" s="80"/>
    </row>
    <row r="49" spans="1:9" x14ac:dyDescent="0.3">
      <c r="A49" s="105"/>
      <c r="B49" s="105"/>
      <c r="C49" s="110"/>
      <c r="D49" s="80"/>
      <c r="E49" s="80"/>
      <c r="F49" s="80"/>
      <c r="G49" s="80"/>
      <c r="H49" s="80"/>
      <c r="I49" s="80"/>
    </row>
    <row r="50" spans="1:9" x14ac:dyDescent="0.3">
      <c r="A50" s="105"/>
      <c r="B50" s="105"/>
      <c r="C50" s="80"/>
      <c r="D50" s="80"/>
      <c r="E50" s="80"/>
      <c r="F50" s="80"/>
      <c r="G50" s="80"/>
      <c r="H50" s="80"/>
      <c r="I50" s="80"/>
    </row>
    <row r="51" spans="1:9" x14ac:dyDescent="0.3">
      <c r="A51" s="105"/>
      <c r="B51" s="105"/>
      <c r="C51" s="80"/>
      <c r="D51" s="80"/>
      <c r="E51" s="80"/>
      <c r="F51" s="80"/>
      <c r="G51" s="80"/>
      <c r="H51" s="80"/>
      <c r="I51" s="80"/>
    </row>
    <row r="52" spans="1:9" x14ac:dyDescent="0.3">
      <c r="A52" s="105"/>
      <c r="B52" s="105"/>
      <c r="C52" s="80"/>
      <c r="D52" s="80"/>
      <c r="E52" s="80"/>
      <c r="F52" s="80"/>
      <c r="G52" s="80"/>
      <c r="H52" s="80"/>
      <c r="I52" s="80"/>
    </row>
    <row r="53" spans="1:9" x14ac:dyDescent="0.3">
      <c r="A53" s="105"/>
      <c r="B53" s="105"/>
      <c r="C53" s="80"/>
      <c r="D53" s="80"/>
      <c r="E53" s="80"/>
      <c r="F53" s="80"/>
      <c r="G53" s="80"/>
      <c r="H53" s="80"/>
      <c r="I53" s="80"/>
    </row>
    <row r="54" spans="1:9" x14ac:dyDescent="0.3">
      <c r="A54" s="105"/>
      <c r="B54" s="105"/>
      <c r="C54" s="80"/>
      <c r="D54" s="80"/>
      <c r="E54" s="80"/>
      <c r="F54" s="80"/>
      <c r="G54" s="80"/>
      <c r="H54" s="80"/>
      <c r="I54" s="80"/>
    </row>
    <row r="55" spans="1:9" x14ac:dyDescent="0.3">
      <c r="A55" s="105"/>
      <c r="B55" s="105"/>
      <c r="C55" s="80"/>
      <c r="D55" s="80"/>
      <c r="E55" s="80"/>
      <c r="F55" s="80"/>
      <c r="G55" s="80"/>
      <c r="H55" s="80"/>
      <c r="I55" s="80"/>
    </row>
    <row r="56" spans="1:9" x14ac:dyDescent="0.3">
      <c r="A56" s="105"/>
      <c r="B56" s="105"/>
      <c r="C56" s="80"/>
      <c r="D56" s="80"/>
      <c r="E56" s="80"/>
      <c r="F56" s="80"/>
      <c r="G56" s="80"/>
      <c r="H56" s="80"/>
      <c r="I56" s="80"/>
    </row>
    <row r="57" spans="1:9" x14ac:dyDescent="0.3">
      <c r="A57" s="105"/>
      <c r="B57" s="105"/>
      <c r="C57" s="80"/>
      <c r="D57" s="80"/>
      <c r="E57" s="80"/>
      <c r="F57" s="80"/>
      <c r="G57" s="80"/>
      <c r="H57" s="80"/>
      <c r="I57" s="80"/>
    </row>
    <row r="58" spans="1:9" x14ac:dyDescent="0.3">
      <c r="A58" s="105"/>
      <c r="B58" s="105"/>
      <c r="C58" s="80"/>
      <c r="D58" s="80"/>
      <c r="E58" s="80"/>
      <c r="F58" s="80"/>
      <c r="G58" s="80"/>
      <c r="H58" s="80"/>
      <c r="I58" s="80"/>
    </row>
    <row r="59" spans="1:9" x14ac:dyDescent="0.3">
      <c r="A59" s="105"/>
      <c r="B59" s="105"/>
      <c r="C59" s="80"/>
      <c r="D59" s="80"/>
      <c r="E59" s="80"/>
      <c r="F59" s="80"/>
      <c r="G59" s="80"/>
      <c r="H59" s="80"/>
      <c r="I59" s="80"/>
    </row>
    <row r="60" spans="1:9" x14ac:dyDescent="0.3">
      <c r="A60" s="105"/>
      <c r="B60" s="105"/>
      <c r="C60" s="80"/>
      <c r="D60" s="80"/>
      <c r="E60" s="80"/>
      <c r="F60" s="80"/>
      <c r="G60" s="80"/>
      <c r="H60" s="80"/>
      <c r="I60" s="80"/>
    </row>
    <row r="61" spans="1:9" x14ac:dyDescent="0.3">
      <c r="A61" s="105"/>
      <c r="B61" s="105"/>
      <c r="C61" s="80"/>
      <c r="D61" s="80"/>
      <c r="E61" s="80"/>
      <c r="F61" s="80"/>
      <c r="G61" s="80"/>
      <c r="H61" s="80"/>
      <c r="I61" s="80"/>
    </row>
    <row r="62" spans="1:9" x14ac:dyDescent="0.3">
      <c r="A62" s="105"/>
      <c r="B62" s="105"/>
      <c r="C62" s="80"/>
      <c r="D62" s="80"/>
      <c r="E62" s="80"/>
      <c r="F62" s="80"/>
      <c r="G62" s="80"/>
      <c r="H62" s="80"/>
      <c r="I62" s="80"/>
    </row>
    <row r="63" spans="1:9" x14ac:dyDescent="0.3">
      <c r="A63" s="105"/>
      <c r="B63" s="105"/>
      <c r="C63" s="80"/>
      <c r="D63" s="80"/>
      <c r="E63" s="80"/>
      <c r="F63" s="80"/>
      <c r="G63" s="80"/>
      <c r="H63" s="80"/>
      <c r="I63" s="80"/>
    </row>
    <row r="64" spans="1:9" x14ac:dyDescent="0.3">
      <c r="A64" s="105"/>
      <c r="B64" s="105"/>
      <c r="C64" s="80"/>
      <c r="D64" s="80"/>
      <c r="E64" s="80"/>
      <c r="F64" s="80"/>
      <c r="G64" s="80"/>
      <c r="H64" s="80"/>
      <c r="I64" s="80"/>
    </row>
    <row r="65" spans="1:9" x14ac:dyDescent="0.3">
      <c r="A65" s="105"/>
      <c r="B65" s="105"/>
      <c r="C65" s="80"/>
      <c r="D65" s="80"/>
      <c r="E65" s="80"/>
      <c r="F65" s="80"/>
      <c r="G65" s="80"/>
      <c r="H65" s="80"/>
      <c r="I65" s="80"/>
    </row>
    <row r="66" spans="1:9" x14ac:dyDescent="0.3">
      <c r="A66" s="105"/>
      <c r="B66" s="105"/>
      <c r="C66" s="80"/>
      <c r="D66" s="80"/>
      <c r="E66" s="80"/>
      <c r="F66" s="80"/>
      <c r="G66" s="80"/>
      <c r="H66" s="80"/>
      <c r="I66" s="80"/>
    </row>
    <row r="67" spans="1:9" x14ac:dyDescent="0.3">
      <c r="A67" s="105"/>
      <c r="B67" s="105"/>
      <c r="C67" s="80"/>
      <c r="D67" s="80"/>
      <c r="E67" s="80"/>
      <c r="F67" s="80"/>
      <c r="G67" s="80"/>
      <c r="H67" s="80"/>
      <c r="I67" s="80"/>
    </row>
    <row r="68" spans="1:9" x14ac:dyDescent="0.3">
      <c r="A68" s="105"/>
      <c r="B68" s="105"/>
      <c r="C68" s="80"/>
      <c r="D68" s="80"/>
      <c r="E68" s="80"/>
      <c r="F68" s="80"/>
      <c r="G68" s="80"/>
      <c r="H68" s="80"/>
      <c r="I68" s="80"/>
    </row>
    <row r="69" spans="1:9" x14ac:dyDescent="0.3">
      <c r="A69" s="105"/>
      <c r="B69" s="105"/>
      <c r="C69" s="80"/>
      <c r="D69" s="80"/>
      <c r="E69" s="80"/>
      <c r="F69" s="80"/>
      <c r="G69" s="80"/>
      <c r="H69" s="80"/>
      <c r="I69" s="80"/>
    </row>
    <row r="70" spans="1:9" x14ac:dyDescent="0.3">
      <c r="A70" s="105"/>
      <c r="B70" s="105"/>
      <c r="C70" s="80"/>
      <c r="D70" s="80"/>
      <c r="E70" s="80"/>
      <c r="F70" s="80"/>
      <c r="G70" s="80"/>
      <c r="H70" s="80"/>
      <c r="I70" s="80"/>
    </row>
    <row r="71" spans="1:9" x14ac:dyDescent="0.3">
      <c r="A71" s="105"/>
      <c r="B71" s="105"/>
      <c r="C71" s="80"/>
      <c r="D71" s="80"/>
      <c r="E71" s="80"/>
      <c r="F71" s="80"/>
      <c r="G71" s="80"/>
      <c r="H71" s="80"/>
      <c r="I71" s="80"/>
    </row>
    <row r="72" spans="1:9" x14ac:dyDescent="0.3">
      <c r="A72" s="105"/>
      <c r="B72" s="105"/>
      <c r="C72" s="80"/>
      <c r="D72" s="80"/>
      <c r="E72" s="80"/>
      <c r="F72" s="80"/>
      <c r="G72" s="80"/>
      <c r="H72" s="80"/>
      <c r="I72" s="80"/>
    </row>
    <row r="73" spans="1:9" x14ac:dyDescent="0.3">
      <c r="A73" s="105"/>
      <c r="B73" s="105"/>
      <c r="C73" s="80"/>
      <c r="D73" s="80"/>
      <c r="E73" s="80"/>
      <c r="F73" s="80"/>
      <c r="G73" s="80"/>
      <c r="H73" s="80"/>
      <c r="I73" s="80"/>
    </row>
    <row r="74" spans="1:9" x14ac:dyDescent="0.3">
      <c r="A74" s="105"/>
      <c r="B74" s="105"/>
      <c r="C74" s="80"/>
      <c r="D74" s="80"/>
      <c r="E74" s="80"/>
      <c r="F74" s="80"/>
      <c r="G74" s="80"/>
      <c r="H74" s="80"/>
      <c r="I74" s="80"/>
    </row>
    <row r="75" spans="1:9" x14ac:dyDescent="0.3">
      <c r="A75" s="105"/>
      <c r="B75" s="105"/>
      <c r="C75" s="80"/>
      <c r="D75" s="80"/>
      <c r="E75" s="80"/>
      <c r="F75" s="80"/>
      <c r="G75" s="80"/>
      <c r="H75" s="80"/>
      <c r="I75" s="80"/>
    </row>
    <row r="76" spans="1:9" x14ac:dyDescent="0.3">
      <c r="A76" s="105"/>
      <c r="B76" s="105"/>
      <c r="C76" s="80"/>
      <c r="D76" s="80"/>
      <c r="E76" s="80"/>
      <c r="F76" s="80"/>
      <c r="G76" s="80"/>
      <c r="H76" s="80"/>
      <c r="I76" s="80"/>
    </row>
    <row r="77" spans="1:9" x14ac:dyDescent="0.3">
      <c r="A77" s="105"/>
      <c r="B77" s="105"/>
      <c r="C77" s="80"/>
      <c r="D77" s="80"/>
      <c r="E77" s="80"/>
      <c r="F77" s="80"/>
      <c r="G77" s="80"/>
      <c r="H77" s="80"/>
      <c r="I77" s="80"/>
    </row>
    <row r="78" spans="1:9" x14ac:dyDescent="0.3">
      <c r="A78" s="105"/>
      <c r="B78" s="105"/>
      <c r="C78" s="80"/>
      <c r="D78" s="80"/>
      <c r="E78" s="80"/>
      <c r="F78" s="80"/>
      <c r="G78" s="80"/>
      <c r="H78" s="80"/>
      <c r="I78" s="80"/>
    </row>
    <row r="79" spans="1:9" x14ac:dyDescent="0.3">
      <c r="A79" s="105"/>
      <c r="B79" s="105"/>
      <c r="C79" s="80"/>
      <c r="D79" s="80"/>
      <c r="E79" s="80"/>
      <c r="F79" s="80"/>
      <c r="G79" s="80"/>
      <c r="H79" s="80"/>
      <c r="I79" s="80"/>
    </row>
    <row r="80" spans="1:9" x14ac:dyDescent="0.3">
      <c r="A80" s="105"/>
      <c r="B80" s="105"/>
      <c r="C80" s="80"/>
      <c r="D80" s="80"/>
      <c r="E80" s="80"/>
      <c r="F80" s="80"/>
      <c r="G80" s="80"/>
      <c r="H80" s="80"/>
      <c r="I80" s="80"/>
    </row>
    <row r="81" spans="1:9" x14ac:dyDescent="0.3">
      <c r="A81" s="105"/>
      <c r="B81" s="105"/>
      <c r="C81" s="80"/>
      <c r="D81" s="80"/>
      <c r="E81" s="80"/>
      <c r="F81" s="80"/>
      <c r="G81" s="80"/>
      <c r="H81" s="80"/>
      <c r="I81" s="80"/>
    </row>
    <row r="82" spans="1:9" x14ac:dyDescent="0.3">
      <c r="A82" s="105"/>
      <c r="B82" s="105"/>
      <c r="C82" s="80"/>
      <c r="D82" s="80"/>
      <c r="E82" s="80"/>
      <c r="F82" s="80"/>
      <c r="G82" s="80"/>
      <c r="H82" s="80"/>
      <c r="I82" s="80"/>
    </row>
    <row r="83" spans="1:9" x14ac:dyDescent="0.3">
      <c r="A83" s="105"/>
      <c r="B83" s="105"/>
      <c r="C83" s="80"/>
      <c r="D83" s="80"/>
      <c r="E83" s="80"/>
      <c r="F83" s="80"/>
      <c r="G83" s="80"/>
      <c r="H83" s="80"/>
      <c r="I83" s="80"/>
    </row>
    <row r="84" spans="1:9" x14ac:dyDescent="0.3">
      <c r="A84" s="105"/>
      <c r="B84" s="105"/>
      <c r="C84" s="80"/>
      <c r="D84" s="80"/>
      <c r="E84" s="80"/>
      <c r="F84" s="80"/>
      <c r="G84" s="80"/>
      <c r="H84" s="80"/>
      <c r="I84" s="80"/>
    </row>
    <row r="85" spans="1:9" x14ac:dyDescent="0.3">
      <c r="A85" s="105"/>
      <c r="B85" s="105"/>
      <c r="C85" s="80"/>
      <c r="D85" s="80"/>
      <c r="E85" s="80"/>
      <c r="F85" s="80"/>
      <c r="G85" s="80"/>
      <c r="H85" s="80"/>
      <c r="I85" s="80"/>
    </row>
    <row r="86" spans="1:9" x14ac:dyDescent="0.3">
      <c r="A86" s="105"/>
      <c r="B86" s="105"/>
      <c r="C86" s="80"/>
      <c r="D86" s="80"/>
      <c r="E86" s="80"/>
      <c r="F86" s="80"/>
      <c r="G86" s="80"/>
      <c r="H86" s="80"/>
      <c r="I86" s="80"/>
    </row>
    <row r="87" spans="1:9" x14ac:dyDescent="0.3">
      <c r="A87" s="105"/>
      <c r="B87" s="105"/>
      <c r="C87" s="80"/>
      <c r="D87" s="80"/>
      <c r="E87" s="80"/>
      <c r="F87" s="80"/>
      <c r="G87" s="80"/>
      <c r="H87" s="80"/>
      <c r="I87" s="80"/>
    </row>
    <row r="88" spans="1:9" x14ac:dyDescent="0.3">
      <c r="A88" s="105"/>
      <c r="B88" s="105"/>
      <c r="C88" s="80"/>
      <c r="D88" s="80"/>
      <c r="E88" s="80"/>
      <c r="F88" s="80"/>
      <c r="G88" s="80"/>
      <c r="H88" s="80"/>
      <c r="I88" s="80"/>
    </row>
    <row r="89" spans="1:9" x14ac:dyDescent="0.3">
      <c r="A89" s="105"/>
      <c r="B89" s="105"/>
      <c r="C89" s="80"/>
      <c r="D89" s="80"/>
      <c r="E89" s="80"/>
      <c r="F89" s="80"/>
      <c r="G89" s="80"/>
      <c r="H89" s="80"/>
      <c r="I89" s="80"/>
    </row>
    <row r="90" spans="1:9" x14ac:dyDescent="0.3">
      <c r="A90" s="105"/>
      <c r="B90" s="105"/>
      <c r="C90" s="80"/>
      <c r="D90" s="80"/>
      <c r="E90" s="80"/>
      <c r="F90" s="80"/>
      <c r="G90" s="80"/>
      <c r="H90" s="80"/>
      <c r="I90" s="80"/>
    </row>
    <row r="91" spans="1:9" x14ac:dyDescent="0.3">
      <c r="A91" s="105"/>
      <c r="B91" s="105"/>
      <c r="C91" s="80"/>
      <c r="D91" s="80"/>
      <c r="E91" s="80"/>
      <c r="F91" s="80"/>
      <c r="G91" s="80"/>
      <c r="H91" s="80"/>
      <c r="I91" s="80"/>
    </row>
    <row r="92" spans="1:9" x14ac:dyDescent="0.3">
      <c r="A92" s="105"/>
      <c r="B92" s="105"/>
      <c r="C92" s="80"/>
      <c r="D92" s="80"/>
      <c r="E92" s="80"/>
      <c r="F92" s="80"/>
      <c r="G92" s="80"/>
      <c r="H92" s="80"/>
      <c r="I92" s="80"/>
    </row>
    <row r="93" spans="1:9" x14ac:dyDescent="0.3">
      <c r="A93" s="105"/>
      <c r="B93" s="105"/>
      <c r="C93" s="80"/>
      <c r="D93" s="80"/>
      <c r="E93" s="80"/>
      <c r="F93" s="80"/>
      <c r="G93" s="80"/>
      <c r="H93" s="80"/>
      <c r="I93" s="80"/>
    </row>
    <row r="94" spans="1:9" x14ac:dyDescent="0.3">
      <c r="A94" s="105"/>
      <c r="B94" s="105"/>
      <c r="C94" s="80"/>
      <c r="D94" s="80"/>
      <c r="E94" s="80"/>
      <c r="F94" s="80"/>
      <c r="G94" s="80"/>
      <c r="H94" s="80"/>
      <c r="I94" s="80"/>
    </row>
    <row r="95" spans="1:9" x14ac:dyDescent="0.3">
      <c r="A95" s="105"/>
      <c r="B95" s="105"/>
      <c r="C95" s="80"/>
      <c r="D95" s="80"/>
      <c r="E95" s="80"/>
      <c r="F95" s="80"/>
      <c r="G95" s="80"/>
      <c r="H95" s="80"/>
      <c r="I95" s="80"/>
    </row>
    <row r="96" spans="1:9" x14ac:dyDescent="0.3">
      <c r="A96" s="105"/>
      <c r="B96" s="105"/>
      <c r="C96" s="80"/>
      <c r="D96" s="80"/>
      <c r="E96" s="80"/>
      <c r="F96" s="80"/>
      <c r="G96" s="80"/>
      <c r="H96" s="80"/>
      <c r="I96" s="80"/>
    </row>
    <row r="97" spans="1:9" x14ac:dyDescent="0.3">
      <c r="A97" s="105"/>
      <c r="B97" s="105"/>
      <c r="C97" s="80"/>
      <c r="D97" s="80"/>
      <c r="E97" s="80"/>
      <c r="F97" s="80"/>
      <c r="G97" s="80"/>
      <c r="H97" s="80"/>
      <c r="I97" s="80"/>
    </row>
    <row r="98" spans="1:9" x14ac:dyDescent="0.3">
      <c r="A98" s="105"/>
      <c r="B98" s="105"/>
      <c r="C98" s="80"/>
      <c r="D98" s="80"/>
      <c r="E98" s="80"/>
      <c r="F98" s="80"/>
      <c r="G98" s="80"/>
      <c r="H98" s="80"/>
      <c r="I98" s="80"/>
    </row>
  </sheetData>
  <sheetProtection algorithmName="SHA-512" hashValue="uqalby77bgbMbBYlsXlgLLHZK96uixW1ss5OXisfeYqDl11FLEKX/oH9ixr3DvXjrvEnFnzq6q8oX71rWlyyEA==" saltValue="aZTTDUbp7Lqpfp7Jud2iKQ==" spinCount="100000" sheet="1" objects="1" scenarios="1"/>
  <mergeCells count="1">
    <mergeCell ref="A1:C1"/>
  </mergeCells>
  <pageMargins left="0.7" right="0.7" top="0.75" bottom="0.75" header="0.3" footer="0.3"/>
  <pageSetup paperSize="9" scale="55"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E3A58-1D22-44C0-879D-F1E84FDAC0DA}">
  <sheetPr>
    <tabColor rgb="FFC2E76B"/>
  </sheetPr>
  <dimension ref="A1:AV98"/>
  <sheetViews>
    <sheetView zoomScale="80" zoomScaleNormal="80" zoomScaleSheetLayoutView="90" workbookViewId="0">
      <selection activeCell="C30" sqref="C30:C32"/>
    </sheetView>
  </sheetViews>
  <sheetFormatPr defaultRowHeight="14.4" x14ac:dyDescent="0.3"/>
  <cols>
    <col min="1" max="1" width="4.33203125" style="111" customWidth="1"/>
    <col min="2" max="2" width="32.6640625" style="111" bestFit="1" customWidth="1"/>
    <col min="3" max="3" width="167.33203125" style="81" bestFit="1" customWidth="1"/>
    <col min="4" max="5" width="8.88671875" style="81"/>
    <col min="6" max="6" width="154.5546875" style="81" customWidth="1"/>
    <col min="7" max="16384" width="8.88671875" style="81"/>
  </cols>
  <sheetData>
    <row r="1" spans="1:9" ht="25.8" x14ac:dyDescent="0.5">
      <c r="A1" s="76" t="s">
        <v>66</v>
      </c>
      <c r="B1" s="77"/>
      <c r="C1" s="78"/>
      <c r="D1" s="79"/>
      <c r="E1" s="80"/>
      <c r="F1" s="80"/>
      <c r="G1" s="80"/>
      <c r="H1" s="80"/>
      <c r="I1" s="80"/>
    </row>
    <row r="2" spans="1:9" x14ac:dyDescent="0.3">
      <c r="A2" s="82"/>
      <c r="B2" s="83"/>
      <c r="C2" s="84"/>
      <c r="D2" s="80"/>
      <c r="E2" s="80"/>
      <c r="F2" s="80"/>
      <c r="G2" s="80"/>
      <c r="H2" s="80"/>
      <c r="I2" s="80"/>
    </row>
    <row r="3" spans="1:9" x14ac:dyDescent="0.3">
      <c r="A3" s="85"/>
      <c r="B3" s="86" t="s">
        <v>44</v>
      </c>
      <c r="C3" s="87" t="s">
        <v>0</v>
      </c>
      <c r="D3" s="80"/>
      <c r="E3" s="80"/>
      <c r="F3" s="80"/>
      <c r="G3" s="80"/>
      <c r="H3" s="80"/>
      <c r="I3" s="80"/>
    </row>
    <row r="4" spans="1:9" x14ac:dyDescent="0.3">
      <c r="A4" s="88">
        <v>1</v>
      </c>
      <c r="B4" s="89" t="s">
        <v>23</v>
      </c>
      <c r="C4" s="89" t="s">
        <v>131</v>
      </c>
      <c r="D4" s="80"/>
      <c r="E4" s="80"/>
      <c r="F4" s="80"/>
      <c r="G4" s="80"/>
      <c r="H4" s="80"/>
      <c r="I4" s="80"/>
    </row>
    <row r="5" spans="1:9" x14ac:dyDescent="0.3">
      <c r="A5" s="88">
        <v>2</v>
      </c>
      <c r="B5" s="89" t="s">
        <v>19</v>
      </c>
      <c r="C5" s="90" t="s">
        <v>123</v>
      </c>
      <c r="D5" s="80"/>
      <c r="E5" s="80"/>
      <c r="F5" s="80"/>
      <c r="G5" s="80"/>
      <c r="H5" s="80"/>
      <c r="I5" s="80"/>
    </row>
    <row r="6" spans="1:9" x14ac:dyDescent="0.3">
      <c r="A6" s="88">
        <v>3</v>
      </c>
      <c r="B6" s="89" t="s">
        <v>97</v>
      </c>
      <c r="C6" s="89" t="s">
        <v>98</v>
      </c>
      <c r="D6" s="80"/>
      <c r="E6" s="80"/>
      <c r="F6" s="80"/>
      <c r="G6" s="80"/>
      <c r="H6" s="80"/>
      <c r="I6" s="80"/>
    </row>
    <row r="7" spans="1:9" x14ac:dyDescent="0.3">
      <c r="A7" s="88">
        <v>4</v>
      </c>
      <c r="B7" s="89" t="s">
        <v>99</v>
      </c>
      <c r="C7" s="89" t="s">
        <v>100</v>
      </c>
      <c r="D7" s="80"/>
      <c r="E7" s="80"/>
      <c r="F7" s="80"/>
      <c r="G7" s="80"/>
      <c r="H7" s="80"/>
      <c r="I7" s="80"/>
    </row>
    <row r="8" spans="1:9" x14ac:dyDescent="0.3">
      <c r="A8" s="88">
        <v>5</v>
      </c>
      <c r="B8" s="89" t="s">
        <v>101</v>
      </c>
      <c r="C8" s="89" t="s">
        <v>124</v>
      </c>
      <c r="D8" s="80"/>
      <c r="E8" s="80"/>
      <c r="F8" s="80"/>
      <c r="G8" s="80"/>
      <c r="H8" s="80"/>
      <c r="I8" s="80"/>
    </row>
    <row r="9" spans="1:9" x14ac:dyDescent="0.3">
      <c r="A9" s="88">
        <v>6</v>
      </c>
      <c r="B9" s="89" t="s">
        <v>102</v>
      </c>
      <c r="C9" s="89" t="s">
        <v>60</v>
      </c>
      <c r="D9" s="80"/>
      <c r="E9" s="80"/>
      <c r="F9" s="80"/>
      <c r="G9" s="80"/>
      <c r="H9" s="80"/>
      <c r="I9" s="80"/>
    </row>
    <row r="10" spans="1:9" x14ac:dyDescent="0.3">
      <c r="A10" s="88">
        <v>7</v>
      </c>
      <c r="B10" s="89" t="s">
        <v>103</v>
      </c>
      <c r="C10" s="89" t="s">
        <v>104</v>
      </c>
      <c r="D10" s="80"/>
      <c r="E10" s="80"/>
      <c r="F10" s="80"/>
      <c r="G10" s="80"/>
      <c r="H10" s="80"/>
      <c r="I10" s="80"/>
    </row>
    <row r="11" spans="1:9" x14ac:dyDescent="0.3">
      <c r="A11" s="88">
        <v>8</v>
      </c>
      <c r="B11" s="89" t="s">
        <v>39</v>
      </c>
      <c r="C11" s="89" t="s">
        <v>105</v>
      </c>
      <c r="D11" s="80"/>
      <c r="E11" s="80"/>
      <c r="F11" s="80"/>
      <c r="G11" s="80"/>
      <c r="H11" s="80"/>
      <c r="I11" s="80"/>
    </row>
    <row r="12" spans="1:9" x14ac:dyDescent="0.3">
      <c r="A12" s="88">
        <v>9</v>
      </c>
      <c r="B12" s="89" t="s">
        <v>106</v>
      </c>
      <c r="C12" s="89" t="s">
        <v>107</v>
      </c>
      <c r="D12" s="80"/>
      <c r="E12" s="80"/>
      <c r="F12" s="80"/>
      <c r="G12" s="80"/>
      <c r="H12" s="80"/>
      <c r="I12" s="80"/>
    </row>
    <row r="13" spans="1:9" x14ac:dyDescent="0.3">
      <c r="A13" s="88">
        <v>10</v>
      </c>
      <c r="B13" s="89" t="s">
        <v>24</v>
      </c>
      <c r="C13" s="89" t="s">
        <v>45</v>
      </c>
      <c r="D13" s="80"/>
      <c r="E13" s="80"/>
      <c r="F13" s="80"/>
      <c r="G13" s="80"/>
      <c r="H13" s="80"/>
      <c r="I13" s="80"/>
    </row>
    <row r="14" spans="1:9" x14ac:dyDescent="0.3">
      <c r="A14" s="88">
        <v>11</v>
      </c>
      <c r="B14" s="89" t="s">
        <v>108</v>
      </c>
      <c r="C14" s="89" t="s">
        <v>122</v>
      </c>
      <c r="D14" s="80"/>
      <c r="E14" s="80"/>
      <c r="F14" s="80"/>
      <c r="G14" s="80"/>
      <c r="H14" s="80"/>
      <c r="I14" s="80"/>
    </row>
    <row r="15" spans="1:9" x14ac:dyDescent="0.3">
      <c r="A15" s="88">
        <v>12</v>
      </c>
      <c r="B15" s="89" t="s">
        <v>109</v>
      </c>
      <c r="C15" s="112" t="s">
        <v>155</v>
      </c>
      <c r="D15" s="80"/>
      <c r="E15" s="80"/>
      <c r="F15" s="80"/>
      <c r="G15" s="80"/>
      <c r="H15" s="80"/>
      <c r="I15" s="80"/>
    </row>
    <row r="16" spans="1:9" x14ac:dyDescent="0.3">
      <c r="A16" s="88">
        <v>13</v>
      </c>
      <c r="B16" s="89" t="s">
        <v>20</v>
      </c>
      <c r="C16" s="89" t="s">
        <v>110</v>
      </c>
      <c r="D16" s="80"/>
      <c r="E16" s="80"/>
      <c r="F16" s="80"/>
      <c r="G16" s="80"/>
      <c r="H16" s="80"/>
      <c r="I16" s="80"/>
    </row>
    <row r="17" spans="1:9" x14ac:dyDescent="0.3">
      <c r="A17" s="88">
        <v>14</v>
      </c>
      <c r="B17" s="92" t="s">
        <v>156</v>
      </c>
      <c r="C17" s="92" t="s">
        <v>158</v>
      </c>
      <c r="D17" s="80"/>
      <c r="E17" s="80"/>
      <c r="F17" s="80"/>
      <c r="G17" s="80"/>
      <c r="H17" s="80"/>
      <c r="I17" s="80"/>
    </row>
    <row r="18" spans="1:9" ht="43.2" x14ac:dyDescent="0.3">
      <c r="A18" s="88">
        <v>15</v>
      </c>
      <c r="B18" s="93" t="s">
        <v>157</v>
      </c>
      <c r="C18" s="94" t="s">
        <v>192</v>
      </c>
      <c r="D18" s="80"/>
      <c r="E18" s="80"/>
      <c r="F18" s="80"/>
      <c r="G18" s="80"/>
      <c r="H18" s="80"/>
      <c r="I18" s="80"/>
    </row>
    <row r="19" spans="1:9" x14ac:dyDescent="0.3">
      <c r="A19" s="88">
        <v>16</v>
      </c>
      <c r="B19" s="89" t="s">
        <v>111</v>
      </c>
      <c r="C19" s="89" t="s">
        <v>125</v>
      </c>
      <c r="D19" s="80"/>
      <c r="E19" s="80"/>
      <c r="F19" s="80"/>
      <c r="G19" s="80"/>
      <c r="H19" s="80"/>
      <c r="I19" s="80"/>
    </row>
    <row r="20" spans="1:9" x14ac:dyDescent="0.3">
      <c r="A20" s="88">
        <v>17</v>
      </c>
      <c r="B20" s="89" t="s">
        <v>112</v>
      </c>
      <c r="C20" s="114" t="s">
        <v>128</v>
      </c>
      <c r="D20" s="80"/>
      <c r="E20" s="80"/>
      <c r="F20" s="80"/>
      <c r="G20" s="80"/>
      <c r="H20" s="80"/>
      <c r="I20" s="80"/>
    </row>
    <row r="21" spans="1:9" x14ac:dyDescent="0.3">
      <c r="A21" s="88">
        <v>18</v>
      </c>
      <c r="B21" s="89" t="s">
        <v>113</v>
      </c>
      <c r="C21" s="89" t="s">
        <v>114</v>
      </c>
      <c r="D21" s="80"/>
      <c r="E21" s="80"/>
      <c r="F21" s="80"/>
      <c r="G21" s="80"/>
      <c r="H21" s="80"/>
      <c r="I21" s="80"/>
    </row>
    <row r="22" spans="1:9" x14ac:dyDescent="0.3">
      <c r="A22" s="88">
        <v>19</v>
      </c>
      <c r="B22" s="89" t="s">
        <v>25</v>
      </c>
      <c r="C22" s="89" t="s">
        <v>115</v>
      </c>
      <c r="D22" s="80"/>
      <c r="E22" s="80"/>
      <c r="F22" s="80"/>
      <c r="G22" s="80"/>
      <c r="H22" s="80"/>
      <c r="I22" s="80"/>
    </row>
    <row r="23" spans="1:9" x14ac:dyDescent="0.3">
      <c r="A23" s="88">
        <v>20</v>
      </c>
      <c r="B23" s="89" t="s">
        <v>42</v>
      </c>
      <c r="C23" s="89" t="s">
        <v>116</v>
      </c>
      <c r="D23" s="80"/>
      <c r="E23" s="80"/>
      <c r="F23" s="80"/>
      <c r="G23" s="80"/>
      <c r="H23" s="80"/>
      <c r="I23" s="80"/>
    </row>
    <row r="24" spans="1:9" x14ac:dyDescent="0.3">
      <c r="A24" s="88">
        <v>21</v>
      </c>
      <c r="B24" s="89" t="s">
        <v>43</v>
      </c>
      <c r="C24" s="89" t="s">
        <v>117</v>
      </c>
      <c r="D24" s="80"/>
      <c r="E24" s="80"/>
      <c r="F24" s="80"/>
      <c r="G24" s="80"/>
      <c r="H24" s="80"/>
      <c r="I24" s="80"/>
    </row>
    <row r="25" spans="1:9" x14ac:dyDescent="0.3">
      <c r="A25" s="88">
        <v>22</v>
      </c>
      <c r="B25" s="89" t="s">
        <v>40</v>
      </c>
      <c r="C25" s="89" t="s">
        <v>118</v>
      </c>
      <c r="D25" s="80"/>
      <c r="E25" s="80"/>
      <c r="F25" s="80"/>
      <c r="G25" s="80"/>
      <c r="H25" s="80"/>
      <c r="I25" s="80"/>
    </row>
    <row r="26" spans="1:9" x14ac:dyDescent="0.3">
      <c r="A26" s="88">
        <v>23</v>
      </c>
      <c r="B26" s="89" t="s">
        <v>119</v>
      </c>
      <c r="C26" s="89" t="s">
        <v>120</v>
      </c>
      <c r="D26" s="80"/>
      <c r="E26" s="80"/>
      <c r="F26" s="80"/>
      <c r="G26" s="80"/>
      <c r="H26" s="80"/>
      <c r="I26" s="80"/>
    </row>
    <row r="27" spans="1:9" x14ac:dyDescent="0.3">
      <c r="A27" s="88">
        <v>24</v>
      </c>
      <c r="B27" s="89" t="s">
        <v>61</v>
      </c>
      <c r="C27" s="89" t="s">
        <v>121</v>
      </c>
      <c r="D27" s="80"/>
      <c r="E27" s="80"/>
      <c r="F27" s="80"/>
      <c r="G27" s="80"/>
      <c r="H27" s="80"/>
      <c r="I27" s="80"/>
    </row>
    <row r="28" spans="1:9" x14ac:dyDescent="0.3">
      <c r="A28" s="88">
        <v>25</v>
      </c>
      <c r="B28" s="89" t="s">
        <v>127</v>
      </c>
      <c r="C28" s="92" t="s">
        <v>126</v>
      </c>
      <c r="D28" s="80"/>
      <c r="E28" s="80"/>
      <c r="F28" s="80"/>
      <c r="G28" s="80"/>
      <c r="H28" s="80"/>
      <c r="I28" s="80"/>
    </row>
    <row r="29" spans="1:9" x14ac:dyDescent="0.3">
      <c r="A29" s="96"/>
      <c r="B29" s="97" t="s">
        <v>31</v>
      </c>
      <c r="C29" s="98"/>
      <c r="D29" s="99"/>
      <c r="E29" s="80"/>
      <c r="F29" s="80"/>
      <c r="G29" s="80"/>
      <c r="H29" s="80"/>
      <c r="I29" s="80"/>
    </row>
    <row r="30" spans="1:9" x14ac:dyDescent="0.3">
      <c r="A30" s="100"/>
      <c r="B30" s="101" t="s">
        <v>28</v>
      </c>
      <c r="C30" s="35"/>
      <c r="D30" s="80"/>
      <c r="E30" s="80"/>
      <c r="F30" s="80"/>
      <c r="G30" s="80"/>
      <c r="H30" s="80"/>
      <c r="I30" s="80"/>
    </row>
    <row r="31" spans="1:9" x14ac:dyDescent="0.3">
      <c r="A31" s="100"/>
      <c r="B31" s="102" t="s">
        <v>1</v>
      </c>
      <c r="C31" s="37"/>
      <c r="D31" s="80"/>
      <c r="E31" s="80"/>
      <c r="F31" s="80"/>
      <c r="G31" s="80"/>
      <c r="H31" s="80"/>
      <c r="I31" s="80"/>
    </row>
    <row r="32" spans="1:9" x14ac:dyDescent="0.3">
      <c r="A32" s="100"/>
      <c r="B32" s="102" t="s">
        <v>29</v>
      </c>
      <c r="C32" s="36"/>
      <c r="D32" s="103"/>
      <c r="E32" s="80"/>
      <c r="F32" s="80"/>
      <c r="G32" s="80"/>
      <c r="H32" s="80"/>
      <c r="I32" s="80"/>
    </row>
    <row r="33" spans="1:48" ht="18" x14ac:dyDescent="0.35">
      <c r="A33" s="96"/>
      <c r="B33" s="102" t="s">
        <v>30</v>
      </c>
      <c r="C33" s="104">
        <f>(C31*C32)+C31</f>
        <v>0</v>
      </c>
      <c r="D33" s="80"/>
      <c r="E33" s="80"/>
      <c r="F33" s="80"/>
      <c r="G33" s="80"/>
      <c r="H33" s="80"/>
      <c r="I33" s="80"/>
    </row>
    <row r="34" spans="1:48" x14ac:dyDescent="0.3">
      <c r="A34" s="105"/>
      <c r="B34" s="105"/>
      <c r="C34" s="80"/>
      <c r="D34" s="80"/>
      <c r="E34" s="80"/>
      <c r="F34" s="80"/>
      <c r="G34" s="80"/>
      <c r="H34" s="80"/>
      <c r="I34" s="80"/>
    </row>
    <row r="35" spans="1:48" x14ac:dyDescent="0.3">
      <c r="A35" s="106" t="s">
        <v>197</v>
      </c>
      <c r="B35" s="107" t="s">
        <v>90</v>
      </c>
      <c r="C35" s="108"/>
      <c r="D35" s="80"/>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row>
    <row r="36" spans="1:48" x14ac:dyDescent="0.3">
      <c r="A36" s="105"/>
      <c r="B36" s="105"/>
      <c r="C36" s="80"/>
      <c r="D36" s="80"/>
      <c r="E36" s="80"/>
      <c r="F36" s="80"/>
      <c r="G36" s="80"/>
      <c r="H36" s="80"/>
      <c r="I36" s="80"/>
    </row>
    <row r="37" spans="1:48" x14ac:dyDescent="0.3">
      <c r="A37" s="105"/>
      <c r="B37" s="105"/>
      <c r="C37" s="80"/>
      <c r="D37" s="80"/>
      <c r="E37" s="80"/>
      <c r="F37" s="80"/>
      <c r="G37" s="80"/>
      <c r="H37" s="80"/>
      <c r="I37" s="80"/>
    </row>
    <row r="38" spans="1:48" x14ac:dyDescent="0.3">
      <c r="A38" s="105"/>
      <c r="B38" s="105"/>
      <c r="C38" s="109"/>
      <c r="D38" s="80"/>
      <c r="E38" s="80"/>
      <c r="F38" s="80"/>
      <c r="G38" s="80"/>
      <c r="H38" s="80"/>
      <c r="I38" s="80"/>
    </row>
    <row r="39" spans="1:48" x14ac:dyDescent="0.3">
      <c r="A39" s="105"/>
      <c r="B39" s="105"/>
      <c r="C39" s="80"/>
      <c r="D39" s="80"/>
      <c r="E39" s="80"/>
      <c r="F39" s="80"/>
      <c r="G39" s="80"/>
      <c r="H39" s="80"/>
      <c r="I39" s="80"/>
    </row>
    <row r="40" spans="1:48" x14ac:dyDescent="0.3">
      <c r="A40" s="105"/>
      <c r="B40" s="105"/>
      <c r="C40" s="109"/>
      <c r="D40" s="80"/>
      <c r="E40" s="80"/>
      <c r="F40" s="80"/>
      <c r="G40" s="80"/>
      <c r="H40" s="80"/>
      <c r="I40" s="80"/>
    </row>
    <row r="41" spans="1:48" x14ac:dyDescent="0.3">
      <c r="A41" s="105"/>
      <c r="B41" s="105"/>
      <c r="C41" s="80"/>
      <c r="D41" s="80"/>
      <c r="E41" s="80"/>
      <c r="F41" s="80"/>
      <c r="G41" s="80"/>
      <c r="H41" s="80"/>
      <c r="I41" s="80"/>
    </row>
    <row r="42" spans="1:48" x14ac:dyDescent="0.3">
      <c r="A42" s="105"/>
      <c r="B42" s="105"/>
      <c r="C42" s="80"/>
      <c r="D42" s="80"/>
      <c r="E42" s="80"/>
      <c r="F42" s="80"/>
      <c r="G42" s="80"/>
      <c r="H42" s="80"/>
      <c r="I42" s="80"/>
    </row>
    <row r="43" spans="1:48" x14ac:dyDescent="0.3">
      <c r="A43" s="105"/>
      <c r="B43" s="105"/>
      <c r="C43" s="80"/>
      <c r="D43" s="80"/>
      <c r="E43" s="80"/>
      <c r="F43" s="80"/>
      <c r="G43" s="80"/>
      <c r="H43" s="80"/>
      <c r="I43" s="80"/>
    </row>
    <row r="44" spans="1:48" x14ac:dyDescent="0.3">
      <c r="A44" s="105"/>
      <c r="B44" s="105"/>
      <c r="C44" s="80"/>
      <c r="D44" s="80"/>
      <c r="E44" s="80"/>
      <c r="F44" s="80"/>
      <c r="G44" s="80"/>
      <c r="H44" s="80"/>
      <c r="I44" s="80"/>
    </row>
    <row r="45" spans="1:48" x14ac:dyDescent="0.3">
      <c r="A45" s="105"/>
      <c r="B45" s="105"/>
      <c r="C45" s="110"/>
      <c r="D45" s="80"/>
      <c r="E45" s="80"/>
      <c r="F45" s="80"/>
      <c r="G45" s="80"/>
      <c r="H45" s="80"/>
      <c r="I45" s="80"/>
    </row>
    <row r="46" spans="1:48" x14ac:dyDescent="0.3">
      <c r="A46" s="105"/>
      <c r="B46" s="105"/>
      <c r="C46" s="110"/>
      <c r="D46" s="80"/>
      <c r="E46" s="80"/>
      <c r="F46" s="80"/>
      <c r="G46" s="80"/>
      <c r="H46" s="80"/>
      <c r="I46" s="80"/>
    </row>
    <row r="47" spans="1:48" x14ac:dyDescent="0.3">
      <c r="A47" s="105"/>
      <c r="B47" s="105"/>
      <c r="C47" s="110"/>
      <c r="D47" s="80"/>
      <c r="E47" s="80"/>
      <c r="F47" s="80"/>
      <c r="G47" s="80"/>
      <c r="H47" s="80"/>
      <c r="I47" s="80"/>
    </row>
    <row r="48" spans="1:48" x14ac:dyDescent="0.3">
      <c r="A48" s="105"/>
      <c r="B48" s="105"/>
      <c r="C48" s="110"/>
      <c r="D48" s="80"/>
      <c r="E48" s="80"/>
      <c r="F48" s="80"/>
      <c r="G48" s="80"/>
      <c r="H48" s="80"/>
      <c r="I48" s="80"/>
    </row>
    <row r="49" spans="1:9" x14ac:dyDescent="0.3">
      <c r="A49" s="105"/>
      <c r="B49" s="105"/>
      <c r="C49" s="110"/>
      <c r="D49" s="80"/>
      <c r="E49" s="80"/>
      <c r="F49" s="80"/>
      <c r="G49" s="80"/>
      <c r="H49" s="80"/>
      <c r="I49" s="80"/>
    </row>
    <row r="50" spans="1:9" x14ac:dyDescent="0.3">
      <c r="A50" s="105"/>
      <c r="B50" s="105"/>
      <c r="C50" s="80"/>
      <c r="D50" s="80"/>
      <c r="E50" s="80"/>
      <c r="F50" s="80"/>
      <c r="G50" s="80"/>
      <c r="H50" s="80"/>
      <c r="I50" s="80"/>
    </row>
    <row r="51" spans="1:9" x14ac:dyDescent="0.3">
      <c r="A51" s="105"/>
      <c r="B51" s="105"/>
      <c r="C51" s="80"/>
      <c r="D51" s="80"/>
      <c r="E51" s="80"/>
      <c r="F51" s="80"/>
      <c r="G51" s="80"/>
      <c r="H51" s="80"/>
      <c r="I51" s="80"/>
    </row>
    <row r="52" spans="1:9" x14ac:dyDescent="0.3">
      <c r="A52" s="105"/>
      <c r="B52" s="105"/>
      <c r="C52" s="80"/>
      <c r="D52" s="80"/>
      <c r="E52" s="80"/>
      <c r="F52" s="80"/>
      <c r="G52" s="80"/>
      <c r="H52" s="80"/>
      <c r="I52" s="80"/>
    </row>
    <row r="53" spans="1:9" x14ac:dyDescent="0.3">
      <c r="A53" s="105"/>
      <c r="B53" s="105"/>
      <c r="C53" s="80"/>
      <c r="D53" s="80"/>
      <c r="E53" s="80"/>
      <c r="F53" s="80"/>
      <c r="G53" s="80"/>
      <c r="H53" s="80"/>
      <c r="I53" s="80"/>
    </row>
    <row r="54" spans="1:9" x14ac:dyDescent="0.3">
      <c r="A54" s="105"/>
      <c r="B54" s="105"/>
      <c r="C54" s="80"/>
      <c r="D54" s="80"/>
      <c r="E54" s="80"/>
      <c r="F54" s="80"/>
      <c r="G54" s="80"/>
      <c r="H54" s="80"/>
      <c r="I54" s="80"/>
    </row>
    <row r="55" spans="1:9" x14ac:dyDescent="0.3">
      <c r="A55" s="105"/>
      <c r="B55" s="105"/>
      <c r="C55" s="80"/>
      <c r="D55" s="80"/>
      <c r="E55" s="80"/>
      <c r="F55" s="80"/>
      <c r="G55" s="80"/>
      <c r="H55" s="80"/>
      <c r="I55" s="80"/>
    </row>
    <row r="56" spans="1:9" x14ac:dyDescent="0.3">
      <c r="A56" s="105"/>
      <c r="B56" s="105"/>
      <c r="C56" s="80"/>
      <c r="D56" s="80"/>
      <c r="E56" s="80"/>
      <c r="F56" s="80"/>
      <c r="G56" s="80"/>
      <c r="H56" s="80"/>
      <c r="I56" s="80"/>
    </row>
    <row r="57" spans="1:9" x14ac:dyDescent="0.3">
      <c r="A57" s="105"/>
      <c r="B57" s="105"/>
      <c r="C57" s="80"/>
      <c r="D57" s="80"/>
      <c r="E57" s="80"/>
      <c r="F57" s="80"/>
      <c r="G57" s="80"/>
      <c r="H57" s="80"/>
      <c r="I57" s="80"/>
    </row>
    <row r="58" spans="1:9" x14ac:dyDescent="0.3">
      <c r="A58" s="105"/>
      <c r="B58" s="105"/>
      <c r="C58" s="80"/>
      <c r="D58" s="80"/>
      <c r="E58" s="80"/>
      <c r="F58" s="80"/>
      <c r="G58" s="80"/>
      <c r="H58" s="80"/>
      <c r="I58" s="80"/>
    </row>
    <row r="59" spans="1:9" x14ac:dyDescent="0.3">
      <c r="A59" s="105"/>
      <c r="B59" s="105"/>
      <c r="C59" s="80"/>
      <c r="D59" s="80"/>
      <c r="E59" s="80"/>
      <c r="F59" s="80"/>
      <c r="G59" s="80"/>
      <c r="H59" s="80"/>
      <c r="I59" s="80"/>
    </row>
    <row r="60" spans="1:9" x14ac:dyDescent="0.3">
      <c r="A60" s="105"/>
      <c r="B60" s="105"/>
      <c r="C60" s="80"/>
      <c r="D60" s="80"/>
      <c r="E60" s="80"/>
      <c r="F60" s="80"/>
      <c r="G60" s="80"/>
      <c r="H60" s="80"/>
      <c r="I60" s="80"/>
    </row>
    <row r="61" spans="1:9" x14ac:dyDescent="0.3">
      <c r="A61" s="105"/>
      <c r="B61" s="105"/>
      <c r="C61" s="80"/>
      <c r="D61" s="80"/>
      <c r="E61" s="80"/>
      <c r="F61" s="80"/>
      <c r="G61" s="80"/>
      <c r="H61" s="80"/>
      <c r="I61" s="80"/>
    </row>
    <row r="62" spans="1:9" x14ac:dyDescent="0.3">
      <c r="A62" s="105"/>
      <c r="B62" s="105"/>
      <c r="C62" s="80"/>
      <c r="D62" s="80"/>
      <c r="E62" s="80"/>
      <c r="F62" s="80"/>
      <c r="G62" s="80"/>
      <c r="H62" s="80"/>
      <c r="I62" s="80"/>
    </row>
    <row r="63" spans="1:9" x14ac:dyDescent="0.3">
      <c r="A63" s="105"/>
      <c r="B63" s="105"/>
      <c r="C63" s="80"/>
      <c r="D63" s="80"/>
      <c r="E63" s="80"/>
      <c r="F63" s="80"/>
      <c r="G63" s="80"/>
      <c r="H63" s="80"/>
      <c r="I63" s="80"/>
    </row>
    <row r="64" spans="1:9" x14ac:dyDescent="0.3">
      <c r="A64" s="105"/>
      <c r="B64" s="105"/>
      <c r="C64" s="80"/>
      <c r="D64" s="80"/>
      <c r="E64" s="80"/>
      <c r="F64" s="80"/>
      <c r="G64" s="80"/>
      <c r="H64" s="80"/>
      <c r="I64" s="80"/>
    </row>
    <row r="65" spans="1:9" x14ac:dyDescent="0.3">
      <c r="A65" s="105"/>
      <c r="B65" s="105"/>
      <c r="C65" s="80"/>
      <c r="D65" s="80"/>
      <c r="E65" s="80"/>
      <c r="F65" s="80"/>
      <c r="G65" s="80"/>
      <c r="H65" s="80"/>
      <c r="I65" s="80"/>
    </row>
    <row r="66" spans="1:9" x14ac:dyDescent="0.3">
      <c r="A66" s="105"/>
      <c r="B66" s="105"/>
      <c r="C66" s="80"/>
      <c r="D66" s="80"/>
      <c r="E66" s="80"/>
      <c r="F66" s="80"/>
      <c r="G66" s="80"/>
      <c r="H66" s="80"/>
      <c r="I66" s="80"/>
    </row>
    <row r="67" spans="1:9" x14ac:dyDescent="0.3">
      <c r="A67" s="105"/>
      <c r="B67" s="105"/>
      <c r="C67" s="80"/>
      <c r="D67" s="80"/>
      <c r="E67" s="80"/>
      <c r="F67" s="80"/>
      <c r="G67" s="80"/>
      <c r="H67" s="80"/>
      <c r="I67" s="80"/>
    </row>
    <row r="68" spans="1:9" x14ac:dyDescent="0.3">
      <c r="A68" s="105"/>
      <c r="B68" s="105"/>
      <c r="C68" s="80"/>
      <c r="D68" s="80"/>
      <c r="E68" s="80"/>
      <c r="F68" s="80"/>
      <c r="G68" s="80"/>
      <c r="H68" s="80"/>
      <c r="I68" s="80"/>
    </row>
    <row r="69" spans="1:9" x14ac:dyDescent="0.3">
      <c r="A69" s="105"/>
      <c r="B69" s="105"/>
      <c r="C69" s="80"/>
      <c r="D69" s="80"/>
      <c r="E69" s="80"/>
      <c r="F69" s="80"/>
      <c r="G69" s="80"/>
      <c r="H69" s="80"/>
      <c r="I69" s="80"/>
    </row>
    <row r="70" spans="1:9" x14ac:dyDescent="0.3">
      <c r="A70" s="105"/>
      <c r="B70" s="105"/>
      <c r="C70" s="80"/>
      <c r="D70" s="80"/>
      <c r="E70" s="80"/>
      <c r="F70" s="80"/>
      <c r="G70" s="80"/>
      <c r="H70" s="80"/>
      <c r="I70" s="80"/>
    </row>
    <row r="71" spans="1:9" x14ac:dyDescent="0.3">
      <c r="A71" s="105"/>
      <c r="B71" s="105"/>
      <c r="C71" s="80"/>
      <c r="D71" s="80"/>
      <c r="E71" s="80"/>
      <c r="F71" s="80"/>
      <c r="G71" s="80"/>
      <c r="H71" s="80"/>
      <c r="I71" s="80"/>
    </row>
    <row r="72" spans="1:9" x14ac:dyDescent="0.3">
      <c r="A72" s="105"/>
      <c r="B72" s="105"/>
      <c r="C72" s="80"/>
      <c r="D72" s="80"/>
      <c r="E72" s="80"/>
      <c r="F72" s="80"/>
      <c r="G72" s="80"/>
      <c r="H72" s="80"/>
      <c r="I72" s="80"/>
    </row>
    <row r="73" spans="1:9" x14ac:dyDescent="0.3">
      <c r="A73" s="105"/>
      <c r="B73" s="105"/>
      <c r="C73" s="80"/>
      <c r="D73" s="80"/>
      <c r="E73" s="80"/>
      <c r="F73" s="80"/>
      <c r="G73" s="80"/>
      <c r="H73" s="80"/>
      <c r="I73" s="80"/>
    </row>
    <row r="74" spans="1:9" x14ac:dyDescent="0.3">
      <c r="A74" s="105"/>
      <c r="B74" s="105"/>
      <c r="C74" s="80"/>
      <c r="D74" s="80"/>
      <c r="E74" s="80"/>
      <c r="F74" s="80"/>
      <c r="G74" s="80"/>
      <c r="H74" s="80"/>
      <c r="I74" s="80"/>
    </row>
    <row r="75" spans="1:9" x14ac:dyDescent="0.3">
      <c r="A75" s="105"/>
      <c r="B75" s="105"/>
      <c r="C75" s="80"/>
      <c r="D75" s="80"/>
      <c r="E75" s="80"/>
      <c r="F75" s="80"/>
      <c r="G75" s="80"/>
      <c r="H75" s="80"/>
      <c r="I75" s="80"/>
    </row>
    <row r="76" spans="1:9" x14ac:dyDescent="0.3">
      <c r="A76" s="105"/>
      <c r="B76" s="105"/>
      <c r="C76" s="80"/>
      <c r="D76" s="80"/>
      <c r="E76" s="80"/>
      <c r="F76" s="80"/>
      <c r="G76" s="80"/>
      <c r="H76" s="80"/>
      <c r="I76" s="80"/>
    </row>
    <row r="77" spans="1:9" x14ac:dyDescent="0.3">
      <c r="A77" s="105"/>
      <c r="B77" s="105"/>
      <c r="C77" s="80"/>
      <c r="D77" s="80"/>
      <c r="E77" s="80"/>
      <c r="F77" s="80"/>
      <c r="G77" s="80"/>
      <c r="H77" s="80"/>
      <c r="I77" s="80"/>
    </row>
    <row r="78" spans="1:9" x14ac:dyDescent="0.3">
      <c r="A78" s="105"/>
      <c r="B78" s="105"/>
      <c r="C78" s="80"/>
      <c r="D78" s="80"/>
      <c r="E78" s="80"/>
      <c r="F78" s="80"/>
      <c r="G78" s="80"/>
      <c r="H78" s="80"/>
      <c r="I78" s="80"/>
    </row>
    <row r="79" spans="1:9" x14ac:dyDescent="0.3">
      <c r="A79" s="105"/>
      <c r="B79" s="105"/>
      <c r="C79" s="80"/>
      <c r="D79" s="80"/>
      <c r="E79" s="80"/>
      <c r="F79" s="80"/>
      <c r="G79" s="80"/>
      <c r="H79" s="80"/>
      <c r="I79" s="80"/>
    </row>
    <row r="80" spans="1:9" x14ac:dyDescent="0.3">
      <c r="A80" s="105"/>
      <c r="B80" s="105"/>
      <c r="C80" s="80"/>
      <c r="D80" s="80"/>
      <c r="E80" s="80"/>
      <c r="F80" s="80"/>
      <c r="G80" s="80"/>
      <c r="H80" s="80"/>
      <c r="I80" s="80"/>
    </row>
    <row r="81" spans="1:9" x14ac:dyDescent="0.3">
      <c r="A81" s="105"/>
      <c r="B81" s="105"/>
      <c r="C81" s="80"/>
      <c r="D81" s="80"/>
      <c r="E81" s="80"/>
      <c r="F81" s="80"/>
      <c r="G81" s="80"/>
      <c r="H81" s="80"/>
      <c r="I81" s="80"/>
    </row>
    <row r="82" spans="1:9" x14ac:dyDescent="0.3">
      <c r="A82" s="105"/>
      <c r="B82" s="105"/>
      <c r="C82" s="80"/>
      <c r="D82" s="80"/>
      <c r="E82" s="80"/>
      <c r="F82" s="80"/>
      <c r="G82" s="80"/>
      <c r="H82" s="80"/>
      <c r="I82" s="80"/>
    </row>
    <row r="83" spans="1:9" x14ac:dyDescent="0.3">
      <c r="A83" s="105"/>
      <c r="B83" s="105"/>
      <c r="C83" s="80"/>
      <c r="D83" s="80"/>
      <c r="E83" s="80"/>
      <c r="F83" s="80"/>
      <c r="G83" s="80"/>
      <c r="H83" s="80"/>
      <c r="I83" s="80"/>
    </row>
    <row r="84" spans="1:9" x14ac:dyDescent="0.3">
      <c r="A84" s="105"/>
      <c r="B84" s="105"/>
      <c r="C84" s="80"/>
      <c r="D84" s="80"/>
      <c r="E84" s="80"/>
      <c r="F84" s="80"/>
      <c r="G84" s="80"/>
      <c r="H84" s="80"/>
      <c r="I84" s="80"/>
    </row>
    <row r="85" spans="1:9" x14ac:dyDescent="0.3">
      <c r="A85" s="105"/>
      <c r="B85" s="105"/>
      <c r="C85" s="80"/>
      <c r="D85" s="80"/>
      <c r="E85" s="80"/>
      <c r="F85" s="80"/>
      <c r="G85" s="80"/>
      <c r="H85" s="80"/>
      <c r="I85" s="80"/>
    </row>
    <row r="86" spans="1:9" x14ac:dyDescent="0.3">
      <c r="A86" s="105"/>
      <c r="B86" s="105"/>
      <c r="C86" s="80"/>
      <c r="D86" s="80"/>
      <c r="E86" s="80"/>
      <c r="F86" s="80"/>
      <c r="G86" s="80"/>
      <c r="H86" s="80"/>
      <c r="I86" s="80"/>
    </row>
    <row r="87" spans="1:9" x14ac:dyDescent="0.3">
      <c r="A87" s="105"/>
      <c r="B87" s="105"/>
      <c r="C87" s="80"/>
      <c r="D87" s="80"/>
      <c r="E87" s="80"/>
      <c r="F87" s="80"/>
      <c r="G87" s="80"/>
      <c r="H87" s="80"/>
      <c r="I87" s="80"/>
    </row>
    <row r="88" spans="1:9" x14ac:dyDescent="0.3">
      <c r="A88" s="105"/>
      <c r="B88" s="105"/>
      <c r="C88" s="80"/>
      <c r="D88" s="80"/>
      <c r="E88" s="80"/>
      <c r="F88" s="80"/>
      <c r="G88" s="80"/>
      <c r="H88" s="80"/>
      <c r="I88" s="80"/>
    </row>
    <row r="89" spans="1:9" x14ac:dyDescent="0.3">
      <c r="A89" s="105"/>
      <c r="B89" s="105"/>
      <c r="C89" s="80"/>
      <c r="D89" s="80"/>
      <c r="E89" s="80"/>
      <c r="F89" s="80"/>
      <c r="G89" s="80"/>
      <c r="H89" s="80"/>
      <c r="I89" s="80"/>
    </row>
    <row r="90" spans="1:9" x14ac:dyDescent="0.3">
      <c r="A90" s="105"/>
      <c r="B90" s="105"/>
      <c r="C90" s="80"/>
      <c r="D90" s="80"/>
      <c r="E90" s="80"/>
      <c r="F90" s="80"/>
      <c r="G90" s="80"/>
      <c r="H90" s="80"/>
      <c r="I90" s="80"/>
    </row>
    <row r="91" spans="1:9" x14ac:dyDescent="0.3">
      <c r="A91" s="105"/>
      <c r="B91" s="105"/>
      <c r="C91" s="80"/>
      <c r="D91" s="80"/>
      <c r="E91" s="80"/>
      <c r="F91" s="80"/>
      <c r="G91" s="80"/>
      <c r="H91" s="80"/>
      <c r="I91" s="80"/>
    </row>
    <row r="92" spans="1:9" x14ac:dyDescent="0.3">
      <c r="A92" s="105"/>
      <c r="B92" s="105"/>
      <c r="C92" s="80"/>
      <c r="D92" s="80"/>
      <c r="E92" s="80"/>
      <c r="F92" s="80"/>
      <c r="G92" s="80"/>
      <c r="H92" s="80"/>
      <c r="I92" s="80"/>
    </row>
    <row r="93" spans="1:9" x14ac:dyDescent="0.3">
      <c r="A93" s="105"/>
      <c r="B93" s="105"/>
      <c r="C93" s="80"/>
      <c r="D93" s="80"/>
      <c r="E93" s="80"/>
      <c r="F93" s="80"/>
      <c r="G93" s="80"/>
      <c r="H93" s="80"/>
      <c r="I93" s="80"/>
    </row>
    <row r="94" spans="1:9" x14ac:dyDescent="0.3">
      <c r="A94" s="105"/>
      <c r="B94" s="105"/>
      <c r="C94" s="80"/>
      <c r="D94" s="80"/>
      <c r="E94" s="80"/>
      <c r="F94" s="80"/>
      <c r="G94" s="80"/>
      <c r="H94" s="80"/>
      <c r="I94" s="80"/>
    </row>
    <row r="95" spans="1:9" x14ac:dyDescent="0.3">
      <c r="A95" s="105"/>
      <c r="B95" s="105"/>
      <c r="C95" s="80"/>
      <c r="D95" s="80"/>
      <c r="E95" s="80"/>
      <c r="F95" s="80"/>
      <c r="G95" s="80"/>
      <c r="H95" s="80"/>
      <c r="I95" s="80"/>
    </row>
    <row r="96" spans="1:9" x14ac:dyDescent="0.3">
      <c r="A96" s="105"/>
      <c r="B96" s="105"/>
      <c r="C96" s="80"/>
      <c r="D96" s="80"/>
      <c r="E96" s="80"/>
      <c r="F96" s="80"/>
      <c r="G96" s="80"/>
      <c r="H96" s="80"/>
      <c r="I96" s="80"/>
    </row>
    <row r="97" spans="1:9" x14ac:dyDescent="0.3">
      <c r="A97" s="105"/>
      <c r="B97" s="105"/>
      <c r="C97" s="80"/>
      <c r="D97" s="80"/>
      <c r="E97" s="80"/>
      <c r="F97" s="80"/>
      <c r="G97" s="80"/>
      <c r="H97" s="80"/>
      <c r="I97" s="80"/>
    </row>
    <row r="98" spans="1:9" x14ac:dyDescent="0.3">
      <c r="A98" s="105"/>
      <c r="B98" s="105"/>
      <c r="C98" s="80"/>
      <c r="D98" s="80"/>
      <c r="E98" s="80"/>
      <c r="F98" s="80"/>
      <c r="G98" s="80"/>
      <c r="H98" s="80"/>
      <c r="I98" s="80"/>
    </row>
  </sheetData>
  <sheetProtection algorithmName="SHA-512" hashValue="W78sk6sDpIm6ioC+WDiQ0nzu7FYmvV2s5y4e/JmtImNB7hM9d99Y4hCH8RFa4z6pGsLAEutqAonCckzD3AGe2w==" saltValue="/HlYHNnYEOJTWK0MR6wYhA==" spinCount="100000" sheet="1" objects="1" scenarios="1"/>
  <mergeCells count="1">
    <mergeCell ref="A1:C1"/>
  </mergeCells>
  <pageMargins left="0.7" right="0.7" top="0.75" bottom="0.75" header="0.3" footer="0.3"/>
  <pageSetup paperSize="9" scale="55"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91795-B8F1-40B2-A498-8D99344D3918}">
  <sheetPr>
    <tabColor rgb="FFC2E76B"/>
  </sheetPr>
  <dimension ref="A1:AV83"/>
  <sheetViews>
    <sheetView zoomScale="80" zoomScaleNormal="80" zoomScaleSheetLayoutView="90" workbookViewId="0">
      <selection activeCell="C36" sqref="C36:C38"/>
    </sheetView>
  </sheetViews>
  <sheetFormatPr defaultRowHeight="14.4" x14ac:dyDescent="0.3"/>
  <cols>
    <col min="1" max="1" width="4.33203125" style="111" customWidth="1"/>
    <col min="2" max="2" width="38.5546875" style="111" customWidth="1"/>
    <col min="3" max="3" width="102.77734375" style="81" bestFit="1" customWidth="1"/>
    <col min="4" max="4" width="5.109375" style="81" customWidth="1"/>
    <col min="5" max="7" width="8.88671875" style="81"/>
    <col min="8" max="8" width="115.33203125" style="80" customWidth="1"/>
    <col min="9" max="48" width="8.88671875" style="80"/>
    <col min="49" max="16384" width="8.88671875" style="81"/>
  </cols>
  <sheetData>
    <row r="1" spans="1:8" ht="25.8" x14ac:dyDescent="0.5">
      <c r="A1" s="115">
        <v>1</v>
      </c>
      <c r="B1" s="76" t="s">
        <v>177</v>
      </c>
      <c r="C1" s="78"/>
      <c r="D1" s="79"/>
      <c r="E1" s="80"/>
      <c r="F1" s="80"/>
      <c r="G1" s="80"/>
    </row>
    <row r="2" spans="1:8" x14ac:dyDescent="0.3">
      <c r="A2" s="82"/>
      <c r="B2" s="83"/>
      <c r="C2" s="84"/>
      <c r="D2" s="80"/>
      <c r="E2" s="80"/>
      <c r="F2" s="80"/>
      <c r="G2" s="80"/>
    </row>
    <row r="3" spans="1:8" x14ac:dyDescent="0.3">
      <c r="A3" s="85"/>
      <c r="B3" s="86" t="s">
        <v>44</v>
      </c>
      <c r="C3" s="87" t="s">
        <v>0</v>
      </c>
      <c r="D3" s="80"/>
      <c r="E3" s="80"/>
      <c r="F3" s="80"/>
      <c r="G3" s="80"/>
    </row>
    <row r="4" spans="1:8" x14ac:dyDescent="0.3">
      <c r="A4" s="88">
        <v>1</v>
      </c>
      <c r="B4" s="116" t="s">
        <v>160</v>
      </c>
      <c r="C4" s="117" t="s">
        <v>191</v>
      </c>
      <c r="D4" s="80"/>
      <c r="E4" s="80"/>
      <c r="F4" s="80"/>
      <c r="G4" s="80"/>
    </row>
    <row r="5" spans="1:8" x14ac:dyDescent="0.3">
      <c r="A5" s="88">
        <v>2</v>
      </c>
      <c r="B5" s="116" t="s">
        <v>161</v>
      </c>
      <c r="C5" s="117" t="s">
        <v>132</v>
      </c>
      <c r="D5" s="80"/>
      <c r="E5" s="80"/>
      <c r="F5" s="80"/>
      <c r="G5" s="80"/>
    </row>
    <row r="6" spans="1:8" x14ac:dyDescent="0.3">
      <c r="A6" s="88">
        <v>3</v>
      </c>
      <c r="B6" s="116" t="s">
        <v>162</v>
      </c>
      <c r="C6" s="117" t="s">
        <v>133</v>
      </c>
      <c r="D6" s="80"/>
      <c r="E6" s="80"/>
      <c r="F6" s="80"/>
      <c r="G6" s="80"/>
    </row>
    <row r="7" spans="1:8" x14ac:dyDescent="0.3">
      <c r="A7" s="88">
        <v>4</v>
      </c>
      <c r="B7" s="116" t="s">
        <v>163</v>
      </c>
      <c r="C7" s="117" t="s">
        <v>164</v>
      </c>
      <c r="D7" s="80"/>
      <c r="E7" s="80"/>
      <c r="F7" s="80"/>
      <c r="G7" s="80"/>
    </row>
    <row r="8" spans="1:8" x14ac:dyDescent="0.3">
      <c r="A8" s="88">
        <v>5</v>
      </c>
      <c r="B8" s="116" t="s">
        <v>165</v>
      </c>
      <c r="C8" s="117" t="s">
        <v>166</v>
      </c>
      <c r="D8" s="80"/>
      <c r="E8" s="80"/>
      <c r="F8" s="80"/>
      <c r="G8" s="80"/>
    </row>
    <row r="9" spans="1:8" x14ac:dyDescent="0.3">
      <c r="A9" s="88">
        <v>6</v>
      </c>
      <c r="B9" s="116" t="s">
        <v>181</v>
      </c>
      <c r="C9" s="118" t="s">
        <v>190</v>
      </c>
      <c r="D9" s="80"/>
      <c r="E9" s="80"/>
      <c r="F9" s="80"/>
      <c r="G9" s="80"/>
    </row>
    <row r="10" spans="1:8" x14ac:dyDescent="0.3">
      <c r="A10" s="88">
        <v>7</v>
      </c>
      <c r="B10" s="116" t="s">
        <v>167</v>
      </c>
      <c r="C10" s="117" t="s">
        <v>168</v>
      </c>
      <c r="D10" s="80"/>
      <c r="E10" s="80"/>
      <c r="F10" s="80"/>
      <c r="G10" s="80"/>
    </row>
    <row r="11" spans="1:8" x14ac:dyDescent="0.3">
      <c r="A11" s="88">
        <v>8</v>
      </c>
      <c r="B11" s="116" t="s">
        <v>169</v>
      </c>
      <c r="C11" s="117" t="s">
        <v>170</v>
      </c>
      <c r="D11" s="80"/>
      <c r="E11" s="80"/>
      <c r="F11" s="80"/>
      <c r="G11" s="80"/>
    </row>
    <row r="12" spans="1:8" x14ac:dyDescent="0.3">
      <c r="A12" s="88">
        <v>9</v>
      </c>
      <c r="B12" s="116" t="s">
        <v>171</v>
      </c>
      <c r="C12" s="117" t="s">
        <v>172</v>
      </c>
      <c r="D12" s="80"/>
      <c r="E12" s="80"/>
      <c r="F12" s="80"/>
      <c r="G12" s="80"/>
    </row>
    <row r="13" spans="1:8" x14ac:dyDescent="0.3">
      <c r="A13" s="88">
        <v>10</v>
      </c>
      <c r="B13" s="116" t="s">
        <v>173</v>
      </c>
      <c r="C13" s="117" t="s">
        <v>182</v>
      </c>
      <c r="D13" s="80"/>
      <c r="E13" s="80"/>
      <c r="F13" s="80"/>
      <c r="G13" s="80"/>
    </row>
    <row r="14" spans="1:8" x14ac:dyDescent="0.3">
      <c r="A14" s="88">
        <v>11</v>
      </c>
      <c r="B14" s="116" t="s">
        <v>174</v>
      </c>
      <c r="C14" s="117" t="s">
        <v>175</v>
      </c>
      <c r="D14" s="80"/>
      <c r="E14" s="80"/>
      <c r="F14" s="80"/>
      <c r="G14" s="80"/>
      <c r="H14" s="105"/>
    </row>
    <row r="15" spans="1:8" ht="18" x14ac:dyDescent="0.35">
      <c r="A15" s="96"/>
      <c r="B15" s="119" t="s">
        <v>31</v>
      </c>
      <c r="C15" s="98"/>
      <c r="D15" s="99"/>
      <c r="E15" s="80"/>
      <c r="F15" s="80"/>
      <c r="G15" s="80"/>
      <c r="H15" s="120"/>
    </row>
    <row r="16" spans="1:8" x14ac:dyDescent="0.3">
      <c r="A16" s="100"/>
      <c r="B16" s="101" t="s">
        <v>28</v>
      </c>
      <c r="C16" s="35"/>
      <c r="D16" s="80"/>
      <c r="E16" s="80"/>
      <c r="F16" s="80"/>
      <c r="G16" s="80"/>
      <c r="H16" s="120"/>
    </row>
    <row r="17" spans="1:9" x14ac:dyDescent="0.3">
      <c r="A17" s="100"/>
      <c r="B17" s="102" t="s">
        <v>1</v>
      </c>
      <c r="C17" s="37"/>
      <c r="D17" s="80"/>
      <c r="E17" s="80"/>
      <c r="F17" s="80"/>
      <c r="G17" s="80"/>
      <c r="H17" s="120"/>
      <c r="I17" s="109"/>
    </row>
    <row r="18" spans="1:9" x14ac:dyDescent="0.3">
      <c r="A18" s="100"/>
      <c r="B18" s="102" t="s">
        <v>29</v>
      </c>
      <c r="C18" s="36"/>
      <c r="D18" s="103"/>
      <c r="E18" s="80"/>
      <c r="F18" s="80"/>
      <c r="G18" s="80"/>
      <c r="H18" s="120"/>
    </row>
    <row r="19" spans="1:9" ht="18" x14ac:dyDescent="0.35">
      <c r="A19" s="96"/>
      <c r="B19" s="102" t="s">
        <v>30</v>
      </c>
      <c r="C19" s="104">
        <f>(C17*C18)+C17</f>
        <v>0</v>
      </c>
      <c r="D19" s="80"/>
      <c r="E19" s="80"/>
      <c r="F19" s="80"/>
      <c r="G19" s="80"/>
      <c r="H19" s="120"/>
      <c r="I19" s="109"/>
    </row>
    <row r="20" spans="1:9" x14ac:dyDescent="0.3">
      <c r="A20" s="105"/>
      <c r="B20" s="105"/>
      <c r="C20" s="80"/>
      <c r="D20" s="80"/>
      <c r="E20" s="80"/>
      <c r="F20" s="80"/>
      <c r="G20" s="80"/>
      <c r="H20" s="120"/>
    </row>
    <row r="21" spans="1:9" ht="25.8" x14ac:dyDescent="0.5">
      <c r="A21" s="115">
        <v>2</v>
      </c>
      <c r="B21" s="76" t="s">
        <v>178</v>
      </c>
      <c r="C21" s="78"/>
      <c r="D21" s="80"/>
      <c r="E21" s="80"/>
      <c r="F21" s="80"/>
      <c r="G21" s="80"/>
      <c r="H21" s="120"/>
      <c r="I21" s="120"/>
    </row>
    <row r="22" spans="1:9" x14ac:dyDescent="0.3">
      <c r="A22" s="82"/>
      <c r="B22" s="83"/>
      <c r="C22" s="84"/>
      <c r="D22" s="80"/>
      <c r="E22" s="80"/>
      <c r="F22" s="80"/>
      <c r="G22" s="80"/>
      <c r="H22" s="120"/>
      <c r="I22" s="120"/>
    </row>
    <row r="23" spans="1:9" x14ac:dyDescent="0.3">
      <c r="A23" s="85"/>
      <c r="B23" s="86" t="s">
        <v>44</v>
      </c>
      <c r="C23" s="87" t="s">
        <v>0</v>
      </c>
      <c r="D23" s="80"/>
      <c r="E23" s="80"/>
      <c r="F23" s="80"/>
      <c r="G23" s="80"/>
      <c r="H23" s="120"/>
      <c r="I23" s="120"/>
    </row>
    <row r="24" spans="1:9" x14ac:dyDescent="0.3">
      <c r="A24" s="88">
        <v>1</v>
      </c>
      <c r="B24" s="121" t="s">
        <v>160</v>
      </c>
      <c r="C24" s="122" t="s">
        <v>189</v>
      </c>
      <c r="D24" s="80"/>
      <c r="E24" s="80"/>
      <c r="F24" s="80"/>
      <c r="G24" s="123"/>
      <c r="H24" s="120"/>
      <c r="I24" s="120"/>
    </row>
    <row r="25" spans="1:9" x14ac:dyDescent="0.3">
      <c r="A25" s="88">
        <v>2</v>
      </c>
      <c r="B25" s="124" t="s">
        <v>161</v>
      </c>
      <c r="C25" s="117" t="s">
        <v>179</v>
      </c>
      <c r="D25" s="80"/>
      <c r="E25" s="80"/>
      <c r="F25" s="80"/>
      <c r="G25" s="80"/>
      <c r="I25" s="120"/>
    </row>
    <row r="26" spans="1:9" x14ac:dyDescent="0.3">
      <c r="A26" s="88">
        <v>3</v>
      </c>
      <c r="B26" s="124" t="s">
        <v>162</v>
      </c>
      <c r="C26" s="117" t="s">
        <v>188</v>
      </c>
      <c r="D26" s="80"/>
      <c r="E26" s="80"/>
      <c r="F26" s="80"/>
      <c r="G26" s="80"/>
      <c r="H26" s="105"/>
      <c r="I26" s="110"/>
    </row>
    <row r="27" spans="1:9" x14ac:dyDescent="0.3">
      <c r="A27" s="88">
        <v>4</v>
      </c>
      <c r="B27" s="124" t="s">
        <v>163</v>
      </c>
      <c r="C27" s="117" t="s">
        <v>164</v>
      </c>
      <c r="D27" s="80"/>
      <c r="E27" s="80"/>
      <c r="F27" s="80"/>
      <c r="G27" s="80"/>
      <c r="H27" s="105"/>
      <c r="I27" s="110"/>
    </row>
    <row r="28" spans="1:9" x14ac:dyDescent="0.3">
      <c r="A28" s="88">
        <v>5</v>
      </c>
      <c r="B28" s="124" t="s">
        <v>165</v>
      </c>
      <c r="C28" s="117" t="s">
        <v>176</v>
      </c>
      <c r="D28" s="80"/>
      <c r="E28" s="80"/>
      <c r="F28" s="80"/>
      <c r="G28" s="80"/>
      <c r="H28" s="105"/>
      <c r="I28" s="110"/>
    </row>
    <row r="29" spans="1:9" x14ac:dyDescent="0.3">
      <c r="A29" s="88">
        <v>6</v>
      </c>
      <c r="B29" s="124" t="s">
        <v>181</v>
      </c>
      <c r="C29" s="117" t="s">
        <v>180</v>
      </c>
      <c r="D29" s="80"/>
      <c r="E29" s="80"/>
      <c r="F29" s="80"/>
      <c r="G29" s="80"/>
      <c r="H29" s="105"/>
    </row>
    <row r="30" spans="1:9" x14ac:dyDescent="0.3">
      <c r="A30" s="88">
        <v>7</v>
      </c>
      <c r="B30" s="124" t="s">
        <v>167</v>
      </c>
      <c r="C30" s="117" t="s">
        <v>168</v>
      </c>
      <c r="D30" s="80"/>
      <c r="E30" s="80"/>
      <c r="F30" s="80"/>
      <c r="G30" s="80"/>
    </row>
    <row r="31" spans="1:9" x14ac:dyDescent="0.3">
      <c r="A31" s="88">
        <v>8</v>
      </c>
      <c r="B31" s="124" t="s">
        <v>169</v>
      </c>
      <c r="C31" s="117" t="s">
        <v>170</v>
      </c>
      <c r="D31" s="80"/>
      <c r="E31" s="80"/>
      <c r="F31" s="80"/>
      <c r="G31" s="80"/>
    </row>
    <row r="32" spans="1:9" x14ac:dyDescent="0.3">
      <c r="A32" s="88">
        <v>9</v>
      </c>
      <c r="B32" s="124" t="s">
        <v>171</v>
      </c>
      <c r="C32" s="117" t="s">
        <v>172</v>
      </c>
      <c r="D32" s="80"/>
      <c r="E32" s="80"/>
      <c r="F32" s="80"/>
      <c r="G32" s="80"/>
    </row>
    <row r="33" spans="1:7" x14ac:dyDescent="0.3">
      <c r="A33" s="88">
        <v>10</v>
      </c>
      <c r="B33" s="124" t="s">
        <v>173</v>
      </c>
      <c r="C33" s="117" t="s">
        <v>182</v>
      </c>
      <c r="D33" s="80"/>
      <c r="E33" s="80"/>
      <c r="F33" s="80"/>
      <c r="G33" s="80"/>
    </row>
    <row r="34" spans="1:7" x14ac:dyDescent="0.3">
      <c r="A34" s="88">
        <v>11</v>
      </c>
      <c r="B34" s="125" t="s">
        <v>174</v>
      </c>
      <c r="C34" s="126" t="s">
        <v>175</v>
      </c>
      <c r="D34" s="80"/>
      <c r="E34" s="80"/>
      <c r="F34" s="80"/>
      <c r="G34" s="80"/>
    </row>
    <row r="35" spans="1:7" ht="18" x14ac:dyDescent="0.35">
      <c r="A35" s="96"/>
      <c r="B35" s="119" t="s">
        <v>31</v>
      </c>
      <c r="C35" s="98"/>
      <c r="D35" s="80"/>
      <c r="E35" s="80"/>
      <c r="F35" s="80"/>
      <c r="G35" s="80"/>
    </row>
    <row r="36" spans="1:7" x14ac:dyDescent="0.3">
      <c r="A36" s="100"/>
      <c r="B36" s="101" t="s">
        <v>28</v>
      </c>
      <c r="C36" s="35"/>
      <c r="D36" s="80"/>
      <c r="E36" s="80"/>
      <c r="F36" s="80"/>
      <c r="G36" s="80"/>
    </row>
    <row r="37" spans="1:7" x14ac:dyDescent="0.3">
      <c r="A37" s="100"/>
      <c r="B37" s="102" t="s">
        <v>1</v>
      </c>
      <c r="C37" s="37"/>
      <c r="D37" s="80"/>
      <c r="E37" s="80"/>
      <c r="F37" s="80"/>
      <c r="G37" s="80"/>
    </row>
    <row r="38" spans="1:7" x14ac:dyDescent="0.3">
      <c r="A38" s="100"/>
      <c r="B38" s="102" t="s">
        <v>29</v>
      </c>
      <c r="C38" s="36"/>
      <c r="D38" s="80"/>
      <c r="E38" s="80"/>
      <c r="F38" s="80"/>
      <c r="G38" s="80"/>
    </row>
    <row r="39" spans="1:7" ht="18" x14ac:dyDescent="0.35">
      <c r="A39" s="96"/>
      <c r="B39" s="102" t="s">
        <v>30</v>
      </c>
      <c r="C39" s="104">
        <f>(C37*C38)+C37</f>
        <v>0</v>
      </c>
      <c r="D39" s="80"/>
      <c r="E39" s="80"/>
      <c r="F39" s="80"/>
      <c r="G39" s="80"/>
    </row>
    <row r="40" spans="1:7" x14ac:dyDescent="0.3">
      <c r="A40" s="105"/>
      <c r="B40" s="105"/>
      <c r="C40" s="80"/>
      <c r="D40" s="80"/>
      <c r="E40" s="80"/>
      <c r="F40" s="80"/>
      <c r="G40" s="80"/>
    </row>
    <row r="41" spans="1:7" x14ac:dyDescent="0.3">
      <c r="A41" s="106" t="s">
        <v>197</v>
      </c>
      <c r="B41" s="107" t="s">
        <v>90</v>
      </c>
      <c r="C41" s="108"/>
      <c r="D41" s="80"/>
      <c r="E41" s="80"/>
      <c r="F41" s="80"/>
      <c r="G41" s="80"/>
    </row>
    <row r="42" spans="1:7" x14ac:dyDescent="0.3">
      <c r="A42" s="105"/>
      <c r="B42" s="105"/>
      <c r="C42" s="80"/>
      <c r="D42" s="80"/>
      <c r="E42" s="80"/>
      <c r="F42" s="80"/>
      <c r="G42" s="80"/>
    </row>
    <row r="43" spans="1:7" x14ac:dyDescent="0.3">
      <c r="A43" s="105"/>
      <c r="B43" s="105"/>
      <c r="C43" s="80"/>
      <c r="D43" s="80"/>
      <c r="E43" s="80"/>
      <c r="F43" s="80"/>
      <c r="G43" s="80"/>
    </row>
    <row r="44" spans="1:7" x14ac:dyDescent="0.3">
      <c r="A44" s="105"/>
      <c r="B44" s="105"/>
      <c r="C44" s="80"/>
      <c r="D44" s="80"/>
      <c r="E44" s="80"/>
      <c r="F44" s="80"/>
      <c r="G44" s="80"/>
    </row>
    <row r="45" spans="1:7" x14ac:dyDescent="0.3">
      <c r="A45" s="105"/>
      <c r="B45" s="105"/>
      <c r="C45" s="80"/>
      <c r="D45" s="80"/>
      <c r="E45" s="80"/>
      <c r="F45" s="80"/>
      <c r="G45" s="80"/>
    </row>
    <row r="46" spans="1:7" x14ac:dyDescent="0.3">
      <c r="A46" s="105"/>
      <c r="B46" s="105"/>
      <c r="C46" s="80"/>
      <c r="D46" s="80"/>
      <c r="E46" s="80"/>
      <c r="F46" s="80"/>
      <c r="G46" s="80"/>
    </row>
    <row r="47" spans="1:7" x14ac:dyDescent="0.3">
      <c r="A47" s="105"/>
      <c r="B47" s="105"/>
      <c r="C47" s="80"/>
      <c r="D47" s="80"/>
      <c r="E47" s="80"/>
      <c r="F47" s="80"/>
      <c r="G47" s="80"/>
    </row>
    <row r="48" spans="1:7" x14ac:dyDescent="0.3">
      <c r="A48" s="105"/>
      <c r="B48" s="105"/>
      <c r="C48" s="80"/>
      <c r="D48" s="80"/>
      <c r="E48" s="80"/>
      <c r="F48" s="80"/>
      <c r="G48" s="80"/>
    </row>
    <row r="49" spans="1:7" x14ac:dyDescent="0.3">
      <c r="A49" s="105"/>
      <c r="B49" s="105"/>
      <c r="C49" s="80"/>
      <c r="D49" s="80"/>
      <c r="E49" s="80"/>
      <c r="F49" s="80"/>
      <c r="G49" s="80"/>
    </row>
    <row r="50" spans="1:7" x14ac:dyDescent="0.3">
      <c r="A50" s="105"/>
      <c r="B50" s="105"/>
      <c r="C50" s="80"/>
      <c r="D50" s="80"/>
      <c r="E50" s="80"/>
      <c r="F50" s="80"/>
      <c r="G50" s="80"/>
    </row>
    <row r="51" spans="1:7" x14ac:dyDescent="0.3">
      <c r="A51" s="105"/>
      <c r="B51" s="105"/>
      <c r="C51" s="80"/>
      <c r="D51" s="80"/>
      <c r="E51" s="80"/>
      <c r="F51" s="80"/>
      <c r="G51" s="80"/>
    </row>
    <row r="52" spans="1:7" x14ac:dyDescent="0.3">
      <c r="A52" s="105"/>
      <c r="B52" s="105"/>
      <c r="C52" s="80"/>
      <c r="D52" s="80"/>
      <c r="E52" s="80"/>
      <c r="F52" s="80"/>
      <c r="G52" s="80"/>
    </row>
    <row r="53" spans="1:7" x14ac:dyDescent="0.3">
      <c r="A53" s="105"/>
      <c r="B53" s="105"/>
      <c r="C53" s="80"/>
      <c r="D53" s="80"/>
      <c r="E53" s="80"/>
      <c r="F53" s="80"/>
      <c r="G53" s="80"/>
    </row>
    <row r="54" spans="1:7" x14ac:dyDescent="0.3">
      <c r="A54" s="105"/>
      <c r="B54" s="105"/>
      <c r="C54" s="80"/>
      <c r="D54" s="80"/>
      <c r="E54" s="80"/>
      <c r="F54" s="80"/>
      <c r="G54" s="80"/>
    </row>
    <row r="55" spans="1:7" x14ac:dyDescent="0.3">
      <c r="A55" s="105"/>
      <c r="B55" s="105"/>
      <c r="C55" s="80"/>
      <c r="D55" s="80"/>
      <c r="E55" s="80"/>
      <c r="F55" s="80"/>
      <c r="G55" s="80"/>
    </row>
    <row r="56" spans="1:7" x14ac:dyDescent="0.3">
      <c r="A56" s="105"/>
      <c r="B56" s="105"/>
      <c r="C56" s="80"/>
      <c r="D56" s="80"/>
      <c r="E56" s="80"/>
      <c r="F56" s="80"/>
      <c r="G56" s="80"/>
    </row>
    <row r="57" spans="1:7" x14ac:dyDescent="0.3">
      <c r="A57" s="105"/>
      <c r="B57" s="105"/>
      <c r="C57" s="80"/>
      <c r="D57" s="80"/>
      <c r="E57" s="80"/>
      <c r="F57" s="80"/>
      <c r="G57" s="80"/>
    </row>
    <row r="58" spans="1:7" x14ac:dyDescent="0.3">
      <c r="A58" s="105"/>
      <c r="B58" s="105"/>
      <c r="C58" s="80"/>
      <c r="D58" s="80"/>
      <c r="E58" s="80"/>
      <c r="F58" s="80"/>
      <c r="G58" s="80"/>
    </row>
    <row r="59" spans="1:7" x14ac:dyDescent="0.3">
      <c r="A59" s="105"/>
      <c r="B59" s="105"/>
      <c r="C59" s="80"/>
      <c r="D59" s="80"/>
      <c r="E59" s="80"/>
      <c r="F59" s="80"/>
      <c r="G59" s="80"/>
    </row>
    <row r="60" spans="1:7" x14ac:dyDescent="0.3">
      <c r="A60" s="105"/>
      <c r="B60" s="105"/>
      <c r="C60" s="80"/>
      <c r="D60" s="80"/>
      <c r="E60" s="80"/>
      <c r="F60" s="80"/>
      <c r="G60" s="80"/>
    </row>
    <row r="61" spans="1:7" x14ac:dyDescent="0.3">
      <c r="A61" s="105"/>
      <c r="B61" s="105"/>
      <c r="C61" s="80"/>
      <c r="D61" s="80"/>
      <c r="E61" s="80"/>
      <c r="F61" s="80"/>
      <c r="G61" s="80"/>
    </row>
    <row r="62" spans="1:7" x14ac:dyDescent="0.3">
      <c r="A62" s="105"/>
      <c r="B62" s="105"/>
      <c r="C62" s="80"/>
      <c r="D62" s="80"/>
      <c r="E62" s="80"/>
      <c r="F62" s="80"/>
      <c r="G62" s="80"/>
    </row>
    <row r="63" spans="1:7" x14ac:dyDescent="0.3">
      <c r="A63" s="105"/>
      <c r="B63" s="105"/>
      <c r="C63" s="80"/>
      <c r="D63" s="80"/>
      <c r="E63" s="80"/>
      <c r="F63" s="80"/>
      <c r="G63" s="80"/>
    </row>
    <row r="64" spans="1:7" x14ac:dyDescent="0.3">
      <c r="A64" s="105"/>
      <c r="B64" s="105"/>
      <c r="C64" s="80"/>
      <c r="D64" s="80"/>
      <c r="E64" s="80"/>
      <c r="F64" s="80"/>
      <c r="G64" s="80"/>
    </row>
    <row r="65" spans="1:7" x14ac:dyDescent="0.3">
      <c r="A65" s="105"/>
      <c r="B65" s="105"/>
      <c r="C65" s="80"/>
      <c r="D65" s="80"/>
      <c r="E65" s="80"/>
      <c r="F65" s="80"/>
      <c r="G65" s="80"/>
    </row>
    <row r="66" spans="1:7" x14ac:dyDescent="0.3">
      <c r="A66" s="105"/>
      <c r="B66" s="105"/>
      <c r="C66" s="80"/>
      <c r="D66" s="80"/>
      <c r="E66" s="80"/>
      <c r="F66" s="80"/>
      <c r="G66" s="80"/>
    </row>
    <row r="67" spans="1:7" x14ac:dyDescent="0.3">
      <c r="A67" s="105"/>
      <c r="B67" s="105"/>
      <c r="C67" s="80"/>
      <c r="D67" s="80"/>
      <c r="E67" s="80"/>
      <c r="F67" s="80"/>
      <c r="G67" s="80"/>
    </row>
    <row r="68" spans="1:7" x14ac:dyDescent="0.3">
      <c r="A68" s="105"/>
      <c r="B68" s="105"/>
      <c r="C68" s="80"/>
      <c r="D68" s="80"/>
      <c r="E68" s="80"/>
      <c r="F68" s="80"/>
      <c r="G68" s="80"/>
    </row>
    <row r="69" spans="1:7" x14ac:dyDescent="0.3">
      <c r="A69" s="105"/>
      <c r="B69" s="105"/>
      <c r="C69" s="80"/>
      <c r="D69" s="80"/>
      <c r="E69" s="80"/>
      <c r="F69" s="80"/>
      <c r="G69" s="80"/>
    </row>
    <row r="70" spans="1:7" x14ac:dyDescent="0.3">
      <c r="A70" s="105"/>
      <c r="B70" s="105"/>
      <c r="C70" s="80"/>
      <c r="D70" s="80"/>
      <c r="E70" s="80"/>
      <c r="F70" s="80"/>
      <c r="G70" s="80"/>
    </row>
    <row r="71" spans="1:7" x14ac:dyDescent="0.3">
      <c r="A71" s="105"/>
      <c r="B71" s="105"/>
      <c r="C71" s="80"/>
      <c r="D71" s="80"/>
      <c r="E71" s="80"/>
      <c r="F71" s="80"/>
      <c r="G71" s="80"/>
    </row>
    <row r="72" spans="1:7" x14ac:dyDescent="0.3">
      <c r="A72" s="105"/>
      <c r="B72" s="105"/>
      <c r="C72" s="80"/>
      <c r="D72" s="80"/>
      <c r="E72" s="80"/>
      <c r="F72" s="80"/>
      <c r="G72" s="80"/>
    </row>
    <row r="73" spans="1:7" x14ac:dyDescent="0.3">
      <c r="A73" s="105"/>
      <c r="B73" s="105"/>
      <c r="C73" s="80"/>
      <c r="D73" s="80"/>
      <c r="E73" s="80"/>
      <c r="F73" s="80"/>
      <c r="G73" s="80"/>
    </row>
    <row r="74" spans="1:7" x14ac:dyDescent="0.3">
      <c r="A74" s="105"/>
      <c r="B74" s="105"/>
      <c r="C74" s="80"/>
      <c r="D74" s="80"/>
      <c r="E74" s="80"/>
      <c r="F74" s="80"/>
      <c r="G74" s="80"/>
    </row>
    <row r="75" spans="1:7" x14ac:dyDescent="0.3">
      <c r="A75" s="105"/>
      <c r="B75" s="105"/>
      <c r="C75" s="80"/>
      <c r="D75" s="80"/>
      <c r="E75" s="80"/>
      <c r="F75" s="80"/>
      <c r="G75" s="80"/>
    </row>
    <row r="76" spans="1:7" x14ac:dyDescent="0.3">
      <c r="A76" s="105"/>
      <c r="B76" s="105"/>
      <c r="C76" s="80"/>
      <c r="D76" s="80"/>
      <c r="E76" s="80"/>
      <c r="F76" s="80"/>
      <c r="G76" s="80"/>
    </row>
    <row r="77" spans="1:7" x14ac:dyDescent="0.3">
      <c r="A77" s="105"/>
      <c r="B77" s="105"/>
      <c r="C77" s="80"/>
      <c r="D77" s="80"/>
      <c r="E77" s="80"/>
      <c r="F77" s="80"/>
      <c r="G77" s="80"/>
    </row>
    <row r="78" spans="1:7" x14ac:dyDescent="0.3">
      <c r="A78" s="105"/>
      <c r="B78" s="105"/>
      <c r="C78" s="80"/>
      <c r="D78" s="80"/>
      <c r="E78" s="80"/>
      <c r="F78" s="80"/>
      <c r="G78" s="80"/>
    </row>
    <row r="79" spans="1:7" x14ac:dyDescent="0.3">
      <c r="A79" s="105"/>
      <c r="B79" s="105"/>
      <c r="C79" s="80"/>
      <c r="D79" s="80"/>
      <c r="E79" s="80"/>
      <c r="F79" s="80"/>
      <c r="G79" s="80"/>
    </row>
    <row r="80" spans="1:7" x14ac:dyDescent="0.3">
      <c r="A80" s="105"/>
      <c r="B80" s="105"/>
      <c r="C80" s="80"/>
      <c r="D80" s="80"/>
      <c r="E80" s="80"/>
      <c r="F80" s="80"/>
      <c r="G80" s="80"/>
    </row>
    <row r="81" spans="1:7" x14ac:dyDescent="0.3">
      <c r="A81" s="105"/>
      <c r="B81" s="105"/>
      <c r="C81" s="80"/>
      <c r="D81" s="80"/>
      <c r="E81" s="80"/>
      <c r="F81" s="80"/>
      <c r="G81" s="80"/>
    </row>
    <row r="82" spans="1:7" x14ac:dyDescent="0.3">
      <c r="A82" s="105"/>
      <c r="B82" s="105"/>
      <c r="C82" s="80"/>
      <c r="D82" s="80"/>
      <c r="E82" s="80"/>
      <c r="F82" s="80"/>
      <c r="G82" s="80"/>
    </row>
    <row r="83" spans="1:7" x14ac:dyDescent="0.3">
      <c r="A83" s="105"/>
      <c r="B83" s="105"/>
      <c r="C83" s="80"/>
      <c r="D83" s="80"/>
      <c r="E83" s="80"/>
      <c r="F83" s="80"/>
      <c r="G83" s="80"/>
    </row>
  </sheetData>
  <sheetProtection algorithmName="SHA-512" hashValue="DLsdgpYB8gdlF43S5brNujoj6bF04wPIE8h/6UBvu0W+6GjnJtCF6xHTK/TFqn66Ao+Ic3evcE8GGwzsKnruRA==" saltValue="W1eLdrG7OZnDK8pgZDBvuw==" spinCount="100000" sheet="1" objects="1" scenarios="1"/>
  <mergeCells count="2">
    <mergeCell ref="B1:C1"/>
    <mergeCell ref="B21:C21"/>
  </mergeCells>
  <pageMargins left="0.7" right="0.7" top="0.75" bottom="0.75" header="0.3" footer="0.3"/>
  <pageSetup paperSize="9" scale="5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6">
    <tabColor rgb="FFC2E76B"/>
  </sheetPr>
  <dimension ref="A1:Y89"/>
  <sheetViews>
    <sheetView zoomScale="80" zoomScaleNormal="80" zoomScaleSheetLayoutView="100" workbookViewId="0">
      <selection activeCell="F9" sqref="F9:G12"/>
    </sheetView>
  </sheetViews>
  <sheetFormatPr defaultRowHeight="14.4" x14ac:dyDescent="0.3"/>
  <cols>
    <col min="1" max="1" width="3.88671875" style="156" customWidth="1"/>
    <col min="2" max="2" width="32.6640625" style="156" bestFit="1" customWidth="1"/>
    <col min="3" max="3" width="41.6640625" style="156" customWidth="1"/>
    <col min="4" max="4" width="92.5546875" style="156" customWidth="1"/>
    <col min="5" max="5" width="21.6640625" style="156" customWidth="1"/>
    <col min="6" max="6" width="30.21875" style="156" customWidth="1"/>
    <col min="7" max="7" width="21" style="81" customWidth="1"/>
    <col min="8" max="8" width="26.77734375" style="81" customWidth="1"/>
    <col min="9" max="16384" width="8.88671875" style="81"/>
  </cols>
  <sheetData>
    <row r="1" spans="1:25" ht="25.8" x14ac:dyDescent="0.5">
      <c r="A1" s="76" t="s">
        <v>67</v>
      </c>
      <c r="B1" s="77"/>
      <c r="C1" s="77"/>
      <c r="D1" s="77"/>
      <c r="E1" s="77"/>
      <c r="F1" s="77"/>
      <c r="G1" s="78"/>
      <c r="H1" s="80"/>
      <c r="I1" s="80"/>
      <c r="J1" s="80"/>
      <c r="K1" s="80"/>
      <c r="L1" s="80"/>
      <c r="M1" s="80"/>
      <c r="N1" s="80"/>
      <c r="O1" s="80"/>
      <c r="P1" s="80"/>
      <c r="Q1" s="80"/>
      <c r="R1" s="80"/>
      <c r="S1" s="80"/>
      <c r="T1" s="80"/>
      <c r="U1" s="80"/>
      <c r="V1" s="80"/>
      <c r="W1" s="80"/>
      <c r="X1" s="80"/>
    </row>
    <row r="2" spans="1:25" x14ac:dyDescent="0.3">
      <c r="A2" s="127"/>
      <c r="B2" s="128" t="s">
        <v>27</v>
      </c>
      <c r="C2" s="129" t="s">
        <v>0</v>
      </c>
      <c r="D2" s="129"/>
      <c r="E2" s="129"/>
      <c r="F2" s="129"/>
      <c r="G2" s="129"/>
      <c r="H2" s="80"/>
      <c r="I2" s="80"/>
      <c r="J2" s="80"/>
      <c r="K2" s="80"/>
      <c r="L2" s="80"/>
      <c r="M2" s="80"/>
      <c r="N2" s="80"/>
      <c r="O2" s="80"/>
      <c r="P2" s="80"/>
      <c r="Q2" s="80"/>
      <c r="R2" s="80"/>
      <c r="S2" s="80"/>
      <c r="T2" s="80"/>
      <c r="U2" s="80"/>
      <c r="V2" s="80"/>
      <c r="W2" s="80"/>
      <c r="X2" s="80"/>
      <c r="Y2" s="80"/>
    </row>
    <row r="3" spans="1:25" x14ac:dyDescent="0.3">
      <c r="A3" s="88">
        <v>1</v>
      </c>
      <c r="B3" s="130" t="s">
        <v>22</v>
      </c>
      <c r="C3" s="131" t="s">
        <v>76</v>
      </c>
      <c r="D3" s="131"/>
      <c r="E3" s="131"/>
      <c r="F3" s="131"/>
      <c r="G3" s="131"/>
      <c r="H3" s="80"/>
      <c r="I3" s="80"/>
      <c r="J3" s="80"/>
      <c r="K3" s="80"/>
      <c r="L3" s="80"/>
      <c r="M3" s="80"/>
      <c r="N3" s="80"/>
      <c r="O3" s="80"/>
      <c r="P3" s="80"/>
      <c r="Q3" s="80"/>
      <c r="R3" s="80"/>
      <c r="S3" s="80"/>
      <c r="T3" s="80"/>
      <c r="U3" s="80"/>
      <c r="V3" s="80"/>
      <c r="W3" s="80"/>
      <c r="X3" s="80"/>
      <c r="Y3" s="80"/>
    </row>
    <row r="4" spans="1:25" x14ac:dyDescent="0.3">
      <c r="A4" s="88">
        <v>2</v>
      </c>
      <c r="B4" s="130" t="s">
        <v>75</v>
      </c>
      <c r="C4" s="131" t="s">
        <v>82</v>
      </c>
      <c r="D4" s="131"/>
      <c r="E4" s="131"/>
      <c r="F4" s="131"/>
      <c r="G4" s="131"/>
      <c r="H4" s="80"/>
      <c r="I4" s="80"/>
      <c r="J4" s="80"/>
      <c r="K4" s="80"/>
      <c r="L4" s="80"/>
      <c r="M4" s="80"/>
      <c r="N4" s="80"/>
      <c r="O4" s="80"/>
      <c r="P4" s="80"/>
      <c r="Q4" s="80"/>
      <c r="R4" s="80"/>
      <c r="S4" s="80"/>
      <c r="T4" s="80"/>
      <c r="U4" s="80"/>
      <c r="V4" s="80"/>
      <c r="W4" s="80"/>
      <c r="X4" s="80"/>
      <c r="Y4" s="80"/>
    </row>
    <row r="5" spans="1:25" x14ac:dyDescent="0.3">
      <c r="A5" s="88">
        <v>3</v>
      </c>
      <c r="B5" s="132" t="s">
        <v>77</v>
      </c>
      <c r="C5" s="131" t="s">
        <v>78</v>
      </c>
      <c r="D5" s="131"/>
      <c r="E5" s="131"/>
      <c r="F5" s="131"/>
      <c r="G5" s="131"/>
      <c r="H5" s="80"/>
      <c r="I5" s="80"/>
      <c r="J5" s="80"/>
      <c r="K5" s="80"/>
      <c r="L5" s="80"/>
      <c r="M5" s="80"/>
      <c r="N5" s="80"/>
      <c r="O5" s="80"/>
      <c r="P5" s="80"/>
      <c r="Q5" s="80"/>
      <c r="R5" s="80"/>
      <c r="S5" s="80"/>
      <c r="T5" s="80"/>
      <c r="U5" s="80"/>
      <c r="V5" s="80"/>
      <c r="W5" s="80"/>
      <c r="X5" s="80"/>
      <c r="Y5" s="80"/>
    </row>
    <row r="6" spans="1:25" x14ac:dyDescent="0.3">
      <c r="A6" s="88">
        <v>4</v>
      </c>
      <c r="B6" s="132" t="s">
        <v>21</v>
      </c>
      <c r="C6" s="131" t="s">
        <v>79</v>
      </c>
      <c r="D6" s="131"/>
      <c r="E6" s="131"/>
      <c r="F6" s="131"/>
      <c r="G6" s="131"/>
      <c r="H6" s="80"/>
      <c r="I6" s="80"/>
      <c r="J6" s="80"/>
      <c r="K6" s="80"/>
      <c r="L6" s="80"/>
      <c r="M6" s="80"/>
      <c r="N6" s="80"/>
      <c r="O6" s="80"/>
      <c r="P6" s="80"/>
      <c r="Q6" s="80"/>
      <c r="R6" s="80"/>
      <c r="S6" s="80"/>
      <c r="T6" s="80"/>
      <c r="U6" s="80"/>
      <c r="V6" s="80"/>
      <c r="W6" s="80"/>
      <c r="X6" s="80"/>
      <c r="Y6" s="80"/>
    </row>
    <row r="7" spans="1:25" ht="24" customHeight="1" x14ac:dyDescent="0.3">
      <c r="A7" s="133">
        <v>5</v>
      </c>
      <c r="B7" s="134" t="s">
        <v>80</v>
      </c>
      <c r="C7" s="135" t="s">
        <v>185</v>
      </c>
      <c r="D7" s="135"/>
      <c r="E7" s="135"/>
      <c r="F7" s="135"/>
      <c r="G7" s="135"/>
      <c r="H7" s="80"/>
      <c r="I7" s="80"/>
      <c r="J7" s="80"/>
      <c r="K7" s="80"/>
      <c r="L7" s="80"/>
      <c r="M7" s="80"/>
      <c r="N7" s="80"/>
      <c r="O7" s="80"/>
      <c r="P7" s="80"/>
      <c r="Q7" s="80"/>
      <c r="R7" s="80"/>
      <c r="S7" s="80"/>
      <c r="T7" s="80"/>
      <c r="U7" s="80"/>
      <c r="V7" s="80"/>
      <c r="W7" s="80"/>
      <c r="X7" s="80"/>
      <c r="Y7" s="80"/>
    </row>
    <row r="8" spans="1:25" ht="18" x14ac:dyDescent="0.35">
      <c r="A8" s="96"/>
      <c r="B8" s="136" t="s">
        <v>70</v>
      </c>
      <c r="C8" s="136" t="s">
        <v>71</v>
      </c>
      <c r="D8" s="136" t="s">
        <v>72</v>
      </c>
      <c r="E8" s="136" t="s">
        <v>86</v>
      </c>
      <c r="F8" s="137" t="s">
        <v>134</v>
      </c>
      <c r="G8" s="137" t="s">
        <v>89</v>
      </c>
      <c r="H8" s="137" t="s">
        <v>87</v>
      </c>
      <c r="I8" s="80"/>
      <c r="J8" s="80"/>
      <c r="K8" s="80"/>
      <c r="L8" s="80"/>
      <c r="M8" s="80"/>
      <c r="N8" s="80"/>
      <c r="O8" s="80"/>
      <c r="P8" s="80"/>
      <c r="Q8" s="80"/>
      <c r="R8" s="80"/>
      <c r="S8" s="80"/>
      <c r="T8" s="80"/>
      <c r="U8" s="80"/>
      <c r="V8" s="80"/>
      <c r="W8" s="80"/>
      <c r="X8" s="80"/>
    </row>
    <row r="9" spans="1:25" ht="31.8" customHeight="1" x14ac:dyDescent="0.3">
      <c r="A9" s="100"/>
      <c r="B9" s="89" t="s">
        <v>46</v>
      </c>
      <c r="C9" s="89" t="s">
        <v>69</v>
      </c>
      <c r="D9" s="89" t="s">
        <v>81</v>
      </c>
      <c r="E9" s="138">
        <v>10</v>
      </c>
      <c r="F9" s="157"/>
      <c r="G9" s="25"/>
      <c r="H9" s="139">
        <f>E9*G9</f>
        <v>0</v>
      </c>
      <c r="I9" s="80"/>
      <c r="J9" s="80"/>
      <c r="K9" s="80"/>
      <c r="L9" s="80"/>
      <c r="M9" s="80"/>
      <c r="N9" s="80"/>
      <c r="O9" s="80"/>
      <c r="P9" s="80"/>
      <c r="Q9" s="80"/>
      <c r="R9" s="80"/>
      <c r="S9" s="80"/>
      <c r="T9" s="80"/>
      <c r="U9" s="80"/>
      <c r="V9" s="80"/>
      <c r="W9" s="80"/>
      <c r="X9" s="80"/>
    </row>
    <row r="10" spans="1:25" ht="61.2" customHeight="1" x14ac:dyDescent="0.3">
      <c r="A10" s="100"/>
      <c r="B10" s="140" t="s">
        <v>183</v>
      </c>
      <c r="C10" s="141" t="s">
        <v>184</v>
      </c>
      <c r="D10" s="89" t="s">
        <v>135</v>
      </c>
      <c r="E10" s="142">
        <v>60</v>
      </c>
      <c r="F10" s="157"/>
      <c r="G10" s="25"/>
      <c r="H10" s="139">
        <f t="shared" ref="H10:H12" si="0">E10*G10</f>
        <v>0</v>
      </c>
      <c r="I10" s="80"/>
      <c r="J10" s="80"/>
      <c r="K10" s="80"/>
      <c r="L10" s="80"/>
      <c r="M10" s="80"/>
      <c r="N10" s="80"/>
      <c r="O10" s="80"/>
      <c r="P10" s="80"/>
      <c r="Q10" s="80"/>
      <c r="R10" s="80"/>
      <c r="S10" s="80"/>
      <c r="T10" s="80"/>
      <c r="U10" s="80"/>
      <c r="V10" s="80"/>
      <c r="W10" s="80"/>
      <c r="X10" s="80"/>
    </row>
    <row r="11" spans="1:25" ht="85.2" customHeight="1" x14ac:dyDescent="0.3">
      <c r="A11" s="100"/>
      <c r="B11" s="89" t="s">
        <v>41</v>
      </c>
      <c r="C11" s="89" t="s">
        <v>73</v>
      </c>
      <c r="D11" s="89" t="s">
        <v>83</v>
      </c>
      <c r="E11" s="138">
        <v>40</v>
      </c>
      <c r="F11" s="157"/>
      <c r="G11" s="25"/>
      <c r="H11" s="139">
        <f t="shared" si="0"/>
        <v>0</v>
      </c>
      <c r="I11" s="80"/>
      <c r="J11" s="80"/>
      <c r="K11" s="80"/>
      <c r="L11" s="80"/>
      <c r="M11" s="80"/>
      <c r="N11" s="80"/>
      <c r="O11" s="80"/>
      <c r="P11" s="80"/>
      <c r="Q11" s="80"/>
      <c r="R11" s="80"/>
      <c r="S11" s="80"/>
      <c r="T11" s="80"/>
      <c r="U11" s="80"/>
      <c r="V11" s="80"/>
      <c r="W11" s="80"/>
      <c r="X11" s="80"/>
    </row>
    <row r="12" spans="1:25" ht="67.2" customHeight="1" x14ac:dyDescent="0.3">
      <c r="A12" s="100"/>
      <c r="B12" s="89" t="s">
        <v>74</v>
      </c>
      <c r="C12" s="89" t="s">
        <v>68</v>
      </c>
      <c r="D12" s="143" t="s">
        <v>84</v>
      </c>
      <c r="E12" s="138">
        <v>10</v>
      </c>
      <c r="F12" s="157"/>
      <c r="G12" s="28"/>
      <c r="H12" s="139">
        <f t="shared" si="0"/>
        <v>0</v>
      </c>
      <c r="I12" s="80"/>
      <c r="J12" s="80"/>
      <c r="K12" s="80"/>
      <c r="L12" s="80"/>
      <c r="M12" s="80"/>
      <c r="N12" s="80"/>
      <c r="O12" s="80"/>
      <c r="P12" s="80"/>
      <c r="Q12" s="80"/>
      <c r="R12" s="80"/>
      <c r="S12" s="80"/>
      <c r="T12" s="80"/>
      <c r="U12" s="80"/>
      <c r="V12" s="80"/>
      <c r="W12" s="80"/>
      <c r="X12" s="80"/>
    </row>
    <row r="13" spans="1:25" ht="24" customHeight="1" x14ac:dyDescent="0.3">
      <c r="A13" s="96"/>
      <c r="B13" s="144"/>
      <c r="C13" s="144"/>
      <c r="D13" s="145" t="s">
        <v>85</v>
      </c>
      <c r="E13" s="146">
        <f>SUM(E9:E12)</f>
        <v>120</v>
      </c>
      <c r="F13" s="147"/>
      <c r="G13" s="147"/>
      <c r="H13" s="145">
        <f>SUM(H9:H12)</f>
        <v>0</v>
      </c>
      <c r="I13" s="80"/>
      <c r="J13" s="80"/>
      <c r="K13" s="80"/>
      <c r="L13" s="80"/>
      <c r="M13" s="80"/>
      <c r="N13" s="80"/>
      <c r="O13" s="80"/>
      <c r="P13" s="80"/>
      <c r="Q13" s="80"/>
      <c r="R13" s="80"/>
      <c r="S13" s="80"/>
      <c r="T13" s="80"/>
      <c r="U13" s="80"/>
      <c r="V13" s="80"/>
      <c r="W13" s="80"/>
      <c r="X13" s="80"/>
    </row>
    <row r="14" spans="1:25" ht="14.4" customHeight="1" x14ac:dyDescent="0.3">
      <c r="A14" s="148" t="s">
        <v>88</v>
      </c>
      <c r="B14" s="149" t="s">
        <v>136</v>
      </c>
      <c r="C14" s="149"/>
      <c r="D14" s="149"/>
      <c r="E14" s="149"/>
      <c r="F14" s="149"/>
      <c r="G14" s="149"/>
      <c r="H14" s="150"/>
      <c r="I14" s="80"/>
      <c r="J14" s="80"/>
      <c r="K14" s="80"/>
      <c r="L14" s="80"/>
      <c r="M14" s="80"/>
      <c r="N14" s="80"/>
      <c r="O14" s="80"/>
      <c r="P14" s="80"/>
      <c r="Q14" s="80"/>
      <c r="R14" s="80"/>
      <c r="S14" s="80"/>
      <c r="T14" s="80"/>
      <c r="U14" s="80"/>
      <c r="V14" s="80"/>
      <c r="W14" s="80"/>
      <c r="X14" s="80"/>
    </row>
    <row r="15" spans="1:25" x14ac:dyDescent="0.3">
      <c r="A15" s="151"/>
      <c r="B15" s="107" t="s">
        <v>90</v>
      </c>
      <c r="C15" s="152"/>
      <c r="D15" s="152"/>
      <c r="E15" s="152"/>
      <c r="F15" s="152"/>
      <c r="G15" s="153"/>
      <c r="H15" s="108"/>
      <c r="I15" s="80"/>
      <c r="J15" s="80"/>
      <c r="K15" s="80"/>
      <c r="L15" s="80"/>
      <c r="M15" s="80"/>
      <c r="N15" s="80"/>
      <c r="O15" s="80"/>
      <c r="P15" s="80"/>
      <c r="Q15" s="80"/>
      <c r="R15" s="80"/>
      <c r="S15" s="80"/>
      <c r="T15" s="80"/>
      <c r="U15" s="80"/>
      <c r="V15" s="80"/>
      <c r="W15" s="80"/>
      <c r="X15" s="80"/>
    </row>
    <row r="16" spans="1:25" x14ac:dyDescent="0.3">
      <c r="A16" s="154"/>
      <c r="B16" s="154"/>
      <c r="C16" s="154"/>
      <c r="D16" s="154"/>
      <c r="E16" s="154"/>
      <c r="F16" s="154"/>
      <c r="G16" s="80"/>
      <c r="H16" s="80"/>
      <c r="I16" s="80"/>
      <c r="J16" s="80"/>
      <c r="K16" s="80"/>
      <c r="L16" s="80"/>
      <c r="M16" s="80"/>
      <c r="N16" s="80"/>
      <c r="O16" s="80"/>
      <c r="P16" s="80"/>
      <c r="Q16" s="80"/>
      <c r="R16" s="80"/>
      <c r="S16" s="80"/>
      <c r="T16" s="80"/>
      <c r="U16" s="80"/>
      <c r="V16" s="80"/>
      <c r="W16" s="80"/>
      <c r="X16" s="80"/>
    </row>
    <row r="17" spans="1:24" x14ac:dyDescent="0.3">
      <c r="A17" s="155"/>
      <c r="B17" s="155"/>
      <c r="C17" s="155"/>
      <c r="D17" s="155"/>
      <c r="E17" s="155"/>
      <c r="F17" s="155"/>
      <c r="G17" s="80"/>
      <c r="H17" s="80"/>
      <c r="I17" s="80"/>
      <c r="J17" s="80"/>
      <c r="K17" s="80"/>
      <c r="L17" s="80"/>
      <c r="M17" s="80"/>
      <c r="N17" s="80"/>
      <c r="O17" s="80"/>
      <c r="P17" s="80"/>
      <c r="Q17" s="80"/>
      <c r="R17" s="80"/>
      <c r="S17" s="80"/>
      <c r="T17" s="80"/>
      <c r="U17" s="80"/>
      <c r="V17" s="80"/>
      <c r="W17" s="80"/>
      <c r="X17" s="80"/>
    </row>
    <row r="18" spans="1:24" x14ac:dyDescent="0.3">
      <c r="A18" s="155"/>
      <c r="B18" s="155"/>
      <c r="C18" s="155"/>
      <c r="D18" s="155"/>
      <c r="E18" s="155"/>
      <c r="F18" s="155"/>
      <c r="G18" s="80"/>
      <c r="H18" s="80"/>
      <c r="I18" s="80"/>
      <c r="J18" s="80"/>
      <c r="K18" s="80"/>
      <c r="L18" s="80"/>
      <c r="M18" s="80"/>
      <c r="N18" s="80"/>
      <c r="O18" s="80"/>
      <c r="P18" s="80"/>
      <c r="Q18" s="80"/>
      <c r="R18" s="80"/>
      <c r="S18" s="80"/>
      <c r="T18" s="80"/>
      <c r="U18" s="80"/>
      <c r="V18" s="80"/>
      <c r="W18" s="80"/>
      <c r="X18" s="80"/>
    </row>
    <row r="19" spans="1:24" x14ac:dyDescent="0.3">
      <c r="A19" s="155"/>
      <c r="B19" s="155"/>
      <c r="C19" s="155"/>
      <c r="D19" s="155"/>
      <c r="E19" s="155"/>
      <c r="F19" s="155"/>
      <c r="G19" s="80"/>
      <c r="H19" s="80"/>
      <c r="I19" s="80"/>
      <c r="J19" s="80"/>
      <c r="K19" s="80"/>
      <c r="L19" s="80"/>
      <c r="M19" s="80"/>
      <c r="N19" s="80"/>
      <c r="O19" s="80"/>
      <c r="P19" s="80"/>
      <c r="Q19" s="80"/>
      <c r="R19" s="80"/>
      <c r="S19" s="80"/>
      <c r="T19" s="80"/>
      <c r="U19" s="80"/>
      <c r="V19" s="80"/>
      <c r="W19" s="80"/>
      <c r="X19" s="80"/>
    </row>
    <row r="20" spans="1:24" x14ac:dyDescent="0.3">
      <c r="A20" s="155"/>
      <c r="B20" s="155"/>
      <c r="C20" s="155"/>
      <c r="D20" s="155"/>
      <c r="E20" s="155"/>
      <c r="F20" s="155"/>
      <c r="G20" s="80"/>
      <c r="H20" s="80"/>
      <c r="J20" s="80"/>
      <c r="K20" s="80"/>
      <c r="L20" s="80"/>
      <c r="M20" s="80"/>
      <c r="N20" s="80"/>
      <c r="O20" s="80"/>
      <c r="P20" s="80"/>
      <c r="Q20" s="80"/>
      <c r="R20" s="80"/>
      <c r="S20" s="80"/>
      <c r="T20" s="80"/>
      <c r="U20" s="80"/>
      <c r="V20" s="80"/>
      <c r="W20" s="80"/>
      <c r="X20" s="80"/>
    </row>
    <row r="21" spans="1:24" x14ac:dyDescent="0.3">
      <c r="A21" s="155"/>
      <c r="B21" s="155"/>
      <c r="C21" s="155"/>
      <c r="D21" s="155"/>
      <c r="E21" s="155"/>
      <c r="F21" s="155"/>
      <c r="G21" s="80"/>
      <c r="H21" s="80"/>
      <c r="I21" s="80"/>
      <c r="J21" s="80"/>
      <c r="K21" s="80"/>
      <c r="L21" s="80"/>
      <c r="M21" s="80"/>
      <c r="N21" s="80"/>
      <c r="O21" s="80"/>
      <c r="P21" s="80"/>
      <c r="Q21" s="80"/>
      <c r="R21" s="80"/>
      <c r="S21" s="80"/>
      <c r="T21" s="80"/>
      <c r="U21" s="80"/>
      <c r="V21" s="80"/>
      <c r="W21" s="80"/>
      <c r="X21" s="80"/>
    </row>
    <row r="22" spans="1:24" x14ac:dyDescent="0.3">
      <c r="A22" s="155"/>
      <c r="B22" s="155"/>
      <c r="C22" s="155"/>
      <c r="D22" s="155"/>
      <c r="E22" s="155"/>
      <c r="F22" s="155"/>
      <c r="G22" s="80"/>
      <c r="H22" s="80"/>
      <c r="I22" s="80"/>
      <c r="J22" s="80"/>
      <c r="K22" s="80"/>
      <c r="L22" s="80"/>
      <c r="M22" s="80"/>
      <c r="N22" s="80"/>
      <c r="O22" s="80"/>
      <c r="P22" s="80"/>
      <c r="Q22" s="80"/>
      <c r="R22" s="80"/>
      <c r="S22" s="80"/>
      <c r="T22" s="80"/>
      <c r="U22" s="80"/>
      <c r="V22" s="80"/>
      <c r="W22" s="80"/>
      <c r="X22" s="80"/>
    </row>
    <row r="23" spans="1:24" x14ac:dyDescent="0.3">
      <c r="A23" s="155"/>
      <c r="B23" s="155"/>
      <c r="C23" s="155"/>
      <c r="D23" s="155"/>
      <c r="E23" s="155"/>
      <c r="F23" s="155"/>
      <c r="G23" s="80"/>
      <c r="H23" s="80"/>
      <c r="I23" s="80"/>
      <c r="J23" s="80"/>
      <c r="K23" s="80"/>
      <c r="L23" s="80"/>
      <c r="M23" s="80"/>
      <c r="N23" s="80"/>
      <c r="O23" s="80"/>
      <c r="P23" s="80"/>
      <c r="Q23" s="80"/>
      <c r="R23" s="80"/>
      <c r="S23" s="80"/>
      <c r="T23" s="80"/>
      <c r="U23" s="80"/>
      <c r="V23" s="80"/>
      <c r="W23" s="80"/>
      <c r="X23" s="80"/>
    </row>
    <row r="24" spans="1:24" x14ac:dyDescent="0.3">
      <c r="A24" s="155"/>
      <c r="B24" s="155"/>
      <c r="C24" s="155"/>
      <c r="D24" s="155"/>
      <c r="E24" s="155"/>
      <c r="F24" s="155"/>
      <c r="G24" s="80"/>
      <c r="H24" s="80"/>
      <c r="I24" s="80"/>
      <c r="J24" s="80"/>
      <c r="K24" s="80"/>
      <c r="L24" s="80"/>
      <c r="M24" s="80"/>
      <c r="N24" s="80"/>
      <c r="O24" s="80"/>
      <c r="P24" s="80"/>
      <c r="Q24" s="80"/>
      <c r="R24" s="80"/>
      <c r="S24" s="80"/>
      <c r="T24" s="80"/>
      <c r="U24" s="80"/>
      <c r="V24" s="80"/>
      <c r="W24" s="80"/>
      <c r="X24" s="80"/>
    </row>
    <row r="25" spans="1:24" x14ac:dyDescent="0.3">
      <c r="A25" s="155"/>
      <c r="B25" s="155"/>
      <c r="C25" s="155"/>
      <c r="D25" s="155"/>
      <c r="E25" s="155"/>
      <c r="F25" s="155"/>
      <c r="G25" s="80"/>
      <c r="H25" s="80"/>
      <c r="I25" s="80"/>
      <c r="J25" s="80"/>
      <c r="K25" s="80"/>
      <c r="L25" s="80"/>
      <c r="M25" s="80"/>
      <c r="N25" s="80"/>
      <c r="O25" s="80"/>
      <c r="P25" s="80"/>
      <c r="Q25" s="80"/>
      <c r="R25" s="80"/>
      <c r="S25" s="80"/>
      <c r="T25" s="80"/>
      <c r="U25" s="80"/>
      <c r="V25" s="80"/>
      <c r="W25" s="80"/>
      <c r="X25" s="80"/>
    </row>
    <row r="26" spans="1:24" x14ac:dyDescent="0.3">
      <c r="A26" s="155"/>
      <c r="B26" s="155"/>
      <c r="C26" s="155"/>
      <c r="D26" s="155"/>
      <c r="E26" s="155"/>
      <c r="F26" s="155"/>
      <c r="G26" s="80"/>
      <c r="H26" s="80"/>
      <c r="I26" s="80"/>
      <c r="J26" s="80"/>
      <c r="K26" s="80"/>
      <c r="L26" s="80"/>
      <c r="M26" s="80"/>
      <c r="N26" s="80"/>
      <c r="O26" s="80"/>
      <c r="P26" s="80"/>
      <c r="Q26" s="80"/>
      <c r="R26" s="80"/>
      <c r="S26" s="80"/>
      <c r="T26" s="80"/>
      <c r="U26" s="80"/>
      <c r="V26" s="80"/>
      <c r="W26" s="80"/>
      <c r="X26" s="80"/>
    </row>
    <row r="27" spans="1:24" x14ac:dyDescent="0.3">
      <c r="A27" s="155"/>
      <c r="B27" s="155"/>
      <c r="C27" s="155"/>
      <c r="D27" s="155"/>
      <c r="E27" s="155"/>
      <c r="F27" s="155"/>
      <c r="G27" s="80"/>
      <c r="H27" s="80"/>
      <c r="I27" s="80"/>
      <c r="J27" s="80"/>
      <c r="K27" s="80"/>
      <c r="L27" s="80"/>
      <c r="M27" s="80"/>
      <c r="N27" s="80"/>
      <c r="O27" s="80"/>
      <c r="P27" s="80"/>
      <c r="Q27" s="80"/>
      <c r="R27" s="80"/>
      <c r="S27" s="80"/>
      <c r="T27" s="80"/>
      <c r="U27" s="80"/>
      <c r="V27" s="80"/>
      <c r="W27" s="80"/>
      <c r="X27" s="80"/>
    </row>
    <row r="28" spans="1:24" x14ac:dyDescent="0.3">
      <c r="A28" s="155"/>
      <c r="B28" s="155"/>
      <c r="C28" s="155"/>
      <c r="D28" s="155"/>
      <c r="E28" s="155"/>
      <c r="F28" s="155"/>
      <c r="G28" s="80"/>
      <c r="H28" s="80"/>
      <c r="I28" s="80"/>
      <c r="J28" s="80"/>
      <c r="K28" s="80"/>
      <c r="L28" s="80"/>
      <c r="M28" s="80"/>
      <c r="N28" s="80"/>
      <c r="O28" s="80"/>
      <c r="P28" s="80"/>
      <c r="Q28" s="80"/>
      <c r="R28" s="80"/>
      <c r="S28" s="80"/>
      <c r="T28" s="80"/>
      <c r="U28" s="80"/>
      <c r="V28" s="80"/>
      <c r="W28" s="80"/>
      <c r="X28" s="80"/>
    </row>
    <row r="29" spans="1:24" x14ac:dyDescent="0.3">
      <c r="A29" s="155"/>
      <c r="B29" s="155"/>
      <c r="C29" s="155"/>
      <c r="D29" s="155"/>
      <c r="E29" s="155"/>
      <c r="F29" s="155"/>
      <c r="G29" s="80"/>
      <c r="H29" s="80"/>
      <c r="I29" s="80"/>
      <c r="J29" s="80"/>
      <c r="K29" s="80"/>
      <c r="L29" s="80"/>
      <c r="M29" s="80"/>
      <c r="N29" s="80"/>
      <c r="O29" s="80"/>
      <c r="P29" s="80"/>
      <c r="Q29" s="80"/>
      <c r="R29" s="80"/>
      <c r="S29" s="80"/>
      <c r="T29" s="80"/>
      <c r="U29" s="80"/>
      <c r="V29" s="80"/>
      <c r="W29" s="80"/>
      <c r="X29" s="80"/>
    </row>
    <row r="30" spans="1:24" x14ac:dyDescent="0.3">
      <c r="A30" s="155"/>
      <c r="B30" s="155"/>
      <c r="C30" s="155"/>
      <c r="D30" s="155"/>
      <c r="E30" s="155"/>
      <c r="F30" s="155"/>
      <c r="G30" s="80"/>
      <c r="H30" s="80"/>
      <c r="I30" s="80"/>
      <c r="J30" s="80"/>
      <c r="K30" s="80"/>
      <c r="L30" s="80"/>
      <c r="M30" s="80"/>
      <c r="N30" s="80"/>
      <c r="O30" s="80"/>
      <c r="P30" s="80"/>
      <c r="Q30" s="80"/>
      <c r="R30" s="80"/>
      <c r="S30" s="80"/>
      <c r="T30" s="80"/>
      <c r="U30" s="80"/>
      <c r="V30" s="80"/>
      <c r="W30" s="80"/>
      <c r="X30" s="80"/>
    </row>
    <row r="31" spans="1:24" x14ac:dyDescent="0.3">
      <c r="A31" s="155"/>
      <c r="B31" s="155"/>
      <c r="C31" s="155"/>
      <c r="D31" s="155"/>
      <c r="E31" s="155"/>
      <c r="F31" s="155"/>
      <c r="G31" s="80"/>
      <c r="H31" s="80"/>
      <c r="I31" s="80"/>
      <c r="J31" s="80"/>
      <c r="K31" s="80"/>
      <c r="L31" s="80"/>
      <c r="M31" s="80"/>
      <c r="N31" s="80"/>
      <c r="O31" s="80"/>
      <c r="P31" s="80"/>
      <c r="Q31" s="80"/>
      <c r="R31" s="80"/>
      <c r="S31" s="80"/>
      <c r="T31" s="80"/>
      <c r="U31" s="80"/>
      <c r="V31" s="80"/>
      <c r="W31" s="80"/>
      <c r="X31" s="80"/>
    </row>
    <row r="32" spans="1:24" x14ac:dyDescent="0.3">
      <c r="A32" s="155"/>
      <c r="B32" s="155"/>
      <c r="C32" s="155"/>
      <c r="D32" s="155"/>
      <c r="E32" s="155"/>
      <c r="F32" s="155"/>
      <c r="G32" s="80"/>
      <c r="H32" s="80"/>
      <c r="I32" s="80"/>
      <c r="J32" s="80"/>
      <c r="K32" s="80"/>
      <c r="L32" s="80"/>
      <c r="M32" s="80"/>
      <c r="N32" s="80"/>
      <c r="O32" s="80"/>
      <c r="P32" s="80"/>
      <c r="Q32" s="80"/>
      <c r="R32" s="80"/>
      <c r="S32" s="80"/>
      <c r="T32" s="80"/>
      <c r="U32" s="80"/>
      <c r="V32" s="80"/>
      <c r="W32" s="80"/>
      <c r="X32" s="80"/>
    </row>
    <row r="33" spans="1:24" x14ac:dyDescent="0.3">
      <c r="A33" s="155"/>
      <c r="B33" s="155"/>
      <c r="C33" s="155"/>
      <c r="D33" s="155"/>
      <c r="E33" s="155"/>
      <c r="F33" s="155"/>
      <c r="G33" s="80"/>
      <c r="H33" s="80"/>
      <c r="I33" s="80"/>
      <c r="J33" s="80"/>
      <c r="K33" s="80"/>
      <c r="L33" s="80"/>
      <c r="M33" s="80"/>
      <c r="N33" s="80"/>
      <c r="O33" s="80"/>
      <c r="P33" s="80"/>
      <c r="Q33" s="80"/>
      <c r="R33" s="80"/>
      <c r="S33" s="80"/>
      <c r="T33" s="80"/>
      <c r="U33" s="80"/>
      <c r="V33" s="80"/>
      <c r="W33" s="80"/>
      <c r="X33" s="80"/>
    </row>
    <row r="34" spans="1:24" x14ac:dyDescent="0.3">
      <c r="A34" s="155"/>
      <c r="B34" s="155"/>
      <c r="C34" s="155"/>
      <c r="D34" s="155"/>
      <c r="E34" s="155"/>
      <c r="F34" s="155"/>
      <c r="G34" s="80"/>
      <c r="H34" s="80"/>
      <c r="I34" s="80"/>
      <c r="J34" s="80"/>
      <c r="K34" s="80"/>
      <c r="L34" s="80"/>
      <c r="M34" s="80"/>
      <c r="N34" s="80"/>
      <c r="O34" s="80"/>
      <c r="P34" s="80"/>
      <c r="Q34" s="80"/>
      <c r="R34" s="80"/>
      <c r="S34" s="80"/>
      <c r="T34" s="80"/>
      <c r="U34" s="80"/>
      <c r="V34" s="80"/>
      <c r="W34" s="80"/>
      <c r="X34" s="80"/>
    </row>
    <row r="35" spans="1:24" x14ac:dyDescent="0.3">
      <c r="A35" s="155"/>
      <c r="B35" s="155"/>
      <c r="C35" s="155"/>
      <c r="D35" s="155"/>
      <c r="E35" s="155"/>
      <c r="F35" s="155"/>
      <c r="G35" s="80"/>
      <c r="H35" s="80"/>
      <c r="I35" s="80"/>
      <c r="J35" s="80"/>
      <c r="K35" s="80"/>
      <c r="L35" s="80"/>
      <c r="M35" s="80"/>
      <c r="N35" s="80"/>
      <c r="O35" s="80"/>
      <c r="P35" s="80"/>
      <c r="Q35" s="80"/>
      <c r="R35" s="80"/>
      <c r="S35" s="80"/>
      <c r="T35" s="80"/>
      <c r="U35" s="80"/>
      <c r="V35" s="80"/>
      <c r="W35" s="80"/>
      <c r="X35" s="80"/>
    </row>
    <row r="36" spans="1:24" x14ac:dyDescent="0.3">
      <c r="A36" s="155"/>
      <c r="B36" s="155"/>
      <c r="C36" s="155"/>
      <c r="D36" s="155"/>
      <c r="E36" s="155"/>
      <c r="F36" s="155"/>
      <c r="G36" s="80"/>
      <c r="H36" s="80"/>
      <c r="I36" s="80"/>
      <c r="J36" s="80"/>
      <c r="K36" s="80"/>
      <c r="L36" s="80"/>
      <c r="M36" s="80"/>
      <c r="N36" s="80"/>
      <c r="O36" s="80"/>
      <c r="P36" s="80"/>
      <c r="Q36" s="80"/>
      <c r="R36" s="80"/>
      <c r="S36" s="80"/>
      <c r="T36" s="80"/>
      <c r="U36" s="80"/>
      <c r="V36" s="80"/>
      <c r="W36" s="80"/>
      <c r="X36" s="80"/>
    </row>
    <row r="37" spans="1:24" x14ac:dyDescent="0.3">
      <c r="A37" s="155"/>
      <c r="B37" s="155"/>
      <c r="C37" s="155"/>
      <c r="D37" s="155"/>
      <c r="E37" s="155"/>
      <c r="F37" s="155"/>
      <c r="G37" s="80"/>
      <c r="H37" s="80"/>
      <c r="I37" s="80"/>
      <c r="J37" s="80"/>
      <c r="K37" s="80"/>
      <c r="L37" s="80"/>
      <c r="M37" s="80"/>
      <c r="N37" s="80"/>
      <c r="O37" s="80"/>
      <c r="P37" s="80"/>
      <c r="Q37" s="80"/>
      <c r="R37" s="80"/>
      <c r="S37" s="80"/>
      <c r="T37" s="80"/>
      <c r="U37" s="80"/>
      <c r="V37" s="80"/>
      <c r="W37" s="80"/>
      <c r="X37" s="80"/>
    </row>
    <row r="38" spans="1:24" x14ac:dyDescent="0.3">
      <c r="A38" s="155"/>
      <c r="B38" s="155"/>
      <c r="C38" s="155"/>
      <c r="D38" s="155"/>
      <c r="E38" s="155"/>
      <c r="F38" s="155"/>
      <c r="G38" s="80"/>
      <c r="H38" s="80"/>
      <c r="I38" s="80"/>
      <c r="J38" s="80"/>
      <c r="K38" s="80"/>
      <c r="L38" s="80"/>
      <c r="M38" s="80"/>
      <c r="N38" s="80"/>
      <c r="O38" s="80"/>
      <c r="P38" s="80"/>
      <c r="Q38" s="80"/>
      <c r="R38" s="80"/>
      <c r="S38" s="80"/>
      <c r="T38" s="80"/>
      <c r="U38" s="80"/>
      <c r="V38" s="80"/>
      <c r="W38" s="80"/>
      <c r="X38" s="80"/>
    </row>
    <row r="39" spans="1:24" x14ac:dyDescent="0.3">
      <c r="A39" s="155"/>
      <c r="B39" s="155"/>
      <c r="C39" s="155"/>
      <c r="D39" s="155"/>
      <c r="E39" s="155"/>
      <c r="F39" s="155"/>
      <c r="G39" s="80"/>
      <c r="H39" s="80"/>
      <c r="I39" s="80"/>
      <c r="J39" s="80"/>
      <c r="K39" s="80"/>
      <c r="L39" s="80"/>
      <c r="M39" s="80"/>
      <c r="N39" s="80"/>
      <c r="O39" s="80"/>
      <c r="P39" s="80"/>
      <c r="Q39" s="80"/>
      <c r="R39" s="80"/>
      <c r="S39" s="80"/>
      <c r="T39" s="80"/>
      <c r="U39" s="80"/>
      <c r="V39" s="80"/>
      <c r="W39" s="80"/>
      <c r="X39" s="80"/>
    </row>
    <row r="40" spans="1:24" x14ac:dyDescent="0.3">
      <c r="A40" s="155"/>
      <c r="B40" s="155"/>
      <c r="C40" s="155"/>
      <c r="D40" s="155"/>
      <c r="E40" s="155"/>
      <c r="F40" s="155"/>
      <c r="G40" s="80"/>
      <c r="H40" s="80"/>
      <c r="I40" s="80"/>
      <c r="J40" s="80"/>
      <c r="K40" s="80"/>
      <c r="L40" s="80"/>
      <c r="M40" s="80"/>
      <c r="N40" s="80"/>
      <c r="O40" s="80"/>
      <c r="P40" s="80"/>
      <c r="Q40" s="80"/>
      <c r="R40" s="80"/>
      <c r="S40" s="80"/>
      <c r="T40" s="80"/>
      <c r="U40" s="80"/>
      <c r="V40" s="80"/>
      <c r="W40" s="80"/>
      <c r="X40" s="80"/>
    </row>
    <row r="41" spans="1:24" x14ac:dyDescent="0.3">
      <c r="A41" s="155"/>
      <c r="B41" s="155"/>
      <c r="C41" s="155"/>
      <c r="D41" s="155"/>
      <c r="E41" s="155"/>
      <c r="F41" s="155"/>
      <c r="G41" s="80"/>
      <c r="H41" s="80"/>
      <c r="I41" s="80"/>
      <c r="J41" s="80"/>
      <c r="K41" s="80"/>
      <c r="L41" s="80"/>
      <c r="M41" s="80"/>
      <c r="N41" s="80"/>
      <c r="O41" s="80"/>
      <c r="P41" s="80"/>
      <c r="Q41" s="80"/>
      <c r="R41" s="80"/>
      <c r="S41" s="80"/>
      <c r="T41" s="80"/>
      <c r="U41" s="80"/>
      <c r="V41" s="80"/>
      <c r="W41" s="80"/>
      <c r="X41" s="80"/>
    </row>
    <row r="42" spans="1:24" x14ac:dyDescent="0.3">
      <c r="A42" s="155"/>
      <c r="B42" s="155"/>
      <c r="C42" s="155"/>
      <c r="D42" s="155"/>
      <c r="E42" s="155"/>
      <c r="F42" s="155"/>
      <c r="G42" s="80"/>
      <c r="H42" s="80"/>
      <c r="I42" s="80"/>
      <c r="J42" s="80"/>
      <c r="K42" s="80"/>
      <c r="L42" s="80"/>
      <c r="M42" s="80"/>
      <c r="N42" s="80"/>
      <c r="O42" s="80"/>
      <c r="P42" s="80"/>
      <c r="Q42" s="80"/>
      <c r="R42" s="80"/>
      <c r="S42" s="80"/>
      <c r="T42" s="80"/>
      <c r="U42" s="80"/>
      <c r="V42" s="80"/>
      <c r="W42" s="80"/>
      <c r="X42" s="80"/>
    </row>
    <row r="43" spans="1:24" x14ac:dyDescent="0.3">
      <c r="A43" s="155"/>
      <c r="B43" s="155"/>
      <c r="C43" s="155"/>
      <c r="D43" s="155"/>
      <c r="E43" s="155"/>
      <c r="F43" s="155"/>
      <c r="G43" s="80"/>
      <c r="H43" s="80"/>
      <c r="I43" s="80"/>
      <c r="J43" s="80"/>
      <c r="K43" s="80"/>
      <c r="L43" s="80"/>
      <c r="M43" s="80"/>
      <c r="N43" s="80"/>
      <c r="O43" s="80"/>
      <c r="P43" s="80"/>
      <c r="Q43" s="80"/>
      <c r="R43" s="80"/>
      <c r="S43" s="80"/>
      <c r="T43" s="80"/>
      <c r="U43" s="80"/>
      <c r="V43" s="80"/>
      <c r="W43" s="80"/>
      <c r="X43" s="80"/>
    </row>
    <row r="44" spans="1:24" x14ac:dyDescent="0.3">
      <c r="A44" s="155"/>
      <c r="B44" s="155"/>
      <c r="C44" s="155"/>
      <c r="D44" s="155"/>
      <c r="E44" s="155"/>
      <c r="F44" s="155"/>
      <c r="G44" s="80"/>
      <c r="H44" s="80"/>
      <c r="I44" s="80"/>
      <c r="J44" s="80"/>
      <c r="K44" s="80"/>
      <c r="L44" s="80"/>
      <c r="M44" s="80"/>
      <c r="N44" s="80"/>
      <c r="O44" s="80"/>
      <c r="P44" s="80"/>
      <c r="Q44" s="80"/>
      <c r="R44" s="80"/>
      <c r="S44" s="80"/>
      <c r="T44" s="80"/>
      <c r="U44" s="80"/>
      <c r="V44" s="80"/>
      <c r="W44" s="80"/>
      <c r="X44" s="80"/>
    </row>
    <row r="45" spans="1:24" x14ac:dyDescent="0.3">
      <c r="A45" s="155"/>
      <c r="B45" s="155"/>
      <c r="C45" s="155"/>
      <c r="D45" s="155"/>
      <c r="E45" s="155"/>
      <c r="F45" s="155"/>
      <c r="G45" s="80"/>
      <c r="H45" s="80"/>
      <c r="I45" s="80"/>
      <c r="J45" s="80"/>
      <c r="K45" s="80"/>
      <c r="L45" s="80"/>
      <c r="M45" s="80"/>
      <c r="N45" s="80"/>
      <c r="O45" s="80"/>
      <c r="P45" s="80"/>
      <c r="Q45" s="80"/>
      <c r="R45" s="80"/>
      <c r="S45" s="80"/>
      <c r="T45" s="80"/>
      <c r="U45" s="80"/>
      <c r="V45" s="80"/>
      <c r="W45" s="80"/>
      <c r="X45" s="80"/>
    </row>
    <row r="46" spans="1:24" x14ac:dyDescent="0.3">
      <c r="A46" s="155"/>
      <c r="B46" s="155"/>
      <c r="C46" s="155"/>
      <c r="D46" s="155"/>
      <c r="E46" s="155"/>
      <c r="F46" s="155"/>
      <c r="G46" s="80"/>
      <c r="H46" s="80"/>
      <c r="I46" s="80"/>
      <c r="J46" s="80"/>
      <c r="K46" s="80"/>
      <c r="L46" s="80"/>
      <c r="M46" s="80"/>
      <c r="N46" s="80"/>
      <c r="O46" s="80"/>
      <c r="P46" s="80"/>
      <c r="Q46" s="80"/>
      <c r="R46" s="80"/>
      <c r="S46" s="80"/>
      <c r="T46" s="80"/>
      <c r="U46" s="80"/>
      <c r="V46" s="80"/>
      <c r="W46" s="80"/>
      <c r="X46" s="80"/>
    </row>
    <row r="47" spans="1:24" x14ac:dyDescent="0.3">
      <c r="A47" s="155"/>
      <c r="B47" s="155"/>
      <c r="C47" s="155"/>
      <c r="D47" s="155"/>
      <c r="E47" s="155"/>
      <c r="F47" s="155"/>
      <c r="G47" s="80"/>
      <c r="H47" s="80"/>
      <c r="I47" s="80"/>
      <c r="J47" s="80"/>
      <c r="K47" s="80"/>
      <c r="L47" s="80"/>
      <c r="M47" s="80"/>
      <c r="N47" s="80"/>
      <c r="O47" s="80"/>
      <c r="P47" s="80"/>
      <c r="Q47" s="80"/>
      <c r="R47" s="80"/>
      <c r="S47" s="80"/>
      <c r="T47" s="80"/>
      <c r="U47" s="80"/>
      <c r="V47" s="80"/>
      <c r="W47" s="80"/>
      <c r="X47" s="80"/>
    </row>
    <row r="48" spans="1:24" x14ac:dyDescent="0.3">
      <c r="A48" s="155"/>
      <c r="B48" s="155"/>
      <c r="C48" s="155"/>
      <c r="D48" s="155"/>
      <c r="E48" s="155"/>
      <c r="F48" s="155"/>
      <c r="G48" s="80"/>
      <c r="H48" s="80"/>
      <c r="I48" s="80"/>
      <c r="J48" s="80"/>
      <c r="K48" s="80"/>
      <c r="L48" s="80"/>
      <c r="M48" s="80"/>
      <c r="N48" s="80"/>
      <c r="O48" s="80"/>
      <c r="P48" s="80"/>
      <c r="Q48" s="80"/>
      <c r="R48" s="80"/>
      <c r="S48" s="80"/>
      <c r="T48" s="80"/>
      <c r="U48" s="80"/>
      <c r="V48" s="80"/>
      <c r="W48" s="80"/>
      <c r="X48" s="80"/>
    </row>
    <row r="49" spans="1:24" x14ac:dyDescent="0.3">
      <c r="A49" s="155"/>
      <c r="B49" s="155"/>
      <c r="C49" s="155"/>
      <c r="D49" s="155"/>
      <c r="E49" s="155"/>
      <c r="F49" s="155"/>
      <c r="G49" s="80"/>
      <c r="H49" s="80"/>
      <c r="I49" s="80"/>
      <c r="J49" s="80"/>
      <c r="K49" s="80"/>
      <c r="L49" s="80"/>
      <c r="M49" s="80"/>
      <c r="N49" s="80"/>
      <c r="O49" s="80"/>
      <c r="P49" s="80"/>
      <c r="Q49" s="80"/>
      <c r="R49" s="80"/>
      <c r="S49" s="80"/>
      <c r="T49" s="80"/>
      <c r="U49" s="80"/>
      <c r="V49" s="80"/>
      <c r="W49" s="80"/>
      <c r="X49" s="80"/>
    </row>
    <row r="50" spans="1:24" x14ac:dyDescent="0.3">
      <c r="A50" s="155"/>
      <c r="B50" s="155"/>
      <c r="C50" s="155"/>
      <c r="D50" s="155"/>
      <c r="E50" s="155"/>
      <c r="F50" s="155"/>
      <c r="G50" s="80"/>
      <c r="H50" s="80"/>
      <c r="I50" s="80"/>
      <c r="J50" s="80"/>
      <c r="K50" s="80"/>
      <c r="L50" s="80"/>
      <c r="M50" s="80"/>
      <c r="N50" s="80"/>
      <c r="O50" s="80"/>
      <c r="P50" s="80"/>
      <c r="Q50" s="80"/>
      <c r="R50" s="80"/>
      <c r="S50" s="80"/>
      <c r="T50" s="80"/>
      <c r="U50" s="80"/>
      <c r="V50" s="80"/>
      <c r="W50" s="80"/>
      <c r="X50" s="80"/>
    </row>
    <row r="51" spans="1:24" x14ac:dyDescent="0.3">
      <c r="A51" s="155"/>
      <c r="B51" s="155"/>
      <c r="C51" s="155"/>
      <c r="D51" s="155"/>
      <c r="E51" s="155"/>
      <c r="F51" s="155"/>
      <c r="G51" s="80"/>
      <c r="H51" s="80"/>
      <c r="I51" s="80"/>
      <c r="J51" s="80"/>
      <c r="K51" s="80"/>
      <c r="L51" s="80"/>
      <c r="M51" s="80"/>
      <c r="N51" s="80"/>
      <c r="O51" s="80"/>
      <c r="P51" s="80"/>
      <c r="Q51" s="80"/>
      <c r="R51" s="80"/>
      <c r="S51" s="80"/>
      <c r="T51" s="80"/>
      <c r="U51" s="80"/>
      <c r="V51" s="80"/>
      <c r="W51" s="80"/>
      <c r="X51" s="80"/>
    </row>
    <row r="52" spans="1:24" x14ac:dyDescent="0.3">
      <c r="A52" s="155"/>
      <c r="B52" s="155"/>
      <c r="C52" s="155"/>
      <c r="D52" s="155"/>
      <c r="E52" s="155"/>
      <c r="F52" s="155"/>
      <c r="G52" s="80"/>
      <c r="H52" s="80"/>
      <c r="I52" s="80"/>
      <c r="J52" s="80"/>
      <c r="K52" s="80"/>
      <c r="L52" s="80"/>
      <c r="M52" s="80"/>
      <c r="N52" s="80"/>
      <c r="O52" s="80"/>
      <c r="P52" s="80"/>
      <c r="Q52" s="80"/>
      <c r="R52" s="80"/>
      <c r="S52" s="80"/>
      <c r="T52" s="80"/>
      <c r="U52" s="80"/>
      <c r="V52" s="80"/>
      <c r="W52" s="80"/>
      <c r="X52" s="80"/>
    </row>
    <row r="53" spans="1:24" x14ac:dyDescent="0.3">
      <c r="A53" s="155"/>
      <c r="B53" s="155"/>
      <c r="C53" s="155"/>
      <c r="D53" s="155"/>
      <c r="E53" s="155"/>
      <c r="F53" s="155"/>
      <c r="G53" s="80"/>
      <c r="H53" s="80"/>
      <c r="I53" s="80"/>
      <c r="J53" s="80"/>
      <c r="K53" s="80"/>
      <c r="L53" s="80"/>
      <c r="M53" s="80"/>
      <c r="N53" s="80"/>
      <c r="O53" s="80"/>
      <c r="P53" s="80"/>
      <c r="Q53" s="80"/>
      <c r="R53" s="80"/>
      <c r="S53" s="80"/>
      <c r="T53" s="80"/>
      <c r="U53" s="80"/>
      <c r="V53" s="80"/>
      <c r="W53" s="80"/>
      <c r="X53" s="80"/>
    </row>
    <row r="54" spans="1:24" x14ac:dyDescent="0.3">
      <c r="A54" s="155"/>
      <c r="B54" s="155"/>
      <c r="C54" s="155"/>
      <c r="D54" s="155"/>
      <c r="E54" s="155"/>
      <c r="F54" s="155"/>
      <c r="G54" s="80"/>
      <c r="H54" s="80"/>
      <c r="I54" s="80"/>
      <c r="J54" s="80"/>
      <c r="K54" s="80"/>
      <c r="L54" s="80"/>
      <c r="M54" s="80"/>
      <c r="N54" s="80"/>
      <c r="O54" s="80"/>
      <c r="P54" s="80"/>
      <c r="Q54" s="80"/>
      <c r="R54" s="80"/>
      <c r="S54" s="80"/>
      <c r="T54" s="80"/>
      <c r="U54" s="80"/>
      <c r="V54" s="80"/>
      <c r="W54" s="80"/>
      <c r="X54" s="80"/>
    </row>
    <row r="55" spans="1:24" x14ac:dyDescent="0.3">
      <c r="A55" s="155"/>
      <c r="B55" s="155"/>
      <c r="C55" s="155"/>
      <c r="D55" s="155"/>
      <c r="E55" s="155"/>
      <c r="F55" s="155"/>
      <c r="G55" s="80"/>
      <c r="H55" s="80"/>
      <c r="I55" s="80"/>
      <c r="J55" s="80"/>
      <c r="K55" s="80"/>
      <c r="L55" s="80"/>
      <c r="M55" s="80"/>
      <c r="N55" s="80"/>
      <c r="O55" s="80"/>
      <c r="P55" s="80"/>
      <c r="Q55" s="80"/>
      <c r="R55" s="80"/>
      <c r="S55" s="80"/>
      <c r="T55" s="80"/>
      <c r="U55" s="80"/>
      <c r="V55" s="80"/>
      <c r="W55" s="80"/>
      <c r="X55" s="80"/>
    </row>
    <row r="56" spans="1:24" x14ac:dyDescent="0.3">
      <c r="A56" s="155"/>
      <c r="B56" s="155"/>
      <c r="C56" s="155"/>
      <c r="D56" s="155"/>
      <c r="E56" s="155"/>
      <c r="F56" s="155"/>
      <c r="G56" s="80"/>
      <c r="H56" s="80"/>
      <c r="I56" s="80"/>
      <c r="J56" s="80"/>
      <c r="K56" s="80"/>
      <c r="L56" s="80"/>
      <c r="M56" s="80"/>
      <c r="N56" s="80"/>
      <c r="O56" s="80"/>
      <c r="P56" s="80"/>
      <c r="Q56" s="80"/>
      <c r="R56" s="80"/>
      <c r="S56" s="80"/>
      <c r="T56" s="80"/>
      <c r="U56" s="80"/>
      <c r="V56" s="80"/>
      <c r="W56" s="80"/>
      <c r="X56" s="80"/>
    </row>
    <row r="57" spans="1:24" x14ac:dyDescent="0.3">
      <c r="A57" s="155"/>
      <c r="B57" s="155"/>
      <c r="C57" s="155"/>
      <c r="D57" s="155"/>
      <c r="E57" s="155"/>
      <c r="F57" s="155"/>
      <c r="G57" s="80"/>
      <c r="H57" s="80"/>
      <c r="I57" s="80"/>
      <c r="J57" s="80"/>
      <c r="K57" s="80"/>
      <c r="L57" s="80"/>
      <c r="M57" s="80"/>
      <c r="N57" s="80"/>
      <c r="O57" s="80"/>
      <c r="P57" s="80"/>
      <c r="Q57" s="80"/>
      <c r="R57" s="80"/>
      <c r="S57" s="80"/>
      <c r="T57" s="80"/>
      <c r="U57" s="80"/>
      <c r="V57" s="80"/>
      <c r="W57" s="80"/>
      <c r="X57" s="80"/>
    </row>
    <row r="58" spans="1:24" x14ac:dyDescent="0.3">
      <c r="A58" s="155"/>
      <c r="B58" s="155"/>
      <c r="C58" s="155"/>
      <c r="D58" s="155"/>
      <c r="E58" s="155"/>
      <c r="F58" s="155"/>
      <c r="G58" s="80"/>
      <c r="H58" s="80"/>
      <c r="I58" s="80"/>
      <c r="J58" s="80"/>
      <c r="K58" s="80"/>
      <c r="L58" s="80"/>
      <c r="M58" s="80"/>
      <c r="N58" s="80"/>
      <c r="O58" s="80"/>
      <c r="P58" s="80"/>
      <c r="Q58" s="80"/>
      <c r="R58" s="80"/>
      <c r="S58" s="80"/>
      <c r="T58" s="80"/>
      <c r="U58" s="80"/>
      <c r="V58" s="80"/>
      <c r="W58" s="80"/>
      <c r="X58" s="80"/>
    </row>
    <row r="59" spans="1:24" x14ac:dyDescent="0.3">
      <c r="A59" s="155"/>
      <c r="B59" s="155"/>
      <c r="C59" s="155"/>
      <c r="D59" s="155"/>
      <c r="E59" s="155"/>
      <c r="F59" s="155"/>
      <c r="G59" s="80"/>
      <c r="H59" s="80"/>
      <c r="I59" s="80"/>
      <c r="J59" s="80"/>
      <c r="K59" s="80"/>
      <c r="L59" s="80"/>
      <c r="M59" s="80"/>
      <c r="N59" s="80"/>
      <c r="O59" s="80"/>
      <c r="P59" s="80"/>
      <c r="Q59" s="80"/>
      <c r="R59" s="80"/>
      <c r="S59" s="80"/>
      <c r="T59" s="80"/>
      <c r="U59" s="80"/>
      <c r="V59" s="80"/>
      <c r="W59" s="80"/>
      <c r="X59" s="80"/>
    </row>
    <row r="60" spans="1:24" x14ac:dyDescent="0.3">
      <c r="A60" s="155"/>
      <c r="B60" s="155"/>
      <c r="C60" s="155"/>
      <c r="D60" s="155"/>
      <c r="E60" s="155"/>
      <c r="F60" s="155"/>
      <c r="G60" s="80"/>
      <c r="H60" s="80"/>
      <c r="I60" s="80"/>
      <c r="J60" s="80"/>
      <c r="K60" s="80"/>
      <c r="L60" s="80"/>
      <c r="M60" s="80"/>
      <c r="N60" s="80"/>
      <c r="O60" s="80"/>
      <c r="P60" s="80"/>
      <c r="Q60" s="80"/>
      <c r="R60" s="80"/>
      <c r="S60" s="80"/>
      <c r="T60" s="80"/>
      <c r="U60" s="80"/>
      <c r="V60" s="80"/>
      <c r="W60" s="80"/>
      <c r="X60" s="80"/>
    </row>
    <row r="61" spans="1:24" x14ac:dyDescent="0.3">
      <c r="A61" s="155"/>
      <c r="B61" s="155"/>
      <c r="C61" s="155"/>
      <c r="D61" s="155"/>
      <c r="E61" s="155"/>
      <c r="F61" s="155"/>
      <c r="G61" s="80"/>
      <c r="H61" s="80"/>
      <c r="I61" s="80"/>
      <c r="J61" s="80"/>
      <c r="K61" s="80"/>
      <c r="L61" s="80"/>
      <c r="M61" s="80"/>
      <c r="N61" s="80"/>
      <c r="O61" s="80"/>
      <c r="P61" s="80"/>
      <c r="Q61" s="80"/>
      <c r="R61" s="80"/>
      <c r="S61" s="80"/>
      <c r="T61" s="80"/>
      <c r="U61" s="80"/>
      <c r="V61" s="80"/>
      <c r="W61" s="80"/>
      <c r="X61" s="80"/>
    </row>
    <row r="62" spans="1:24" x14ac:dyDescent="0.3">
      <c r="A62" s="155"/>
      <c r="B62" s="155"/>
      <c r="C62" s="155"/>
      <c r="D62" s="155"/>
      <c r="E62" s="155"/>
      <c r="F62" s="155"/>
      <c r="G62" s="80"/>
      <c r="H62" s="80"/>
      <c r="I62" s="80"/>
      <c r="J62" s="80"/>
      <c r="K62" s="80"/>
      <c r="L62" s="80"/>
      <c r="M62" s="80"/>
      <c r="N62" s="80"/>
      <c r="O62" s="80"/>
      <c r="P62" s="80"/>
      <c r="Q62" s="80"/>
      <c r="R62" s="80"/>
      <c r="S62" s="80"/>
      <c r="T62" s="80"/>
      <c r="U62" s="80"/>
      <c r="V62" s="80"/>
      <c r="W62" s="80"/>
      <c r="X62" s="80"/>
    </row>
    <row r="63" spans="1:24" x14ac:dyDescent="0.3">
      <c r="A63" s="155"/>
      <c r="B63" s="155"/>
      <c r="C63" s="155"/>
      <c r="D63" s="155"/>
      <c r="E63" s="155"/>
      <c r="F63" s="155"/>
      <c r="G63" s="80"/>
      <c r="H63" s="80"/>
      <c r="I63" s="80"/>
      <c r="J63" s="80"/>
      <c r="K63" s="80"/>
      <c r="L63" s="80"/>
      <c r="M63" s="80"/>
      <c r="N63" s="80"/>
      <c r="O63" s="80"/>
      <c r="P63" s="80"/>
      <c r="Q63" s="80"/>
      <c r="R63" s="80"/>
      <c r="S63" s="80"/>
      <c r="T63" s="80"/>
      <c r="U63" s="80"/>
      <c r="V63" s="80"/>
      <c r="W63" s="80"/>
      <c r="X63" s="80"/>
    </row>
    <row r="64" spans="1:24" x14ac:dyDescent="0.3">
      <c r="A64" s="155"/>
      <c r="B64" s="155"/>
      <c r="C64" s="155"/>
      <c r="D64" s="155"/>
      <c r="E64" s="155"/>
      <c r="F64" s="155"/>
      <c r="G64" s="80"/>
      <c r="H64" s="80"/>
      <c r="I64" s="80"/>
      <c r="J64" s="80"/>
      <c r="K64" s="80"/>
      <c r="L64" s="80"/>
      <c r="M64" s="80"/>
      <c r="N64" s="80"/>
      <c r="O64" s="80"/>
      <c r="P64" s="80"/>
      <c r="Q64" s="80"/>
      <c r="R64" s="80"/>
      <c r="S64" s="80"/>
      <c r="T64" s="80"/>
      <c r="U64" s="80"/>
      <c r="V64" s="80"/>
      <c r="W64" s="80"/>
      <c r="X64" s="80"/>
    </row>
    <row r="65" spans="1:24" x14ac:dyDescent="0.3">
      <c r="A65" s="155"/>
      <c r="B65" s="155"/>
      <c r="C65" s="155"/>
      <c r="D65" s="155"/>
      <c r="E65" s="155"/>
      <c r="F65" s="155"/>
      <c r="G65" s="80"/>
      <c r="H65" s="80"/>
      <c r="I65" s="80"/>
      <c r="J65" s="80"/>
      <c r="K65" s="80"/>
      <c r="L65" s="80"/>
      <c r="M65" s="80"/>
      <c r="N65" s="80"/>
      <c r="O65" s="80"/>
      <c r="P65" s="80"/>
      <c r="Q65" s="80"/>
      <c r="R65" s="80"/>
      <c r="S65" s="80"/>
      <c r="T65" s="80"/>
      <c r="U65" s="80"/>
      <c r="V65" s="80"/>
      <c r="W65" s="80"/>
      <c r="X65" s="80"/>
    </row>
    <row r="66" spans="1:24" x14ac:dyDescent="0.3">
      <c r="A66" s="155"/>
      <c r="B66" s="155"/>
      <c r="C66" s="155"/>
      <c r="D66" s="155"/>
      <c r="E66" s="155"/>
      <c r="F66" s="155"/>
      <c r="G66" s="80"/>
      <c r="H66" s="80"/>
      <c r="I66" s="80"/>
      <c r="J66" s="80"/>
      <c r="K66" s="80"/>
      <c r="L66" s="80"/>
      <c r="M66" s="80"/>
      <c r="N66" s="80"/>
      <c r="O66" s="80"/>
      <c r="P66" s="80"/>
      <c r="Q66" s="80"/>
      <c r="R66" s="80"/>
      <c r="S66" s="80"/>
      <c r="T66" s="80"/>
      <c r="U66" s="80"/>
      <c r="V66" s="80"/>
      <c r="W66" s="80"/>
      <c r="X66" s="80"/>
    </row>
    <row r="67" spans="1:24" x14ac:dyDescent="0.3">
      <c r="A67" s="155"/>
      <c r="B67" s="155"/>
      <c r="C67" s="155"/>
      <c r="D67" s="155"/>
      <c r="E67" s="155"/>
      <c r="F67" s="155"/>
      <c r="G67" s="80"/>
      <c r="H67" s="80"/>
      <c r="I67" s="80"/>
      <c r="J67" s="80"/>
      <c r="K67" s="80"/>
      <c r="L67" s="80"/>
      <c r="M67" s="80"/>
      <c r="N67" s="80"/>
      <c r="O67" s="80"/>
      <c r="P67" s="80"/>
      <c r="Q67" s="80"/>
      <c r="R67" s="80"/>
      <c r="S67" s="80"/>
      <c r="T67" s="80"/>
      <c r="U67" s="80"/>
      <c r="V67" s="80"/>
      <c r="W67" s="80"/>
      <c r="X67" s="80"/>
    </row>
    <row r="68" spans="1:24" x14ac:dyDescent="0.3">
      <c r="A68" s="155"/>
      <c r="B68" s="155"/>
      <c r="C68" s="155"/>
      <c r="D68" s="155"/>
      <c r="E68" s="155"/>
      <c r="F68" s="155"/>
      <c r="G68" s="80"/>
      <c r="H68" s="80"/>
      <c r="I68" s="80"/>
      <c r="J68" s="80"/>
      <c r="K68" s="80"/>
      <c r="L68" s="80"/>
      <c r="M68" s="80"/>
      <c r="N68" s="80"/>
      <c r="O68" s="80"/>
      <c r="P68" s="80"/>
      <c r="Q68" s="80"/>
      <c r="R68" s="80"/>
      <c r="S68" s="80"/>
      <c r="T68" s="80"/>
      <c r="U68" s="80"/>
      <c r="V68" s="80"/>
      <c r="W68" s="80"/>
      <c r="X68" s="80"/>
    </row>
    <row r="69" spans="1:24" x14ac:dyDescent="0.3">
      <c r="A69" s="155"/>
      <c r="B69" s="155"/>
      <c r="C69" s="155"/>
      <c r="D69" s="155"/>
      <c r="E69" s="155"/>
      <c r="F69" s="155"/>
      <c r="G69" s="80"/>
      <c r="H69" s="80"/>
      <c r="I69" s="80"/>
      <c r="J69" s="80"/>
      <c r="K69" s="80"/>
      <c r="L69" s="80"/>
      <c r="M69" s="80"/>
      <c r="N69" s="80"/>
      <c r="O69" s="80"/>
      <c r="P69" s="80"/>
      <c r="Q69" s="80"/>
      <c r="R69" s="80"/>
      <c r="S69" s="80"/>
      <c r="T69" s="80"/>
      <c r="U69" s="80"/>
      <c r="V69" s="80"/>
      <c r="W69" s="80"/>
      <c r="X69" s="80"/>
    </row>
    <row r="70" spans="1:24" x14ac:dyDescent="0.3">
      <c r="A70" s="155"/>
      <c r="B70" s="155"/>
      <c r="C70" s="155"/>
      <c r="D70" s="155"/>
      <c r="E70" s="155"/>
      <c r="F70" s="155"/>
      <c r="G70" s="80"/>
      <c r="H70" s="80"/>
      <c r="I70" s="80"/>
      <c r="J70" s="80"/>
      <c r="K70" s="80"/>
      <c r="L70" s="80"/>
      <c r="M70" s="80"/>
      <c r="N70" s="80"/>
      <c r="O70" s="80"/>
      <c r="P70" s="80"/>
      <c r="Q70" s="80"/>
      <c r="R70" s="80"/>
      <c r="S70" s="80"/>
      <c r="T70" s="80"/>
      <c r="U70" s="80"/>
      <c r="V70" s="80"/>
      <c r="W70" s="80"/>
      <c r="X70" s="80"/>
    </row>
    <row r="71" spans="1:24" x14ac:dyDescent="0.3">
      <c r="A71" s="155"/>
      <c r="B71" s="155"/>
      <c r="C71" s="155"/>
      <c r="D71" s="155"/>
      <c r="E71" s="155"/>
      <c r="F71" s="155"/>
      <c r="G71" s="80"/>
      <c r="H71" s="80"/>
      <c r="I71" s="80"/>
      <c r="J71" s="80"/>
      <c r="K71" s="80"/>
      <c r="L71" s="80"/>
      <c r="M71" s="80"/>
      <c r="N71" s="80"/>
      <c r="O71" s="80"/>
      <c r="P71" s="80"/>
      <c r="Q71" s="80"/>
      <c r="R71" s="80"/>
      <c r="S71" s="80"/>
      <c r="T71" s="80"/>
      <c r="U71" s="80"/>
      <c r="V71" s="80"/>
      <c r="W71" s="80"/>
      <c r="X71" s="80"/>
    </row>
    <row r="72" spans="1:24" x14ac:dyDescent="0.3">
      <c r="A72" s="155"/>
      <c r="B72" s="155"/>
      <c r="C72" s="155"/>
      <c r="D72" s="155"/>
      <c r="E72" s="155"/>
      <c r="F72" s="155"/>
      <c r="G72" s="80"/>
      <c r="H72" s="80"/>
      <c r="I72" s="80"/>
      <c r="J72" s="80"/>
      <c r="K72" s="80"/>
      <c r="L72" s="80"/>
      <c r="M72" s="80"/>
      <c r="N72" s="80"/>
      <c r="O72" s="80"/>
      <c r="P72" s="80"/>
      <c r="Q72" s="80"/>
      <c r="R72" s="80"/>
      <c r="S72" s="80"/>
      <c r="T72" s="80"/>
      <c r="U72" s="80"/>
      <c r="V72" s="80"/>
      <c r="W72" s="80"/>
      <c r="X72" s="80"/>
    </row>
    <row r="73" spans="1:24" x14ac:dyDescent="0.3">
      <c r="A73" s="155"/>
      <c r="B73" s="155"/>
      <c r="C73" s="155"/>
      <c r="D73" s="155"/>
      <c r="E73" s="155"/>
      <c r="F73" s="155"/>
      <c r="G73" s="80"/>
      <c r="H73" s="80"/>
      <c r="I73" s="80"/>
      <c r="J73" s="80"/>
      <c r="K73" s="80"/>
      <c r="L73" s="80"/>
      <c r="M73" s="80"/>
      <c r="N73" s="80"/>
      <c r="O73" s="80"/>
      <c r="P73" s="80"/>
      <c r="Q73" s="80"/>
      <c r="R73" s="80"/>
      <c r="S73" s="80"/>
      <c r="T73" s="80"/>
      <c r="U73" s="80"/>
      <c r="V73" s="80"/>
      <c r="W73" s="80"/>
      <c r="X73" s="80"/>
    </row>
    <row r="74" spans="1:24" x14ac:dyDescent="0.3">
      <c r="A74" s="155"/>
      <c r="B74" s="155"/>
      <c r="C74" s="155"/>
      <c r="D74" s="155"/>
      <c r="E74" s="155"/>
      <c r="F74" s="155"/>
      <c r="G74" s="80"/>
      <c r="H74" s="80"/>
      <c r="I74" s="80"/>
      <c r="J74" s="80"/>
      <c r="K74" s="80"/>
      <c r="L74" s="80"/>
      <c r="M74" s="80"/>
      <c r="N74" s="80"/>
      <c r="O74" s="80"/>
      <c r="P74" s="80"/>
      <c r="Q74" s="80"/>
      <c r="R74" s="80"/>
      <c r="S74" s="80"/>
      <c r="T74" s="80"/>
      <c r="U74" s="80"/>
      <c r="V74" s="80"/>
      <c r="W74" s="80"/>
      <c r="X74" s="80"/>
    </row>
    <row r="75" spans="1:24" x14ac:dyDescent="0.3">
      <c r="A75" s="155"/>
      <c r="B75" s="155"/>
      <c r="C75" s="155"/>
      <c r="D75" s="155"/>
      <c r="E75" s="155"/>
      <c r="F75" s="155"/>
      <c r="G75" s="80"/>
      <c r="H75" s="80"/>
      <c r="I75" s="80"/>
      <c r="J75" s="80"/>
      <c r="K75" s="80"/>
      <c r="L75" s="80"/>
      <c r="M75" s="80"/>
      <c r="N75" s="80"/>
      <c r="O75" s="80"/>
      <c r="P75" s="80"/>
      <c r="Q75" s="80"/>
      <c r="R75" s="80"/>
      <c r="S75" s="80"/>
      <c r="T75" s="80"/>
      <c r="U75" s="80"/>
      <c r="V75" s="80"/>
      <c r="W75" s="80"/>
      <c r="X75" s="80"/>
    </row>
    <row r="76" spans="1:24" x14ac:dyDescent="0.3">
      <c r="A76" s="155"/>
      <c r="B76" s="155"/>
      <c r="C76" s="155"/>
      <c r="D76" s="155"/>
      <c r="E76" s="155"/>
      <c r="F76" s="155"/>
      <c r="G76" s="80"/>
      <c r="H76" s="80"/>
      <c r="I76" s="80"/>
      <c r="J76" s="80"/>
      <c r="K76" s="80"/>
      <c r="L76" s="80"/>
      <c r="M76" s="80"/>
      <c r="N76" s="80"/>
      <c r="O76" s="80"/>
      <c r="P76" s="80"/>
      <c r="Q76" s="80"/>
      <c r="R76" s="80"/>
      <c r="S76" s="80"/>
      <c r="T76" s="80"/>
      <c r="U76" s="80"/>
      <c r="V76" s="80"/>
      <c r="W76" s="80"/>
      <c r="X76" s="80"/>
    </row>
    <row r="77" spans="1:24" x14ac:dyDescent="0.3">
      <c r="A77" s="155"/>
      <c r="B77" s="155"/>
      <c r="C77" s="155"/>
      <c r="D77" s="155"/>
      <c r="E77" s="155"/>
      <c r="F77" s="155"/>
      <c r="G77" s="80"/>
      <c r="H77" s="80"/>
      <c r="I77" s="80"/>
      <c r="J77" s="80"/>
      <c r="K77" s="80"/>
      <c r="L77" s="80"/>
      <c r="M77" s="80"/>
      <c r="N77" s="80"/>
      <c r="O77" s="80"/>
      <c r="P77" s="80"/>
      <c r="Q77" s="80"/>
      <c r="R77" s="80"/>
      <c r="S77" s="80"/>
      <c r="T77" s="80"/>
      <c r="U77" s="80"/>
      <c r="V77" s="80"/>
      <c r="W77" s="80"/>
      <c r="X77" s="80"/>
    </row>
    <row r="78" spans="1:24" x14ac:dyDescent="0.3">
      <c r="A78" s="155"/>
      <c r="B78" s="155"/>
      <c r="C78" s="155"/>
      <c r="D78" s="155"/>
      <c r="E78" s="155"/>
      <c r="F78" s="155"/>
      <c r="G78" s="80"/>
      <c r="H78" s="80"/>
      <c r="I78" s="80"/>
      <c r="J78" s="80"/>
      <c r="K78" s="80"/>
      <c r="L78" s="80"/>
      <c r="M78" s="80"/>
      <c r="N78" s="80"/>
      <c r="O78" s="80"/>
      <c r="P78" s="80"/>
      <c r="Q78" s="80"/>
      <c r="R78" s="80"/>
      <c r="S78" s="80"/>
      <c r="T78" s="80"/>
      <c r="U78" s="80"/>
      <c r="V78" s="80"/>
      <c r="W78" s="80"/>
      <c r="X78" s="80"/>
    </row>
    <row r="79" spans="1:24" x14ac:dyDescent="0.3">
      <c r="A79" s="155"/>
      <c r="B79" s="155"/>
      <c r="C79" s="155"/>
      <c r="D79" s="155"/>
      <c r="E79" s="155"/>
      <c r="F79" s="155"/>
      <c r="G79" s="80"/>
      <c r="H79" s="80"/>
      <c r="I79" s="80"/>
      <c r="J79" s="80"/>
      <c r="K79" s="80"/>
      <c r="L79" s="80"/>
      <c r="M79" s="80"/>
      <c r="N79" s="80"/>
      <c r="O79" s="80"/>
      <c r="P79" s="80"/>
      <c r="Q79" s="80"/>
      <c r="R79" s="80"/>
      <c r="S79" s="80"/>
      <c r="T79" s="80"/>
      <c r="U79" s="80"/>
      <c r="V79" s="80"/>
      <c r="W79" s="80"/>
      <c r="X79" s="80"/>
    </row>
    <row r="80" spans="1:24" x14ac:dyDescent="0.3">
      <c r="A80" s="155"/>
      <c r="B80" s="155"/>
      <c r="C80" s="155"/>
      <c r="D80" s="155"/>
      <c r="E80" s="155"/>
      <c r="F80" s="155"/>
      <c r="G80" s="80"/>
      <c r="H80" s="80"/>
      <c r="I80" s="80"/>
      <c r="J80" s="80"/>
      <c r="K80" s="80"/>
      <c r="L80" s="80"/>
      <c r="M80" s="80"/>
      <c r="N80" s="80"/>
      <c r="O80" s="80"/>
      <c r="P80" s="80"/>
      <c r="Q80" s="80"/>
      <c r="R80" s="80"/>
      <c r="S80" s="80"/>
      <c r="T80" s="80"/>
      <c r="U80" s="80"/>
      <c r="V80" s="80"/>
      <c r="W80" s="80"/>
      <c r="X80" s="80"/>
    </row>
    <row r="81" spans="1:24" x14ac:dyDescent="0.3">
      <c r="A81" s="155"/>
      <c r="B81" s="155"/>
      <c r="C81" s="155"/>
      <c r="D81" s="155"/>
      <c r="E81" s="155"/>
      <c r="F81" s="155"/>
      <c r="G81" s="80"/>
      <c r="H81" s="80"/>
      <c r="I81" s="80"/>
      <c r="J81" s="80"/>
      <c r="K81" s="80"/>
      <c r="L81" s="80"/>
      <c r="M81" s="80"/>
      <c r="N81" s="80"/>
      <c r="O81" s="80"/>
      <c r="P81" s="80"/>
      <c r="Q81" s="80"/>
      <c r="R81" s="80"/>
      <c r="S81" s="80"/>
      <c r="T81" s="80"/>
      <c r="U81" s="80"/>
      <c r="V81" s="80"/>
      <c r="W81" s="80"/>
      <c r="X81" s="80"/>
    </row>
    <row r="82" spans="1:24" x14ac:dyDescent="0.3">
      <c r="A82" s="155"/>
      <c r="B82" s="155"/>
      <c r="C82" s="155"/>
      <c r="D82" s="155"/>
      <c r="E82" s="155"/>
      <c r="F82" s="155"/>
      <c r="G82" s="80"/>
      <c r="H82" s="80"/>
      <c r="I82" s="80"/>
      <c r="J82" s="80"/>
      <c r="K82" s="80"/>
      <c r="L82" s="80"/>
      <c r="M82" s="80"/>
      <c r="N82" s="80"/>
      <c r="O82" s="80"/>
      <c r="P82" s="80"/>
      <c r="Q82" s="80"/>
      <c r="R82" s="80"/>
      <c r="S82" s="80"/>
      <c r="T82" s="80"/>
      <c r="U82" s="80"/>
      <c r="V82" s="80"/>
      <c r="W82" s="80"/>
      <c r="X82" s="80"/>
    </row>
    <row r="83" spans="1:24" x14ac:dyDescent="0.3">
      <c r="A83" s="155"/>
      <c r="B83" s="155"/>
      <c r="C83" s="155"/>
      <c r="D83" s="155"/>
      <c r="E83" s="155"/>
      <c r="F83" s="155"/>
      <c r="G83" s="80"/>
      <c r="H83" s="80"/>
      <c r="I83" s="80"/>
      <c r="J83" s="80"/>
      <c r="K83" s="80"/>
      <c r="L83" s="80"/>
      <c r="M83" s="80"/>
      <c r="N83" s="80"/>
      <c r="O83" s="80"/>
      <c r="P83" s="80"/>
      <c r="Q83" s="80"/>
      <c r="R83" s="80"/>
      <c r="S83" s="80"/>
      <c r="T83" s="80"/>
      <c r="U83" s="80"/>
      <c r="V83" s="80"/>
      <c r="W83" s="80"/>
      <c r="X83" s="80"/>
    </row>
    <row r="84" spans="1:24" x14ac:dyDescent="0.3">
      <c r="A84" s="155"/>
      <c r="B84" s="155"/>
      <c r="C84" s="155"/>
      <c r="D84" s="155"/>
      <c r="E84" s="155"/>
      <c r="F84" s="155"/>
      <c r="G84" s="80"/>
      <c r="H84" s="80"/>
      <c r="I84" s="80"/>
      <c r="J84" s="80"/>
      <c r="K84" s="80"/>
      <c r="L84" s="80"/>
      <c r="M84" s="80"/>
      <c r="N84" s="80"/>
      <c r="O84" s="80"/>
      <c r="P84" s="80"/>
      <c r="Q84" s="80"/>
      <c r="R84" s="80"/>
      <c r="S84" s="80"/>
      <c r="T84" s="80"/>
      <c r="U84" s="80"/>
      <c r="V84" s="80"/>
      <c r="W84" s="80"/>
      <c r="X84" s="80"/>
    </row>
    <row r="85" spans="1:24" x14ac:dyDescent="0.3">
      <c r="A85" s="155"/>
      <c r="B85" s="155"/>
      <c r="C85" s="155"/>
      <c r="D85" s="155"/>
      <c r="E85" s="155"/>
      <c r="F85" s="155"/>
      <c r="G85" s="80"/>
      <c r="H85" s="80"/>
      <c r="I85" s="80"/>
      <c r="J85" s="80"/>
      <c r="K85" s="80"/>
      <c r="L85" s="80"/>
      <c r="M85" s="80"/>
      <c r="N85" s="80"/>
      <c r="O85" s="80"/>
      <c r="P85" s="80"/>
      <c r="Q85" s="80"/>
      <c r="R85" s="80"/>
      <c r="S85" s="80"/>
      <c r="T85" s="80"/>
      <c r="U85" s="80"/>
      <c r="V85" s="80"/>
      <c r="W85" s="80"/>
      <c r="X85" s="80"/>
    </row>
    <row r="86" spans="1:24" x14ac:dyDescent="0.3">
      <c r="A86" s="155"/>
      <c r="B86" s="155"/>
      <c r="C86" s="155"/>
      <c r="D86" s="155"/>
      <c r="E86" s="155"/>
      <c r="F86" s="155"/>
      <c r="G86" s="80"/>
      <c r="H86" s="80"/>
      <c r="I86" s="80"/>
      <c r="J86" s="80"/>
      <c r="K86" s="80"/>
      <c r="L86" s="80"/>
      <c r="M86" s="80"/>
      <c r="N86" s="80"/>
      <c r="O86" s="80"/>
      <c r="P86" s="80"/>
      <c r="Q86" s="80"/>
      <c r="R86" s="80"/>
      <c r="S86" s="80"/>
      <c r="T86" s="80"/>
      <c r="U86" s="80"/>
      <c r="V86" s="80"/>
      <c r="W86" s="80"/>
      <c r="X86" s="80"/>
    </row>
    <row r="87" spans="1:24" x14ac:dyDescent="0.3">
      <c r="A87" s="155"/>
      <c r="B87" s="155"/>
      <c r="C87" s="155"/>
      <c r="D87" s="155"/>
      <c r="E87" s="155"/>
      <c r="F87" s="155"/>
      <c r="G87" s="80"/>
      <c r="H87" s="80"/>
      <c r="I87" s="80"/>
      <c r="J87" s="80"/>
      <c r="K87" s="80"/>
      <c r="L87" s="80"/>
      <c r="M87" s="80"/>
      <c r="N87" s="80"/>
      <c r="O87" s="80"/>
      <c r="P87" s="80"/>
      <c r="Q87" s="80"/>
      <c r="R87" s="80"/>
      <c r="S87" s="80"/>
      <c r="T87" s="80"/>
      <c r="U87" s="80"/>
      <c r="V87" s="80"/>
      <c r="W87" s="80"/>
      <c r="X87" s="80"/>
    </row>
    <row r="88" spans="1:24" x14ac:dyDescent="0.3">
      <c r="A88" s="155"/>
      <c r="B88" s="155"/>
      <c r="C88" s="155"/>
      <c r="D88" s="155"/>
      <c r="E88" s="155"/>
      <c r="F88" s="155"/>
      <c r="G88" s="80"/>
      <c r="H88" s="80"/>
      <c r="I88" s="80"/>
      <c r="J88" s="80"/>
      <c r="K88" s="80"/>
      <c r="L88" s="80"/>
      <c r="M88" s="80"/>
      <c r="N88" s="80"/>
      <c r="O88" s="80"/>
      <c r="P88" s="80"/>
      <c r="Q88" s="80"/>
      <c r="R88" s="80"/>
      <c r="S88" s="80"/>
      <c r="T88" s="80"/>
      <c r="U88" s="80"/>
      <c r="V88" s="80"/>
      <c r="W88" s="80"/>
      <c r="X88" s="80"/>
    </row>
    <row r="89" spans="1:24" x14ac:dyDescent="0.3">
      <c r="I89" s="80"/>
      <c r="J89" s="80"/>
      <c r="K89" s="80"/>
      <c r="L89" s="80"/>
      <c r="M89" s="80"/>
      <c r="N89" s="80"/>
      <c r="O89" s="80"/>
      <c r="P89" s="80"/>
      <c r="Q89" s="80"/>
      <c r="R89" s="80"/>
      <c r="S89" s="80"/>
      <c r="T89" s="80"/>
      <c r="U89" s="80"/>
      <c r="V89" s="80"/>
      <c r="W89" s="80"/>
      <c r="X89" s="80"/>
    </row>
  </sheetData>
  <sheetProtection algorithmName="SHA-512" hashValue="3B7ipBZG177HOg6DjLHg1m0lcTkSy++iI/aYzG1KWmV1R2d1E6aLEpcteO7duL9tSW5zSH+nWEN7O5/iTd6stQ==" saltValue="BVyPwzt/EToiFQt978D6PA==" spinCount="100000" sheet="1" objects="1" scenarios="1"/>
  <mergeCells count="8">
    <mergeCell ref="B14:H14"/>
    <mergeCell ref="A1:G1"/>
    <mergeCell ref="C2:G2"/>
    <mergeCell ref="C3:G3"/>
    <mergeCell ref="C4:G4"/>
    <mergeCell ref="C7:G7"/>
    <mergeCell ref="C6:G6"/>
    <mergeCell ref="C5:G5"/>
  </mergeCells>
  <pageMargins left="0.7" right="0.7" top="0.75" bottom="0.75" header="0.3" footer="0.3"/>
  <pageSetup paperSize="9" scale="49" orientation="landscape" verticalDpi="0" r:id="rId1"/>
  <colBreaks count="2" manualBreakCount="2">
    <brk id="10665" max="15" man="1"/>
    <brk id="10666" max="15" man="1"/>
  </colBreaks>
  <ignoredErrors>
    <ignoredError sqref="H9:H10 H11:H12"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8BD02-4215-4405-B347-0F74B6900557}">
  <sheetPr>
    <tabColor rgb="FFC2E76B"/>
  </sheetPr>
  <dimension ref="A1:X90"/>
  <sheetViews>
    <sheetView zoomScale="90" zoomScaleNormal="90" zoomScaleSheetLayoutView="100" workbookViewId="0">
      <selection activeCell="E12" sqref="E12:F13"/>
    </sheetView>
  </sheetViews>
  <sheetFormatPr defaultRowHeight="14.4" x14ac:dyDescent="0.3"/>
  <cols>
    <col min="1" max="1" width="3.88671875" style="156" customWidth="1"/>
    <col min="2" max="2" width="32.6640625" style="156" bestFit="1" customWidth="1"/>
    <col min="3" max="3" width="68.21875" style="156" customWidth="1"/>
    <col min="4" max="4" width="24.44140625" style="156" customWidth="1"/>
    <col min="5" max="5" width="75.21875" style="156" customWidth="1"/>
    <col min="6" max="6" width="21.6640625" style="156" customWidth="1"/>
    <col min="7" max="7" width="30.21875" style="156" customWidth="1"/>
    <col min="8" max="8" width="21" style="81" customWidth="1"/>
    <col min="9" max="9" width="21.44140625" style="81" customWidth="1"/>
    <col min="10" max="10" width="8.88671875" style="81" hidden="1" customWidth="1"/>
    <col min="11" max="16384" width="8.88671875" style="81"/>
  </cols>
  <sheetData>
    <row r="1" spans="1:24" ht="25.8" x14ac:dyDescent="0.5">
      <c r="A1" s="76" t="s">
        <v>152</v>
      </c>
      <c r="B1" s="77"/>
      <c r="C1" s="77"/>
      <c r="D1" s="77"/>
      <c r="E1" s="77"/>
      <c r="F1" s="77"/>
      <c r="G1" s="77"/>
      <c r="H1" s="78"/>
      <c r="I1" s="80"/>
      <c r="J1" s="80"/>
      <c r="K1" s="80"/>
      <c r="L1" s="80"/>
      <c r="M1" s="80"/>
      <c r="N1" s="80"/>
      <c r="O1" s="80"/>
      <c r="P1" s="80"/>
      <c r="Q1" s="80"/>
      <c r="R1" s="80"/>
      <c r="S1" s="80"/>
      <c r="T1" s="80"/>
      <c r="U1" s="80"/>
      <c r="V1" s="80"/>
      <c r="W1" s="80"/>
    </row>
    <row r="2" spans="1:24" x14ac:dyDescent="0.3">
      <c r="A2" s="127"/>
      <c r="B2" s="158" t="s">
        <v>27</v>
      </c>
      <c r="C2" s="129" t="s">
        <v>0</v>
      </c>
      <c r="D2" s="129"/>
      <c r="E2" s="129"/>
      <c r="F2" s="129"/>
      <c r="G2" s="129"/>
      <c r="H2" s="129"/>
      <c r="I2" s="80"/>
      <c r="J2" s="80"/>
      <c r="K2" s="80"/>
      <c r="L2" s="80"/>
      <c r="M2" s="80"/>
      <c r="N2" s="80"/>
      <c r="O2" s="80"/>
      <c r="P2" s="80"/>
      <c r="Q2" s="80"/>
      <c r="R2" s="80"/>
      <c r="S2" s="80"/>
      <c r="T2" s="80"/>
      <c r="U2" s="80"/>
      <c r="V2" s="80"/>
      <c r="W2" s="80"/>
      <c r="X2" s="80"/>
    </row>
    <row r="3" spans="1:24" x14ac:dyDescent="0.3">
      <c r="A3" s="88">
        <v>1</v>
      </c>
      <c r="B3" s="159" t="s">
        <v>138</v>
      </c>
      <c r="C3" s="159" t="s">
        <v>139</v>
      </c>
      <c r="D3" s="160"/>
      <c r="E3" s="120"/>
      <c r="F3" s="161"/>
      <c r="G3" s="161"/>
      <c r="H3" s="161"/>
      <c r="I3" s="80"/>
      <c r="J3" s="80"/>
      <c r="K3" s="80"/>
      <c r="L3" s="80"/>
      <c r="M3" s="80"/>
      <c r="N3" s="80"/>
      <c r="O3" s="80"/>
      <c r="P3" s="80"/>
      <c r="Q3" s="80"/>
      <c r="R3" s="80"/>
      <c r="S3" s="80"/>
      <c r="T3" s="80"/>
      <c r="U3" s="80"/>
      <c r="V3" s="80"/>
      <c r="W3" s="80"/>
      <c r="X3" s="80"/>
    </row>
    <row r="4" spans="1:24" x14ac:dyDescent="0.3">
      <c r="A4" s="88">
        <v>2</v>
      </c>
      <c r="B4" s="159" t="s">
        <v>22</v>
      </c>
      <c r="C4" s="159" t="s">
        <v>140</v>
      </c>
      <c r="D4" s="160"/>
      <c r="E4" s="120"/>
      <c r="F4" s="161"/>
      <c r="G4" s="161"/>
      <c r="H4" s="161"/>
      <c r="I4" s="80"/>
      <c r="J4" s="80"/>
      <c r="K4" s="80"/>
      <c r="L4" s="80"/>
      <c r="M4" s="80"/>
      <c r="N4" s="80"/>
      <c r="O4" s="80"/>
      <c r="P4" s="80"/>
      <c r="Q4" s="80"/>
      <c r="R4" s="80"/>
      <c r="S4" s="80"/>
      <c r="T4" s="80"/>
      <c r="U4" s="80"/>
      <c r="V4" s="80"/>
      <c r="W4" s="80"/>
      <c r="X4" s="80"/>
    </row>
    <row r="5" spans="1:24" x14ac:dyDescent="0.3">
      <c r="A5" s="88"/>
      <c r="B5" s="159" t="s">
        <v>141</v>
      </c>
      <c r="C5" s="159" t="s">
        <v>142</v>
      </c>
      <c r="D5" s="155"/>
      <c r="E5" s="120"/>
      <c r="F5" s="162"/>
      <c r="G5" s="162"/>
      <c r="H5" s="162"/>
      <c r="I5" s="80"/>
      <c r="J5" s="80"/>
      <c r="K5" s="80"/>
      <c r="L5" s="80"/>
      <c r="M5" s="80"/>
      <c r="N5" s="80"/>
      <c r="O5" s="80"/>
      <c r="P5" s="80"/>
      <c r="Q5" s="80"/>
      <c r="R5" s="80"/>
      <c r="S5" s="80"/>
      <c r="T5" s="80"/>
      <c r="U5" s="80"/>
      <c r="V5" s="80"/>
      <c r="W5" s="80"/>
      <c r="X5" s="80"/>
    </row>
    <row r="6" spans="1:24" x14ac:dyDescent="0.3">
      <c r="A6" s="88"/>
      <c r="B6" s="159" t="s">
        <v>143</v>
      </c>
      <c r="C6" s="159" t="s">
        <v>144</v>
      </c>
      <c r="D6" s="160"/>
      <c r="E6" s="53"/>
      <c r="F6" s="162"/>
      <c r="G6" s="162"/>
      <c r="H6" s="162"/>
      <c r="I6" s="80"/>
      <c r="J6" s="80"/>
      <c r="K6" s="80"/>
      <c r="L6" s="80"/>
      <c r="M6" s="80"/>
      <c r="N6" s="80"/>
      <c r="O6" s="80"/>
      <c r="P6" s="80"/>
      <c r="Q6" s="80"/>
      <c r="R6" s="80"/>
      <c r="S6" s="80"/>
      <c r="T6" s="80"/>
      <c r="U6" s="80"/>
      <c r="V6" s="80"/>
      <c r="W6" s="80"/>
      <c r="X6" s="80"/>
    </row>
    <row r="7" spans="1:24" x14ac:dyDescent="0.3">
      <c r="A7" s="88"/>
      <c r="B7" s="159" t="s">
        <v>21</v>
      </c>
      <c r="C7" s="159" t="s">
        <v>145</v>
      </c>
      <c r="D7" s="160"/>
      <c r="E7" s="162"/>
      <c r="F7" s="162"/>
      <c r="G7" s="162"/>
      <c r="H7" s="162"/>
      <c r="I7" s="80"/>
      <c r="J7" s="80"/>
      <c r="K7" s="80"/>
      <c r="L7" s="80"/>
      <c r="M7" s="80"/>
      <c r="N7" s="80"/>
      <c r="O7" s="80"/>
      <c r="P7" s="80"/>
      <c r="Q7" s="80"/>
      <c r="R7" s="80"/>
      <c r="S7" s="80"/>
      <c r="T7" s="80"/>
      <c r="U7" s="80"/>
      <c r="V7" s="80"/>
      <c r="W7" s="80"/>
      <c r="X7" s="80"/>
    </row>
    <row r="8" spans="1:24" x14ac:dyDescent="0.3">
      <c r="A8" s="88"/>
      <c r="B8" s="159" t="s">
        <v>146</v>
      </c>
      <c r="C8" s="159" t="s">
        <v>147</v>
      </c>
      <c r="D8" s="160"/>
      <c r="E8" s="163"/>
      <c r="F8" s="163"/>
      <c r="G8" s="163"/>
      <c r="H8" s="163"/>
      <c r="I8" s="80"/>
      <c r="J8" s="80"/>
      <c r="K8" s="80"/>
      <c r="L8" s="80"/>
      <c r="M8" s="80"/>
      <c r="N8" s="80"/>
      <c r="O8" s="80"/>
      <c r="P8" s="80"/>
      <c r="Q8" s="80"/>
      <c r="R8" s="80"/>
      <c r="S8" s="80"/>
      <c r="T8" s="80"/>
      <c r="U8" s="80"/>
      <c r="V8" s="80"/>
      <c r="W8" s="80"/>
      <c r="X8" s="80"/>
    </row>
    <row r="9" spans="1:24" x14ac:dyDescent="0.3">
      <c r="A9" s="88"/>
      <c r="B9" s="159" t="s">
        <v>148</v>
      </c>
      <c r="C9" s="159" t="s">
        <v>149</v>
      </c>
      <c r="D9" s="160"/>
      <c r="E9" s="163"/>
      <c r="F9" s="163"/>
      <c r="G9" s="163"/>
      <c r="H9" s="163"/>
      <c r="I9" s="80"/>
      <c r="J9" s="80"/>
      <c r="K9" s="80"/>
      <c r="L9" s="80"/>
      <c r="M9" s="80"/>
      <c r="N9" s="80"/>
      <c r="O9" s="80"/>
      <c r="P9" s="80"/>
      <c r="Q9" s="80"/>
      <c r="R9" s="80"/>
      <c r="S9" s="80"/>
      <c r="T9" s="80"/>
      <c r="U9" s="80"/>
      <c r="V9" s="80"/>
      <c r="W9" s="80"/>
      <c r="X9" s="80"/>
    </row>
    <row r="10" spans="1:24" x14ac:dyDescent="0.3">
      <c r="A10" s="88"/>
      <c r="B10" s="159" t="s">
        <v>150</v>
      </c>
      <c r="C10" s="159" t="s">
        <v>151</v>
      </c>
      <c r="D10" s="160"/>
      <c r="E10" s="164"/>
      <c r="F10" s="164"/>
      <c r="G10" s="164"/>
      <c r="H10" s="164"/>
      <c r="I10" s="80"/>
      <c r="J10" s="80"/>
      <c r="K10" s="80"/>
      <c r="L10" s="80"/>
      <c r="M10" s="80"/>
      <c r="N10" s="80"/>
      <c r="O10" s="80"/>
      <c r="P10" s="80"/>
      <c r="Q10" s="80"/>
      <c r="R10" s="80"/>
      <c r="S10" s="80"/>
      <c r="T10" s="80"/>
      <c r="U10" s="80"/>
      <c r="V10" s="80"/>
      <c r="W10" s="80"/>
      <c r="X10" s="80"/>
    </row>
    <row r="11" spans="1:24" ht="18" x14ac:dyDescent="0.35">
      <c r="A11" s="96"/>
      <c r="B11" s="119" t="s">
        <v>70</v>
      </c>
      <c r="C11" s="119" t="s">
        <v>22</v>
      </c>
      <c r="D11" s="165" t="s">
        <v>154</v>
      </c>
      <c r="E11" s="165" t="s">
        <v>134</v>
      </c>
      <c r="F11" s="165" t="s">
        <v>89</v>
      </c>
      <c r="G11" s="137" t="s">
        <v>87</v>
      </c>
      <c r="J11" s="80"/>
      <c r="K11" s="80"/>
      <c r="L11" s="80"/>
      <c r="M11" s="80"/>
      <c r="N11" s="80"/>
      <c r="O11" s="80"/>
      <c r="P11" s="80"/>
      <c r="Q11" s="80"/>
      <c r="R11" s="80"/>
      <c r="S11" s="80"/>
      <c r="T11" s="80"/>
      <c r="U11" s="80"/>
      <c r="V11" s="80"/>
      <c r="W11" s="80"/>
    </row>
    <row r="12" spans="1:24" s="116" customFormat="1" ht="33" customHeight="1" x14ac:dyDescent="0.3">
      <c r="A12" s="166"/>
      <c r="B12" s="143" t="s">
        <v>153</v>
      </c>
      <c r="C12" s="143" t="s">
        <v>32</v>
      </c>
      <c r="D12" s="167">
        <v>10</v>
      </c>
      <c r="E12" s="169"/>
      <c r="F12" s="26"/>
      <c r="G12" s="168">
        <f t="shared" ref="G12:G13" si="0">F12*D12</f>
        <v>0</v>
      </c>
      <c r="J12" s="120"/>
      <c r="K12" s="120"/>
      <c r="L12" s="120"/>
      <c r="M12" s="120"/>
      <c r="N12" s="120"/>
      <c r="O12" s="120"/>
      <c r="P12" s="120"/>
      <c r="Q12" s="120"/>
      <c r="R12" s="120"/>
      <c r="S12" s="120"/>
      <c r="T12" s="120"/>
      <c r="U12" s="120"/>
      <c r="V12" s="120"/>
      <c r="W12" s="120"/>
    </row>
    <row r="13" spans="1:24" s="116" customFormat="1" ht="33" customHeight="1" x14ac:dyDescent="0.3">
      <c r="A13" s="166"/>
      <c r="B13" s="143" t="s">
        <v>153</v>
      </c>
      <c r="C13" s="143" t="s">
        <v>26</v>
      </c>
      <c r="D13" s="167">
        <v>20</v>
      </c>
      <c r="E13" s="169"/>
      <c r="F13" s="27"/>
      <c r="G13" s="168">
        <f t="shared" si="0"/>
        <v>0</v>
      </c>
      <c r="J13" s="120"/>
      <c r="K13" s="120"/>
      <c r="L13" s="120"/>
      <c r="M13" s="120"/>
      <c r="N13" s="120"/>
      <c r="O13" s="120"/>
      <c r="P13" s="120"/>
      <c r="Q13" s="120"/>
      <c r="R13" s="120"/>
      <c r="S13" s="120"/>
      <c r="T13" s="120"/>
      <c r="U13" s="120"/>
      <c r="V13" s="120"/>
      <c r="W13" s="120"/>
    </row>
    <row r="14" spans="1:24" ht="24" customHeight="1" x14ac:dyDescent="0.3">
      <c r="A14" s="96"/>
      <c r="B14" s="144"/>
      <c r="C14" s="144"/>
      <c r="D14" s="144"/>
      <c r="E14" s="147"/>
      <c r="F14" s="147"/>
      <c r="G14" s="145">
        <f>SUM(G12:G13)</f>
        <v>0</v>
      </c>
      <c r="J14" s="80"/>
      <c r="K14" s="80"/>
      <c r="L14" s="80"/>
      <c r="M14" s="80"/>
      <c r="N14" s="80"/>
      <c r="O14" s="80"/>
      <c r="P14" s="80"/>
      <c r="Q14" s="80"/>
      <c r="R14" s="80"/>
      <c r="S14" s="80"/>
      <c r="T14" s="80"/>
      <c r="U14" s="80"/>
      <c r="V14" s="80"/>
      <c r="W14" s="80"/>
    </row>
    <row r="15" spans="1:24" ht="14.4" customHeight="1" x14ac:dyDescent="0.3">
      <c r="A15" s="148" t="s">
        <v>88</v>
      </c>
      <c r="B15" s="149" t="s">
        <v>136</v>
      </c>
      <c r="C15" s="149"/>
      <c r="D15" s="149"/>
      <c r="E15" s="149"/>
      <c r="F15" s="149"/>
      <c r="G15" s="149"/>
      <c r="H15" s="149"/>
      <c r="I15" s="150"/>
      <c r="J15" s="80"/>
      <c r="K15" s="80"/>
      <c r="L15" s="80"/>
      <c r="M15" s="80"/>
      <c r="N15" s="80"/>
      <c r="O15" s="80"/>
      <c r="P15" s="80"/>
      <c r="Q15" s="80"/>
      <c r="R15" s="80"/>
      <c r="S15" s="80"/>
      <c r="T15" s="80"/>
      <c r="U15" s="80"/>
      <c r="V15" s="80"/>
      <c r="W15" s="80"/>
    </row>
    <row r="16" spans="1:24" x14ac:dyDescent="0.3">
      <c r="A16" s="151"/>
      <c r="B16" s="107" t="s">
        <v>90</v>
      </c>
      <c r="C16" s="152"/>
      <c r="D16" s="152"/>
      <c r="E16" s="152"/>
      <c r="F16" s="152"/>
      <c r="G16" s="152"/>
      <c r="H16" s="153"/>
      <c r="I16" s="108"/>
      <c r="J16" s="80"/>
      <c r="K16" s="80"/>
      <c r="L16" s="80"/>
      <c r="M16" s="80"/>
      <c r="N16" s="80"/>
      <c r="O16" s="80"/>
      <c r="P16" s="80"/>
      <c r="Q16" s="80"/>
      <c r="R16" s="80"/>
      <c r="S16" s="80"/>
      <c r="T16" s="80"/>
      <c r="U16" s="80"/>
      <c r="V16" s="80"/>
      <c r="W16" s="80"/>
    </row>
    <row r="17" spans="1:23" x14ac:dyDescent="0.3">
      <c r="A17" s="154"/>
      <c r="B17" s="154"/>
      <c r="C17" s="154"/>
      <c r="D17" s="154"/>
      <c r="E17" s="154"/>
      <c r="F17" s="154"/>
      <c r="G17" s="154"/>
      <c r="H17" s="80"/>
      <c r="I17" s="80"/>
      <c r="J17" s="80"/>
      <c r="K17" s="80"/>
      <c r="L17" s="80"/>
      <c r="M17" s="80"/>
      <c r="N17" s="80"/>
      <c r="O17" s="80"/>
      <c r="P17" s="80"/>
      <c r="Q17" s="80"/>
      <c r="R17" s="80"/>
      <c r="S17" s="80"/>
      <c r="T17" s="80"/>
      <c r="U17" s="80"/>
      <c r="V17" s="80"/>
      <c r="W17" s="80"/>
    </row>
    <row r="18" spans="1:23" x14ac:dyDescent="0.3">
      <c r="A18" s="155"/>
      <c r="B18" s="155"/>
      <c r="C18" s="155"/>
      <c r="D18" s="155"/>
      <c r="E18" s="155"/>
      <c r="F18" s="155"/>
      <c r="G18" s="155"/>
      <c r="H18" s="80"/>
      <c r="I18" s="80"/>
      <c r="J18" s="80"/>
      <c r="K18" s="80"/>
      <c r="L18" s="80"/>
      <c r="M18" s="80"/>
      <c r="N18" s="80"/>
      <c r="O18" s="80"/>
      <c r="P18" s="80"/>
      <c r="Q18" s="80"/>
      <c r="R18" s="80"/>
      <c r="S18" s="80"/>
      <c r="T18" s="80"/>
      <c r="U18" s="80"/>
      <c r="V18" s="80"/>
      <c r="W18" s="80"/>
    </row>
    <row r="19" spans="1:23" x14ac:dyDescent="0.3">
      <c r="A19" s="155"/>
      <c r="B19" s="155"/>
      <c r="C19" s="155"/>
      <c r="D19" s="155"/>
      <c r="E19" s="155"/>
      <c r="F19" s="155"/>
      <c r="G19" s="155"/>
      <c r="H19" s="80"/>
      <c r="I19" s="80"/>
      <c r="J19" s="80"/>
      <c r="K19" s="80"/>
      <c r="L19" s="80"/>
      <c r="M19" s="80"/>
      <c r="N19" s="80"/>
      <c r="O19" s="80"/>
      <c r="P19" s="80"/>
      <c r="Q19" s="80"/>
      <c r="R19" s="80"/>
      <c r="S19" s="80"/>
      <c r="T19" s="80"/>
      <c r="U19" s="80"/>
      <c r="V19" s="80"/>
      <c r="W19" s="80"/>
    </row>
    <row r="20" spans="1:23" x14ac:dyDescent="0.3">
      <c r="A20" s="155"/>
      <c r="B20" s="155"/>
      <c r="C20" s="155"/>
      <c r="D20" s="155"/>
      <c r="E20" s="155"/>
      <c r="F20" s="155"/>
      <c r="G20" s="155"/>
      <c r="H20" s="80"/>
      <c r="I20" s="80"/>
      <c r="J20" s="80"/>
      <c r="K20" s="80"/>
      <c r="L20" s="80"/>
      <c r="M20" s="80"/>
      <c r="N20" s="80"/>
      <c r="O20" s="80"/>
      <c r="P20" s="80"/>
      <c r="Q20" s="80"/>
      <c r="R20" s="80"/>
      <c r="S20" s="80"/>
      <c r="T20" s="80"/>
      <c r="U20" s="80"/>
      <c r="V20" s="80"/>
      <c r="W20" s="80"/>
    </row>
    <row r="21" spans="1:23" x14ac:dyDescent="0.3">
      <c r="A21" s="155"/>
      <c r="B21" s="155"/>
      <c r="C21" s="155"/>
      <c r="D21" s="155"/>
      <c r="E21" s="155"/>
      <c r="F21" s="155"/>
      <c r="G21" s="155"/>
      <c r="H21" s="80"/>
      <c r="I21" s="80"/>
      <c r="K21" s="80"/>
      <c r="L21" s="80"/>
      <c r="M21" s="80"/>
      <c r="N21" s="80"/>
      <c r="O21" s="80"/>
      <c r="P21" s="80"/>
      <c r="Q21" s="80"/>
      <c r="R21" s="80"/>
      <c r="S21" s="80"/>
      <c r="T21" s="80"/>
      <c r="U21" s="80"/>
      <c r="V21" s="80"/>
      <c r="W21" s="80"/>
    </row>
    <row r="22" spans="1:23" x14ac:dyDescent="0.3">
      <c r="A22" s="155"/>
      <c r="B22" s="155"/>
      <c r="C22" s="155"/>
      <c r="D22" s="155"/>
      <c r="E22" s="155"/>
      <c r="F22" s="155"/>
      <c r="G22" s="155"/>
      <c r="H22" s="80"/>
      <c r="I22" s="80"/>
      <c r="J22" s="80"/>
      <c r="K22" s="80"/>
      <c r="L22" s="80"/>
      <c r="M22" s="80"/>
      <c r="N22" s="80"/>
      <c r="O22" s="80"/>
      <c r="P22" s="80"/>
      <c r="Q22" s="80"/>
      <c r="R22" s="80"/>
      <c r="S22" s="80"/>
      <c r="T22" s="80"/>
      <c r="U22" s="80"/>
      <c r="V22" s="80"/>
      <c r="W22" s="80"/>
    </row>
    <row r="23" spans="1:23" x14ac:dyDescent="0.3">
      <c r="A23" s="155"/>
      <c r="B23" s="155"/>
      <c r="C23" s="155"/>
      <c r="D23" s="155"/>
      <c r="E23" s="155"/>
      <c r="F23" s="155"/>
      <c r="G23" s="155"/>
      <c r="H23" s="80"/>
      <c r="I23" s="80"/>
      <c r="J23" s="80"/>
      <c r="K23" s="80"/>
      <c r="L23" s="80"/>
      <c r="M23" s="80"/>
      <c r="N23" s="80"/>
      <c r="O23" s="80"/>
      <c r="P23" s="80"/>
      <c r="Q23" s="80"/>
      <c r="R23" s="80"/>
      <c r="S23" s="80"/>
      <c r="T23" s="80"/>
      <c r="U23" s="80"/>
      <c r="V23" s="80"/>
      <c r="W23" s="80"/>
    </row>
    <row r="24" spans="1:23" x14ac:dyDescent="0.3">
      <c r="A24" s="155"/>
      <c r="B24" s="155"/>
      <c r="C24" s="155"/>
      <c r="D24" s="155"/>
      <c r="E24" s="155"/>
      <c r="F24" s="155"/>
      <c r="G24" s="155"/>
      <c r="H24" s="80"/>
      <c r="I24" s="80"/>
      <c r="J24" s="80"/>
      <c r="K24" s="80"/>
      <c r="L24" s="80"/>
      <c r="M24" s="80"/>
      <c r="N24" s="80"/>
      <c r="O24" s="80"/>
      <c r="P24" s="80"/>
      <c r="Q24" s="80"/>
      <c r="R24" s="80"/>
      <c r="S24" s="80"/>
      <c r="T24" s="80"/>
      <c r="U24" s="80"/>
      <c r="V24" s="80"/>
      <c r="W24" s="80"/>
    </row>
    <row r="25" spans="1:23" x14ac:dyDescent="0.3">
      <c r="A25" s="155"/>
      <c r="B25" s="155"/>
      <c r="C25" s="155"/>
      <c r="D25" s="155"/>
      <c r="E25" s="155"/>
      <c r="F25" s="155"/>
      <c r="G25" s="155"/>
      <c r="H25" s="80"/>
      <c r="I25" s="80"/>
      <c r="J25" s="80"/>
      <c r="K25" s="80"/>
      <c r="L25" s="80"/>
      <c r="M25" s="80"/>
      <c r="N25" s="80"/>
      <c r="O25" s="80"/>
      <c r="P25" s="80"/>
      <c r="Q25" s="80"/>
      <c r="R25" s="80"/>
      <c r="S25" s="80"/>
      <c r="T25" s="80"/>
      <c r="U25" s="80"/>
      <c r="V25" s="80"/>
      <c r="W25" s="80"/>
    </row>
    <row r="26" spans="1:23" x14ac:dyDescent="0.3">
      <c r="A26" s="155"/>
      <c r="B26" s="155"/>
      <c r="C26" s="155"/>
      <c r="D26" s="155"/>
      <c r="E26" s="155"/>
      <c r="F26" s="155"/>
      <c r="G26" s="155"/>
      <c r="H26" s="80"/>
      <c r="I26" s="80"/>
      <c r="J26" s="80"/>
      <c r="K26" s="80"/>
      <c r="L26" s="80"/>
      <c r="M26" s="80"/>
      <c r="N26" s="80"/>
      <c r="O26" s="80"/>
      <c r="P26" s="80"/>
      <c r="Q26" s="80"/>
      <c r="R26" s="80"/>
      <c r="S26" s="80"/>
      <c r="T26" s="80"/>
      <c r="U26" s="80"/>
      <c r="V26" s="80"/>
      <c r="W26" s="80"/>
    </row>
    <row r="27" spans="1:23" x14ac:dyDescent="0.3">
      <c r="A27" s="155"/>
      <c r="B27" s="155"/>
      <c r="C27" s="155"/>
      <c r="D27" s="155"/>
      <c r="E27" s="155"/>
      <c r="F27" s="155"/>
      <c r="G27" s="155"/>
      <c r="H27" s="80"/>
      <c r="I27" s="80"/>
      <c r="J27" s="80"/>
      <c r="K27" s="80"/>
      <c r="L27" s="80"/>
      <c r="M27" s="80"/>
      <c r="N27" s="80"/>
      <c r="O27" s="80"/>
      <c r="P27" s="80"/>
      <c r="Q27" s="80"/>
      <c r="R27" s="80"/>
      <c r="S27" s="80"/>
      <c r="T27" s="80"/>
      <c r="U27" s="80"/>
      <c r="V27" s="80"/>
      <c r="W27" s="80"/>
    </row>
    <row r="28" spans="1:23" x14ac:dyDescent="0.3">
      <c r="A28" s="155"/>
      <c r="B28" s="155"/>
      <c r="C28" s="155"/>
      <c r="D28" s="155"/>
      <c r="E28" s="155"/>
      <c r="F28" s="155"/>
      <c r="G28" s="155"/>
      <c r="H28" s="80"/>
      <c r="I28" s="80"/>
      <c r="J28" s="80"/>
      <c r="K28" s="80"/>
      <c r="L28" s="80"/>
      <c r="M28" s="80"/>
      <c r="N28" s="80"/>
      <c r="O28" s="80"/>
      <c r="P28" s="80"/>
      <c r="Q28" s="80"/>
      <c r="R28" s="80"/>
      <c r="S28" s="80"/>
      <c r="T28" s="80"/>
      <c r="U28" s="80"/>
      <c r="V28" s="80"/>
      <c r="W28" s="80"/>
    </row>
    <row r="29" spans="1:23" x14ac:dyDescent="0.3">
      <c r="A29" s="155"/>
      <c r="B29" s="155"/>
      <c r="C29" s="155"/>
      <c r="D29" s="155"/>
      <c r="E29" s="155"/>
      <c r="F29" s="155"/>
      <c r="G29" s="155"/>
      <c r="H29" s="80"/>
      <c r="I29" s="80"/>
      <c r="J29" s="80"/>
      <c r="K29" s="80"/>
      <c r="L29" s="80"/>
      <c r="M29" s="80"/>
      <c r="N29" s="80"/>
      <c r="O29" s="80"/>
      <c r="P29" s="80"/>
      <c r="Q29" s="80"/>
      <c r="R29" s="80"/>
      <c r="S29" s="80"/>
      <c r="T29" s="80"/>
      <c r="U29" s="80"/>
      <c r="V29" s="80"/>
      <c r="W29" s="80"/>
    </row>
    <row r="30" spans="1:23" x14ac:dyDescent="0.3">
      <c r="A30" s="155"/>
      <c r="B30" s="155"/>
      <c r="C30" s="155"/>
      <c r="D30" s="155"/>
      <c r="E30" s="155"/>
      <c r="F30" s="155"/>
      <c r="G30" s="155"/>
      <c r="H30" s="80"/>
      <c r="I30" s="80"/>
      <c r="J30" s="80"/>
      <c r="K30" s="80"/>
      <c r="L30" s="80"/>
      <c r="M30" s="80"/>
      <c r="N30" s="80"/>
      <c r="O30" s="80"/>
      <c r="P30" s="80"/>
      <c r="Q30" s="80"/>
      <c r="R30" s="80"/>
      <c r="S30" s="80"/>
      <c r="T30" s="80"/>
      <c r="U30" s="80"/>
      <c r="V30" s="80"/>
      <c r="W30" s="80"/>
    </row>
    <row r="31" spans="1:23" x14ac:dyDescent="0.3">
      <c r="A31" s="155"/>
      <c r="B31" s="155"/>
      <c r="C31" s="155"/>
      <c r="D31" s="155"/>
      <c r="E31" s="155"/>
      <c r="F31" s="155"/>
      <c r="G31" s="155"/>
      <c r="H31" s="80"/>
      <c r="I31" s="80"/>
      <c r="J31" s="80"/>
      <c r="K31" s="80"/>
      <c r="L31" s="80"/>
      <c r="M31" s="80"/>
      <c r="N31" s="80"/>
      <c r="O31" s="80"/>
      <c r="P31" s="80"/>
      <c r="Q31" s="80"/>
      <c r="R31" s="80"/>
      <c r="S31" s="80"/>
      <c r="T31" s="80"/>
      <c r="U31" s="80"/>
      <c r="V31" s="80"/>
      <c r="W31" s="80"/>
    </row>
    <row r="32" spans="1:23" x14ac:dyDescent="0.3">
      <c r="A32" s="155"/>
      <c r="B32" s="155"/>
      <c r="C32" s="155"/>
      <c r="D32" s="155"/>
      <c r="E32" s="155"/>
      <c r="F32" s="155"/>
      <c r="G32" s="155"/>
      <c r="H32" s="80"/>
      <c r="I32" s="80"/>
      <c r="J32" s="80"/>
      <c r="K32" s="80"/>
      <c r="L32" s="80"/>
      <c r="M32" s="80"/>
      <c r="N32" s="80"/>
      <c r="O32" s="80"/>
      <c r="P32" s="80"/>
      <c r="Q32" s="80"/>
      <c r="R32" s="80"/>
      <c r="S32" s="80"/>
      <c r="T32" s="80"/>
      <c r="U32" s="80"/>
      <c r="V32" s="80"/>
      <c r="W32" s="80"/>
    </row>
    <row r="33" spans="1:23" x14ac:dyDescent="0.3">
      <c r="A33" s="155"/>
      <c r="B33" s="155"/>
      <c r="C33" s="155"/>
      <c r="D33" s="155"/>
      <c r="E33" s="155"/>
      <c r="F33" s="155"/>
      <c r="G33" s="155"/>
      <c r="H33" s="80"/>
      <c r="I33" s="80"/>
      <c r="J33" s="80"/>
      <c r="K33" s="80"/>
      <c r="L33" s="80"/>
      <c r="M33" s="80"/>
      <c r="N33" s="80"/>
      <c r="O33" s="80"/>
      <c r="P33" s="80"/>
      <c r="Q33" s="80"/>
      <c r="R33" s="80"/>
      <c r="S33" s="80"/>
      <c r="T33" s="80"/>
      <c r="U33" s="80"/>
      <c r="V33" s="80"/>
      <c r="W33" s="80"/>
    </row>
    <row r="34" spans="1:23" x14ac:dyDescent="0.3">
      <c r="A34" s="155"/>
      <c r="B34" s="155"/>
      <c r="C34" s="155"/>
      <c r="D34" s="155"/>
      <c r="E34" s="155"/>
      <c r="F34" s="155"/>
      <c r="G34" s="155"/>
      <c r="H34" s="80"/>
      <c r="I34" s="80"/>
      <c r="J34" s="80"/>
      <c r="K34" s="80"/>
      <c r="L34" s="80"/>
      <c r="M34" s="80"/>
      <c r="N34" s="80"/>
      <c r="O34" s="80"/>
      <c r="P34" s="80"/>
      <c r="Q34" s="80"/>
      <c r="R34" s="80"/>
      <c r="S34" s="80"/>
      <c r="T34" s="80"/>
      <c r="U34" s="80"/>
      <c r="V34" s="80"/>
      <c r="W34" s="80"/>
    </row>
    <row r="35" spans="1:23" x14ac:dyDescent="0.3">
      <c r="A35" s="155"/>
      <c r="B35" s="155"/>
      <c r="C35" s="155"/>
      <c r="D35" s="155"/>
      <c r="E35" s="155"/>
      <c r="F35" s="155"/>
      <c r="G35" s="155"/>
      <c r="H35" s="80"/>
      <c r="I35" s="80"/>
      <c r="J35" s="80"/>
      <c r="K35" s="80"/>
      <c r="L35" s="80"/>
      <c r="M35" s="80"/>
      <c r="N35" s="80"/>
      <c r="O35" s="80"/>
      <c r="P35" s="80"/>
      <c r="Q35" s="80"/>
      <c r="R35" s="80"/>
      <c r="S35" s="80"/>
      <c r="T35" s="80"/>
      <c r="U35" s="80"/>
      <c r="V35" s="80"/>
      <c r="W35" s="80"/>
    </row>
    <row r="36" spans="1:23" x14ac:dyDescent="0.3">
      <c r="A36" s="155"/>
      <c r="B36" s="155"/>
      <c r="C36" s="155"/>
      <c r="D36" s="155"/>
      <c r="E36" s="155"/>
      <c r="F36" s="155"/>
      <c r="G36" s="155"/>
      <c r="H36" s="80"/>
      <c r="I36" s="80"/>
      <c r="J36" s="80"/>
      <c r="K36" s="80"/>
      <c r="L36" s="80"/>
      <c r="M36" s="80"/>
      <c r="N36" s="80"/>
      <c r="O36" s="80"/>
      <c r="P36" s="80"/>
      <c r="Q36" s="80"/>
      <c r="R36" s="80"/>
      <c r="S36" s="80"/>
      <c r="T36" s="80"/>
      <c r="U36" s="80"/>
      <c r="V36" s="80"/>
      <c r="W36" s="80"/>
    </row>
    <row r="37" spans="1:23" x14ac:dyDescent="0.3">
      <c r="A37" s="155"/>
      <c r="B37" s="155"/>
      <c r="C37" s="155"/>
      <c r="D37" s="155"/>
      <c r="E37" s="155"/>
      <c r="F37" s="155"/>
      <c r="G37" s="155"/>
      <c r="H37" s="80"/>
      <c r="I37" s="80"/>
      <c r="J37" s="80"/>
      <c r="K37" s="80"/>
      <c r="L37" s="80"/>
      <c r="M37" s="80"/>
      <c r="N37" s="80"/>
      <c r="O37" s="80"/>
      <c r="P37" s="80"/>
      <c r="Q37" s="80"/>
      <c r="R37" s="80"/>
      <c r="S37" s="80"/>
      <c r="T37" s="80"/>
      <c r="U37" s="80"/>
      <c r="V37" s="80"/>
      <c r="W37" s="80"/>
    </row>
    <row r="38" spans="1:23" x14ac:dyDescent="0.3">
      <c r="A38" s="155"/>
      <c r="B38" s="155"/>
      <c r="C38" s="155"/>
      <c r="D38" s="155"/>
      <c r="E38" s="155"/>
      <c r="F38" s="155"/>
      <c r="G38" s="155"/>
      <c r="H38" s="80"/>
      <c r="I38" s="80"/>
      <c r="J38" s="80"/>
      <c r="K38" s="80"/>
      <c r="L38" s="80"/>
      <c r="M38" s="80"/>
      <c r="N38" s="80"/>
      <c r="O38" s="80"/>
      <c r="P38" s="80"/>
      <c r="Q38" s="80"/>
      <c r="R38" s="80"/>
      <c r="S38" s="80"/>
      <c r="T38" s="80"/>
      <c r="U38" s="80"/>
      <c r="V38" s="80"/>
      <c r="W38" s="80"/>
    </row>
    <row r="39" spans="1:23" x14ac:dyDescent="0.3">
      <c r="A39" s="155"/>
      <c r="B39" s="155"/>
      <c r="C39" s="155"/>
      <c r="D39" s="155"/>
      <c r="E39" s="155"/>
      <c r="F39" s="155"/>
      <c r="G39" s="155"/>
      <c r="H39" s="80"/>
      <c r="I39" s="80"/>
      <c r="J39" s="80"/>
      <c r="K39" s="80"/>
      <c r="L39" s="80"/>
      <c r="M39" s="80"/>
      <c r="N39" s="80"/>
      <c r="O39" s="80"/>
      <c r="P39" s="80"/>
      <c r="Q39" s="80"/>
      <c r="R39" s="80"/>
      <c r="S39" s="80"/>
      <c r="T39" s="80"/>
      <c r="U39" s="80"/>
      <c r="V39" s="80"/>
      <c r="W39" s="80"/>
    </row>
    <row r="40" spans="1:23" x14ac:dyDescent="0.3">
      <c r="A40" s="155"/>
      <c r="B40" s="155"/>
      <c r="C40" s="155"/>
      <c r="D40" s="155"/>
      <c r="E40" s="155"/>
      <c r="F40" s="155"/>
      <c r="G40" s="155"/>
      <c r="H40" s="80"/>
      <c r="I40" s="80"/>
      <c r="J40" s="80"/>
      <c r="K40" s="80"/>
      <c r="L40" s="80"/>
      <c r="M40" s="80"/>
      <c r="N40" s="80"/>
      <c r="O40" s="80"/>
      <c r="P40" s="80"/>
      <c r="Q40" s="80"/>
      <c r="R40" s="80"/>
      <c r="S40" s="80"/>
      <c r="T40" s="80"/>
      <c r="U40" s="80"/>
      <c r="V40" s="80"/>
      <c r="W40" s="80"/>
    </row>
    <row r="41" spans="1:23" x14ac:dyDescent="0.3">
      <c r="A41" s="155"/>
      <c r="B41" s="155"/>
      <c r="C41" s="155"/>
      <c r="D41" s="155"/>
      <c r="E41" s="155"/>
      <c r="F41" s="155"/>
      <c r="G41" s="155"/>
      <c r="H41" s="80"/>
      <c r="I41" s="80"/>
      <c r="J41" s="80"/>
      <c r="K41" s="80"/>
      <c r="L41" s="80"/>
      <c r="M41" s="80"/>
      <c r="N41" s="80"/>
      <c r="O41" s="80"/>
      <c r="P41" s="80"/>
      <c r="Q41" s="80"/>
      <c r="R41" s="80"/>
      <c r="S41" s="80"/>
      <c r="T41" s="80"/>
      <c r="U41" s="80"/>
      <c r="V41" s="80"/>
      <c r="W41" s="80"/>
    </row>
    <row r="42" spans="1:23" x14ac:dyDescent="0.3">
      <c r="A42" s="155"/>
      <c r="B42" s="155"/>
      <c r="C42" s="155"/>
      <c r="D42" s="155"/>
      <c r="E42" s="155"/>
      <c r="F42" s="155"/>
      <c r="G42" s="155"/>
      <c r="H42" s="80"/>
      <c r="I42" s="80"/>
      <c r="J42" s="80"/>
      <c r="K42" s="80"/>
      <c r="L42" s="80"/>
      <c r="M42" s="80"/>
      <c r="N42" s="80"/>
      <c r="O42" s="80"/>
      <c r="P42" s="80"/>
      <c r="Q42" s="80"/>
      <c r="R42" s="80"/>
      <c r="S42" s="80"/>
      <c r="T42" s="80"/>
      <c r="U42" s="80"/>
      <c r="V42" s="80"/>
      <c r="W42" s="80"/>
    </row>
    <row r="43" spans="1:23" x14ac:dyDescent="0.3">
      <c r="A43" s="155"/>
      <c r="B43" s="155"/>
      <c r="C43" s="155"/>
      <c r="D43" s="155"/>
      <c r="E43" s="155"/>
      <c r="F43" s="155"/>
      <c r="G43" s="155"/>
      <c r="H43" s="80"/>
      <c r="I43" s="80"/>
      <c r="J43" s="80"/>
      <c r="K43" s="80"/>
      <c r="L43" s="80"/>
      <c r="M43" s="80"/>
      <c r="N43" s="80"/>
      <c r="O43" s="80"/>
      <c r="P43" s="80"/>
      <c r="Q43" s="80"/>
      <c r="R43" s="80"/>
      <c r="S43" s="80"/>
      <c r="T43" s="80"/>
      <c r="U43" s="80"/>
      <c r="V43" s="80"/>
      <c r="W43" s="80"/>
    </row>
    <row r="44" spans="1:23" x14ac:dyDescent="0.3">
      <c r="A44" s="155"/>
      <c r="B44" s="155"/>
      <c r="C44" s="155"/>
      <c r="D44" s="155"/>
      <c r="E44" s="155"/>
      <c r="F44" s="155"/>
      <c r="G44" s="155"/>
      <c r="H44" s="80"/>
      <c r="I44" s="80"/>
      <c r="J44" s="80"/>
      <c r="K44" s="80"/>
      <c r="L44" s="80"/>
      <c r="M44" s="80"/>
      <c r="N44" s="80"/>
      <c r="O44" s="80"/>
      <c r="P44" s="80"/>
      <c r="Q44" s="80"/>
      <c r="R44" s="80"/>
      <c r="S44" s="80"/>
      <c r="T44" s="80"/>
      <c r="U44" s="80"/>
      <c r="V44" s="80"/>
      <c r="W44" s="80"/>
    </row>
    <row r="45" spans="1:23" x14ac:dyDescent="0.3">
      <c r="A45" s="155"/>
      <c r="B45" s="155"/>
      <c r="C45" s="155"/>
      <c r="D45" s="155"/>
      <c r="E45" s="155"/>
      <c r="F45" s="155"/>
      <c r="G45" s="155"/>
      <c r="H45" s="80"/>
      <c r="I45" s="80"/>
      <c r="J45" s="80"/>
      <c r="K45" s="80"/>
      <c r="L45" s="80"/>
      <c r="M45" s="80"/>
      <c r="N45" s="80"/>
      <c r="O45" s="80"/>
      <c r="P45" s="80"/>
      <c r="Q45" s="80"/>
      <c r="R45" s="80"/>
      <c r="S45" s="80"/>
      <c r="T45" s="80"/>
      <c r="U45" s="80"/>
      <c r="V45" s="80"/>
      <c r="W45" s="80"/>
    </row>
    <row r="46" spans="1:23" x14ac:dyDescent="0.3">
      <c r="A46" s="155"/>
      <c r="B46" s="155"/>
      <c r="C46" s="155"/>
      <c r="D46" s="155"/>
      <c r="E46" s="155"/>
      <c r="F46" s="155"/>
      <c r="G46" s="155"/>
      <c r="H46" s="80"/>
      <c r="I46" s="80"/>
      <c r="J46" s="80"/>
      <c r="K46" s="80"/>
      <c r="L46" s="80"/>
      <c r="M46" s="80"/>
      <c r="N46" s="80"/>
      <c r="O46" s="80"/>
      <c r="P46" s="80"/>
      <c r="Q46" s="80"/>
      <c r="R46" s="80"/>
      <c r="S46" s="80"/>
      <c r="T46" s="80"/>
      <c r="U46" s="80"/>
      <c r="V46" s="80"/>
      <c r="W46" s="80"/>
    </row>
    <row r="47" spans="1:23" x14ac:dyDescent="0.3">
      <c r="A47" s="155"/>
      <c r="B47" s="155"/>
      <c r="C47" s="155"/>
      <c r="D47" s="155"/>
      <c r="E47" s="155"/>
      <c r="F47" s="155"/>
      <c r="G47" s="155"/>
      <c r="H47" s="80"/>
      <c r="I47" s="80"/>
      <c r="J47" s="80"/>
      <c r="K47" s="80"/>
      <c r="L47" s="80"/>
      <c r="M47" s="80"/>
      <c r="N47" s="80"/>
      <c r="O47" s="80"/>
      <c r="P47" s="80"/>
      <c r="Q47" s="80"/>
      <c r="R47" s="80"/>
      <c r="S47" s="80"/>
      <c r="T47" s="80"/>
      <c r="U47" s="80"/>
      <c r="V47" s="80"/>
      <c r="W47" s="80"/>
    </row>
    <row r="48" spans="1:23" x14ac:dyDescent="0.3">
      <c r="A48" s="155"/>
      <c r="B48" s="155"/>
      <c r="C48" s="155"/>
      <c r="D48" s="155"/>
      <c r="E48" s="155"/>
      <c r="F48" s="155"/>
      <c r="G48" s="155"/>
      <c r="H48" s="80"/>
      <c r="I48" s="80"/>
      <c r="J48" s="80"/>
      <c r="K48" s="80"/>
      <c r="L48" s="80"/>
      <c r="M48" s="80"/>
      <c r="N48" s="80"/>
      <c r="O48" s="80"/>
      <c r="P48" s="80"/>
      <c r="Q48" s="80"/>
      <c r="R48" s="80"/>
      <c r="S48" s="80"/>
      <c r="T48" s="80"/>
      <c r="U48" s="80"/>
      <c r="V48" s="80"/>
      <c r="W48" s="80"/>
    </row>
    <row r="49" spans="1:23" x14ac:dyDescent="0.3">
      <c r="A49" s="155"/>
      <c r="B49" s="155"/>
      <c r="C49" s="155"/>
      <c r="D49" s="155"/>
      <c r="E49" s="155"/>
      <c r="F49" s="155"/>
      <c r="G49" s="155"/>
      <c r="H49" s="80"/>
      <c r="I49" s="80"/>
      <c r="J49" s="80"/>
      <c r="K49" s="80"/>
      <c r="L49" s="80"/>
      <c r="M49" s="80"/>
      <c r="N49" s="80"/>
      <c r="O49" s="80"/>
      <c r="P49" s="80"/>
      <c r="Q49" s="80"/>
      <c r="R49" s="80"/>
      <c r="S49" s="80"/>
      <c r="T49" s="80"/>
      <c r="U49" s="80"/>
      <c r="V49" s="80"/>
      <c r="W49" s="80"/>
    </row>
    <row r="50" spans="1:23" x14ac:dyDescent="0.3">
      <c r="A50" s="155"/>
      <c r="B50" s="155"/>
      <c r="C50" s="155"/>
      <c r="D50" s="155"/>
      <c r="E50" s="155"/>
      <c r="F50" s="155"/>
      <c r="G50" s="155"/>
      <c r="H50" s="80"/>
      <c r="I50" s="80"/>
      <c r="J50" s="80"/>
      <c r="K50" s="80"/>
      <c r="L50" s="80"/>
      <c r="M50" s="80"/>
      <c r="N50" s="80"/>
      <c r="O50" s="80"/>
      <c r="P50" s="80"/>
      <c r="Q50" s="80"/>
      <c r="R50" s="80"/>
      <c r="S50" s="80"/>
      <c r="T50" s="80"/>
      <c r="U50" s="80"/>
      <c r="V50" s="80"/>
      <c r="W50" s="80"/>
    </row>
    <row r="51" spans="1:23" x14ac:dyDescent="0.3">
      <c r="A51" s="155"/>
      <c r="B51" s="155"/>
      <c r="C51" s="155"/>
      <c r="D51" s="155"/>
      <c r="E51" s="155"/>
      <c r="F51" s="155"/>
      <c r="G51" s="155"/>
      <c r="H51" s="80"/>
      <c r="I51" s="80"/>
      <c r="J51" s="80"/>
      <c r="K51" s="80"/>
      <c r="L51" s="80"/>
      <c r="M51" s="80"/>
      <c r="N51" s="80"/>
      <c r="O51" s="80"/>
      <c r="P51" s="80"/>
      <c r="Q51" s="80"/>
      <c r="R51" s="80"/>
      <c r="S51" s="80"/>
      <c r="T51" s="80"/>
      <c r="U51" s="80"/>
      <c r="V51" s="80"/>
      <c r="W51" s="80"/>
    </row>
    <row r="52" spans="1:23" x14ac:dyDescent="0.3">
      <c r="A52" s="155"/>
      <c r="B52" s="155"/>
      <c r="C52" s="155"/>
      <c r="D52" s="155"/>
      <c r="E52" s="155"/>
      <c r="F52" s="155"/>
      <c r="G52" s="155"/>
      <c r="H52" s="80"/>
      <c r="I52" s="80"/>
      <c r="J52" s="80"/>
      <c r="K52" s="80"/>
      <c r="L52" s="80"/>
      <c r="M52" s="80"/>
      <c r="N52" s="80"/>
      <c r="O52" s="80"/>
      <c r="P52" s="80"/>
      <c r="Q52" s="80"/>
      <c r="R52" s="80"/>
      <c r="S52" s="80"/>
      <c r="T52" s="80"/>
      <c r="U52" s="80"/>
      <c r="V52" s="80"/>
      <c r="W52" s="80"/>
    </row>
    <row r="53" spans="1:23" x14ac:dyDescent="0.3">
      <c r="A53" s="155"/>
      <c r="B53" s="155"/>
      <c r="C53" s="155"/>
      <c r="D53" s="155"/>
      <c r="E53" s="155"/>
      <c r="F53" s="155"/>
      <c r="G53" s="155"/>
      <c r="H53" s="80"/>
      <c r="I53" s="80"/>
      <c r="J53" s="80"/>
      <c r="K53" s="80"/>
      <c r="L53" s="80"/>
      <c r="M53" s="80"/>
      <c r="N53" s="80"/>
      <c r="O53" s="80"/>
      <c r="P53" s="80"/>
      <c r="Q53" s="80"/>
      <c r="R53" s="80"/>
      <c r="S53" s="80"/>
      <c r="T53" s="80"/>
      <c r="U53" s="80"/>
      <c r="V53" s="80"/>
      <c r="W53" s="80"/>
    </row>
    <row r="54" spans="1:23" x14ac:dyDescent="0.3">
      <c r="A54" s="155"/>
      <c r="B54" s="155"/>
      <c r="C54" s="155"/>
      <c r="D54" s="155"/>
      <c r="E54" s="155"/>
      <c r="F54" s="155"/>
      <c r="G54" s="155"/>
      <c r="H54" s="80"/>
      <c r="I54" s="80"/>
      <c r="J54" s="80"/>
      <c r="K54" s="80"/>
      <c r="L54" s="80"/>
      <c r="M54" s="80"/>
      <c r="N54" s="80"/>
      <c r="O54" s="80"/>
      <c r="P54" s="80"/>
      <c r="Q54" s="80"/>
      <c r="R54" s="80"/>
      <c r="S54" s="80"/>
      <c r="T54" s="80"/>
      <c r="U54" s="80"/>
      <c r="V54" s="80"/>
      <c r="W54" s="80"/>
    </row>
    <row r="55" spans="1:23" x14ac:dyDescent="0.3">
      <c r="A55" s="155"/>
      <c r="B55" s="155"/>
      <c r="C55" s="155"/>
      <c r="D55" s="155"/>
      <c r="E55" s="155"/>
      <c r="F55" s="155"/>
      <c r="G55" s="155"/>
      <c r="H55" s="80"/>
      <c r="I55" s="80"/>
      <c r="J55" s="80"/>
      <c r="K55" s="80"/>
      <c r="L55" s="80"/>
      <c r="M55" s="80"/>
      <c r="N55" s="80"/>
      <c r="O55" s="80"/>
      <c r="P55" s="80"/>
      <c r="Q55" s="80"/>
      <c r="R55" s="80"/>
      <c r="S55" s="80"/>
      <c r="T55" s="80"/>
      <c r="U55" s="80"/>
      <c r="V55" s="80"/>
      <c r="W55" s="80"/>
    </row>
    <row r="56" spans="1:23" x14ac:dyDescent="0.3">
      <c r="A56" s="155"/>
      <c r="B56" s="155"/>
      <c r="C56" s="155"/>
      <c r="D56" s="155"/>
      <c r="E56" s="155"/>
      <c r="F56" s="155"/>
      <c r="G56" s="155"/>
      <c r="H56" s="80"/>
      <c r="I56" s="80"/>
      <c r="J56" s="80"/>
      <c r="K56" s="80"/>
      <c r="L56" s="80"/>
      <c r="M56" s="80"/>
      <c r="N56" s="80"/>
      <c r="O56" s="80"/>
      <c r="P56" s="80"/>
      <c r="Q56" s="80"/>
      <c r="R56" s="80"/>
      <c r="S56" s="80"/>
      <c r="T56" s="80"/>
      <c r="U56" s="80"/>
      <c r="V56" s="80"/>
      <c r="W56" s="80"/>
    </row>
    <row r="57" spans="1:23" x14ac:dyDescent="0.3">
      <c r="A57" s="155"/>
      <c r="B57" s="155"/>
      <c r="C57" s="155"/>
      <c r="D57" s="155"/>
      <c r="E57" s="155"/>
      <c r="F57" s="155"/>
      <c r="G57" s="155"/>
      <c r="H57" s="80"/>
      <c r="I57" s="80"/>
      <c r="J57" s="80"/>
      <c r="K57" s="80"/>
      <c r="L57" s="80"/>
      <c r="M57" s="80"/>
      <c r="N57" s="80"/>
      <c r="O57" s="80"/>
      <c r="P57" s="80"/>
      <c r="Q57" s="80"/>
      <c r="R57" s="80"/>
      <c r="S57" s="80"/>
      <c r="T57" s="80"/>
      <c r="U57" s="80"/>
      <c r="V57" s="80"/>
      <c r="W57" s="80"/>
    </row>
    <row r="58" spans="1:23" x14ac:dyDescent="0.3">
      <c r="A58" s="155"/>
      <c r="B58" s="155"/>
      <c r="C58" s="155"/>
      <c r="D58" s="155"/>
      <c r="E58" s="155"/>
      <c r="F58" s="155"/>
      <c r="G58" s="155"/>
      <c r="H58" s="80"/>
      <c r="I58" s="80"/>
      <c r="J58" s="80"/>
      <c r="K58" s="80"/>
      <c r="L58" s="80"/>
      <c r="M58" s="80"/>
      <c r="N58" s="80"/>
      <c r="O58" s="80"/>
      <c r="P58" s="80"/>
      <c r="Q58" s="80"/>
      <c r="R58" s="80"/>
      <c r="S58" s="80"/>
      <c r="T58" s="80"/>
      <c r="U58" s="80"/>
      <c r="V58" s="80"/>
      <c r="W58" s="80"/>
    </row>
    <row r="59" spans="1:23" x14ac:dyDescent="0.3">
      <c r="A59" s="155"/>
      <c r="B59" s="155"/>
      <c r="C59" s="155"/>
      <c r="D59" s="155"/>
      <c r="E59" s="155"/>
      <c r="F59" s="155"/>
      <c r="G59" s="155"/>
      <c r="H59" s="80"/>
      <c r="I59" s="80"/>
      <c r="J59" s="80"/>
      <c r="K59" s="80"/>
      <c r="L59" s="80"/>
      <c r="M59" s="80"/>
      <c r="N59" s="80"/>
      <c r="O59" s="80"/>
      <c r="P59" s="80"/>
      <c r="Q59" s="80"/>
      <c r="R59" s="80"/>
      <c r="S59" s="80"/>
      <c r="T59" s="80"/>
      <c r="U59" s="80"/>
      <c r="V59" s="80"/>
      <c r="W59" s="80"/>
    </row>
    <row r="60" spans="1:23" x14ac:dyDescent="0.3">
      <c r="A60" s="155"/>
      <c r="B60" s="155"/>
      <c r="C60" s="155"/>
      <c r="D60" s="155"/>
      <c r="E60" s="155"/>
      <c r="F60" s="155"/>
      <c r="G60" s="155"/>
      <c r="H60" s="80"/>
      <c r="I60" s="80"/>
      <c r="J60" s="80"/>
      <c r="K60" s="80"/>
      <c r="L60" s="80"/>
      <c r="M60" s="80"/>
      <c r="N60" s="80"/>
      <c r="O60" s="80"/>
      <c r="P60" s="80"/>
      <c r="Q60" s="80"/>
      <c r="R60" s="80"/>
      <c r="S60" s="80"/>
      <c r="T60" s="80"/>
      <c r="U60" s="80"/>
      <c r="V60" s="80"/>
      <c r="W60" s="80"/>
    </row>
    <row r="61" spans="1:23" x14ac:dyDescent="0.3">
      <c r="A61" s="155"/>
      <c r="B61" s="155"/>
      <c r="C61" s="155"/>
      <c r="D61" s="155"/>
      <c r="E61" s="155"/>
      <c r="F61" s="155"/>
      <c r="G61" s="155"/>
      <c r="H61" s="80"/>
      <c r="I61" s="80"/>
      <c r="J61" s="80"/>
      <c r="K61" s="80"/>
      <c r="L61" s="80"/>
      <c r="M61" s="80"/>
      <c r="N61" s="80"/>
      <c r="O61" s="80"/>
      <c r="P61" s="80"/>
      <c r="Q61" s="80"/>
      <c r="R61" s="80"/>
      <c r="S61" s="80"/>
      <c r="T61" s="80"/>
      <c r="U61" s="80"/>
      <c r="V61" s="80"/>
      <c r="W61" s="80"/>
    </row>
    <row r="62" spans="1:23" x14ac:dyDescent="0.3">
      <c r="A62" s="155"/>
      <c r="B62" s="155"/>
      <c r="C62" s="155"/>
      <c r="D62" s="155"/>
      <c r="E62" s="155"/>
      <c r="F62" s="155"/>
      <c r="G62" s="155"/>
      <c r="H62" s="80"/>
      <c r="I62" s="80"/>
      <c r="J62" s="80"/>
      <c r="K62" s="80"/>
      <c r="L62" s="80"/>
      <c r="M62" s="80"/>
      <c r="N62" s="80"/>
      <c r="O62" s="80"/>
      <c r="P62" s="80"/>
      <c r="Q62" s="80"/>
      <c r="R62" s="80"/>
      <c r="S62" s="80"/>
      <c r="T62" s="80"/>
      <c r="U62" s="80"/>
      <c r="V62" s="80"/>
      <c r="W62" s="80"/>
    </row>
    <row r="63" spans="1:23" x14ac:dyDescent="0.3">
      <c r="A63" s="155"/>
      <c r="B63" s="155"/>
      <c r="C63" s="155"/>
      <c r="D63" s="155"/>
      <c r="E63" s="155"/>
      <c r="F63" s="155"/>
      <c r="G63" s="155"/>
      <c r="H63" s="80"/>
      <c r="I63" s="80"/>
      <c r="J63" s="80"/>
      <c r="K63" s="80"/>
      <c r="L63" s="80"/>
      <c r="M63" s="80"/>
      <c r="N63" s="80"/>
      <c r="O63" s="80"/>
      <c r="P63" s="80"/>
      <c r="Q63" s="80"/>
      <c r="R63" s="80"/>
      <c r="S63" s="80"/>
      <c r="T63" s="80"/>
      <c r="U63" s="80"/>
      <c r="V63" s="80"/>
      <c r="W63" s="80"/>
    </row>
    <row r="64" spans="1:23" x14ac:dyDescent="0.3">
      <c r="A64" s="155"/>
      <c r="B64" s="155"/>
      <c r="C64" s="155"/>
      <c r="D64" s="155"/>
      <c r="E64" s="155"/>
      <c r="F64" s="155"/>
      <c r="G64" s="155"/>
      <c r="H64" s="80"/>
      <c r="I64" s="80"/>
      <c r="J64" s="80"/>
      <c r="K64" s="80"/>
      <c r="L64" s="80"/>
      <c r="M64" s="80"/>
      <c r="N64" s="80"/>
      <c r="O64" s="80"/>
      <c r="P64" s="80"/>
      <c r="Q64" s="80"/>
      <c r="R64" s="80"/>
      <c r="S64" s="80"/>
      <c r="T64" s="80"/>
      <c r="U64" s="80"/>
      <c r="V64" s="80"/>
      <c r="W64" s="80"/>
    </row>
    <row r="65" spans="1:23" x14ac:dyDescent="0.3">
      <c r="A65" s="155"/>
      <c r="B65" s="155"/>
      <c r="C65" s="155"/>
      <c r="D65" s="155"/>
      <c r="E65" s="155"/>
      <c r="F65" s="155"/>
      <c r="G65" s="155"/>
      <c r="H65" s="80"/>
      <c r="I65" s="80"/>
      <c r="J65" s="80"/>
      <c r="K65" s="80"/>
      <c r="L65" s="80"/>
      <c r="M65" s="80"/>
      <c r="N65" s="80"/>
      <c r="O65" s="80"/>
      <c r="P65" s="80"/>
      <c r="Q65" s="80"/>
      <c r="R65" s="80"/>
      <c r="S65" s="80"/>
      <c r="T65" s="80"/>
      <c r="U65" s="80"/>
      <c r="V65" s="80"/>
      <c r="W65" s="80"/>
    </row>
    <row r="66" spans="1:23" x14ac:dyDescent="0.3">
      <c r="A66" s="155"/>
      <c r="B66" s="155"/>
      <c r="C66" s="155"/>
      <c r="D66" s="155"/>
      <c r="E66" s="155"/>
      <c r="F66" s="155"/>
      <c r="G66" s="155"/>
      <c r="H66" s="80"/>
      <c r="I66" s="80"/>
      <c r="J66" s="80"/>
      <c r="K66" s="80"/>
      <c r="L66" s="80"/>
      <c r="M66" s="80"/>
      <c r="N66" s="80"/>
      <c r="O66" s="80"/>
      <c r="P66" s="80"/>
      <c r="Q66" s="80"/>
      <c r="R66" s="80"/>
      <c r="S66" s="80"/>
      <c r="T66" s="80"/>
      <c r="U66" s="80"/>
      <c r="V66" s="80"/>
      <c r="W66" s="80"/>
    </row>
    <row r="67" spans="1:23" x14ac:dyDescent="0.3">
      <c r="A67" s="155"/>
      <c r="B67" s="155"/>
      <c r="C67" s="155"/>
      <c r="D67" s="155"/>
      <c r="E67" s="155"/>
      <c r="F67" s="155"/>
      <c r="G67" s="155"/>
      <c r="H67" s="80"/>
      <c r="I67" s="80"/>
      <c r="J67" s="80"/>
      <c r="K67" s="80"/>
      <c r="L67" s="80"/>
      <c r="M67" s="80"/>
      <c r="N67" s="80"/>
      <c r="O67" s="80"/>
      <c r="P67" s="80"/>
      <c r="Q67" s="80"/>
      <c r="R67" s="80"/>
      <c r="S67" s="80"/>
      <c r="T67" s="80"/>
      <c r="U67" s="80"/>
      <c r="V67" s="80"/>
      <c r="W67" s="80"/>
    </row>
    <row r="68" spans="1:23" x14ac:dyDescent="0.3">
      <c r="A68" s="155"/>
      <c r="B68" s="155"/>
      <c r="C68" s="155"/>
      <c r="D68" s="155"/>
      <c r="E68" s="155"/>
      <c r="F68" s="155"/>
      <c r="G68" s="155"/>
      <c r="H68" s="80"/>
      <c r="I68" s="80"/>
      <c r="J68" s="80"/>
      <c r="K68" s="80"/>
      <c r="L68" s="80"/>
      <c r="M68" s="80"/>
      <c r="N68" s="80"/>
      <c r="O68" s="80"/>
      <c r="P68" s="80"/>
      <c r="Q68" s="80"/>
      <c r="R68" s="80"/>
      <c r="S68" s="80"/>
      <c r="T68" s="80"/>
      <c r="U68" s="80"/>
      <c r="V68" s="80"/>
      <c r="W68" s="80"/>
    </row>
    <row r="69" spans="1:23" x14ac:dyDescent="0.3">
      <c r="A69" s="155"/>
      <c r="B69" s="155"/>
      <c r="C69" s="155"/>
      <c r="D69" s="155"/>
      <c r="E69" s="155"/>
      <c r="F69" s="155"/>
      <c r="G69" s="155"/>
      <c r="H69" s="80"/>
      <c r="I69" s="80"/>
      <c r="J69" s="80"/>
      <c r="K69" s="80"/>
      <c r="L69" s="80"/>
      <c r="M69" s="80"/>
      <c r="N69" s="80"/>
      <c r="O69" s="80"/>
      <c r="P69" s="80"/>
      <c r="Q69" s="80"/>
      <c r="R69" s="80"/>
      <c r="S69" s="80"/>
      <c r="T69" s="80"/>
      <c r="U69" s="80"/>
      <c r="V69" s="80"/>
      <c r="W69" s="80"/>
    </row>
    <row r="70" spans="1:23" x14ac:dyDescent="0.3">
      <c r="A70" s="155"/>
      <c r="B70" s="155"/>
      <c r="C70" s="155"/>
      <c r="D70" s="155"/>
      <c r="E70" s="155"/>
      <c r="F70" s="155"/>
      <c r="G70" s="155"/>
      <c r="H70" s="80"/>
      <c r="I70" s="80"/>
      <c r="J70" s="80"/>
      <c r="K70" s="80"/>
      <c r="L70" s="80"/>
      <c r="M70" s="80"/>
      <c r="N70" s="80"/>
      <c r="O70" s="80"/>
      <c r="P70" s="80"/>
      <c r="Q70" s="80"/>
      <c r="R70" s="80"/>
      <c r="S70" s="80"/>
      <c r="T70" s="80"/>
      <c r="U70" s="80"/>
      <c r="V70" s="80"/>
      <c r="W70" s="80"/>
    </row>
    <row r="71" spans="1:23" x14ac:dyDescent="0.3">
      <c r="A71" s="155"/>
      <c r="B71" s="155"/>
      <c r="C71" s="155"/>
      <c r="D71" s="155"/>
      <c r="E71" s="155"/>
      <c r="F71" s="155"/>
      <c r="G71" s="155"/>
      <c r="H71" s="80"/>
      <c r="I71" s="80"/>
      <c r="J71" s="80"/>
      <c r="K71" s="80"/>
      <c r="L71" s="80"/>
      <c r="M71" s="80"/>
      <c r="N71" s="80"/>
      <c r="O71" s="80"/>
      <c r="P71" s="80"/>
      <c r="Q71" s="80"/>
      <c r="R71" s="80"/>
      <c r="S71" s="80"/>
      <c r="T71" s="80"/>
      <c r="U71" s="80"/>
      <c r="V71" s="80"/>
      <c r="W71" s="80"/>
    </row>
    <row r="72" spans="1:23" x14ac:dyDescent="0.3">
      <c r="A72" s="155"/>
      <c r="B72" s="155"/>
      <c r="C72" s="155"/>
      <c r="D72" s="155"/>
      <c r="E72" s="155"/>
      <c r="F72" s="155"/>
      <c r="G72" s="155"/>
      <c r="H72" s="80"/>
      <c r="I72" s="80"/>
      <c r="J72" s="80"/>
      <c r="K72" s="80"/>
      <c r="L72" s="80"/>
      <c r="M72" s="80"/>
      <c r="N72" s="80"/>
      <c r="O72" s="80"/>
      <c r="P72" s="80"/>
      <c r="Q72" s="80"/>
      <c r="R72" s="80"/>
      <c r="S72" s="80"/>
      <c r="T72" s="80"/>
      <c r="U72" s="80"/>
      <c r="V72" s="80"/>
      <c r="W72" s="80"/>
    </row>
    <row r="73" spans="1:23" x14ac:dyDescent="0.3">
      <c r="A73" s="155"/>
      <c r="B73" s="155"/>
      <c r="C73" s="155"/>
      <c r="D73" s="155"/>
      <c r="E73" s="155"/>
      <c r="F73" s="155"/>
      <c r="G73" s="155"/>
      <c r="H73" s="80"/>
      <c r="I73" s="80"/>
      <c r="J73" s="80"/>
      <c r="K73" s="80"/>
      <c r="L73" s="80"/>
      <c r="M73" s="80"/>
      <c r="N73" s="80"/>
      <c r="O73" s="80"/>
      <c r="P73" s="80"/>
      <c r="Q73" s="80"/>
      <c r="R73" s="80"/>
      <c r="S73" s="80"/>
      <c r="T73" s="80"/>
      <c r="U73" s="80"/>
      <c r="V73" s="80"/>
      <c r="W73" s="80"/>
    </row>
    <row r="74" spans="1:23" x14ac:dyDescent="0.3">
      <c r="A74" s="155"/>
      <c r="B74" s="155"/>
      <c r="C74" s="155"/>
      <c r="D74" s="155"/>
      <c r="E74" s="155"/>
      <c r="F74" s="155"/>
      <c r="G74" s="155"/>
      <c r="H74" s="80"/>
      <c r="I74" s="80"/>
      <c r="J74" s="80"/>
      <c r="K74" s="80"/>
      <c r="L74" s="80"/>
      <c r="M74" s="80"/>
      <c r="N74" s="80"/>
      <c r="O74" s="80"/>
      <c r="P74" s="80"/>
      <c r="Q74" s="80"/>
      <c r="R74" s="80"/>
      <c r="S74" s="80"/>
      <c r="T74" s="80"/>
      <c r="U74" s="80"/>
      <c r="V74" s="80"/>
      <c r="W74" s="80"/>
    </row>
    <row r="75" spans="1:23" x14ac:dyDescent="0.3">
      <c r="A75" s="155"/>
      <c r="B75" s="155"/>
      <c r="C75" s="155"/>
      <c r="D75" s="155"/>
      <c r="E75" s="155"/>
      <c r="F75" s="155"/>
      <c r="G75" s="155"/>
      <c r="H75" s="80"/>
      <c r="I75" s="80"/>
      <c r="J75" s="80"/>
      <c r="K75" s="80"/>
      <c r="L75" s="80"/>
      <c r="M75" s="80"/>
      <c r="N75" s="80"/>
      <c r="O75" s="80"/>
      <c r="P75" s="80"/>
      <c r="Q75" s="80"/>
      <c r="R75" s="80"/>
      <c r="S75" s="80"/>
      <c r="T75" s="80"/>
      <c r="U75" s="80"/>
      <c r="V75" s="80"/>
      <c r="W75" s="80"/>
    </row>
    <row r="76" spans="1:23" x14ac:dyDescent="0.3">
      <c r="A76" s="155"/>
      <c r="B76" s="155"/>
      <c r="C76" s="155"/>
      <c r="D76" s="155"/>
      <c r="E76" s="155"/>
      <c r="F76" s="155"/>
      <c r="G76" s="155"/>
      <c r="H76" s="80"/>
      <c r="I76" s="80"/>
      <c r="J76" s="80"/>
      <c r="K76" s="80"/>
      <c r="L76" s="80"/>
      <c r="M76" s="80"/>
      <c r="N76" s="80"/>
      <c r="O76" s="80"/>
      <c r="P76" s="80"/>
      <c r="Q76" s="80"/>
      <c r="R76" s="80"/>
      <c r="S76" s="80"/>
      <c r="T76" s="80"/>
      <c r="U76" s="80"/>
      <c r="V76" s="80"/>
      <c r="W76" s="80"/>
    </row>
    <row r="77" spans="1:23" x14ac:dyDescent="0.3">
      <c r="A77" s="155"/>
      <c r="B77" s="155"/>
      <c r="C77" s="155"/>
      <c r="D77" s="155"/>
      <c r="E77" s="155"/>
      <c r="F77" s="155"/>
      <c r="G77" s="155"/>
      <c r="H77" s="80"/>
      <c r="I77" s="80"/>
      <c r="J77" s="80"/>
      <c r="K77" s="80"/>
      <c r="L77" s="80"/>
      <c r="M77" s="80"/>
      <c r="N77" s="80"/>
      <c r="O77" s="80"/>
      <c r="P77" s="80"/>
      <c r="Q77" s="80"/>
      <c r="R77" s="80"/>
      <c r="S77" s="80"/>
      <c r="T77" s="80"/>
      <c r="U77" s="80"/>
      <c r="V77" s="80"/>
      <c r="W77" s="80"/>
    </row>
    <row r="78" spans="1:23" x14ac:dyDescent="0.3">
      <c r="A78" s="155"/>
      <c r="B78" s="155"/>
      <c r="C78" s="155"/>
      <c r="D78" s="155"/>
      <c r="E78" s="155"/>
      <c r="F78" s="155"/>
      <c r="G78" s="155"/>
      <c r="H78" s="80"/>
      <c r="I78" s="80"/>
      <c r="J78" s="80"/>
      <c r="K78" s="80"/>
      <c r="L78" s="80"/>
      <c r="M78" s="80"/>
      <c r="N78" s="80"/>
      <c r="O78" s="80"/>
      <c r="P78" s="80"/>
      <c r="Q78" s="80"/>
      <c r="R78" s="80"/>
      <c r="S78" s="80"/>
      <c r="T78" s="80"/>
      <c r="U78" s="80"/>
      <c r="V78" s="80"/>
      <c r="W78" s="80"/>
    </row>
    <row r="79" spans="1:23" x14ac:dyDescent="0.3">
      <c r="A79" s="155"/>
      <c r="B79" s="155"/>
      <c r="C79" s="155"/>
      <c r="D79" s="155"/>
      <c r="E79" s="155"/>
      <c r="F79" s="155"/>
      <c r="G79" s="155"/>
      <c r="H79" s="80"/>
      <c r="I79" s="80"/>
      <c r="J79" s="80"/>
      <c r="K79" s="80"/>
      <c r="L79" s="80"/>
      <c r="M79" s="80"/>
      <c r="N79" s="80"/>
      <c r="O79" s="80"/>
      <c r="P79" s="80"/>
      <c r="Q79" s="80"/>
      <c r="R79" s="80"/>
      <c r="S79" s="80"/>
      <c r="T79" s="80"/>
      <c r="U79" s="80"/>
      <c r="V79" s="80"/>
      <c r="W79" s="80"/>
    </row>
    <row r="80" spans="1:23" x14ac:dyDescent="0.3">
      <c r="A80" s="155"/>
      <c r="B80" s="155"/>
      <c r="C80" s="155"/>
      <c r="D80" s="155"/>
      <c r="E80" s="155"/>
      <c r="F80" s="155"/>
      <c r="G80" s="155"/>
      <c r="H80" s="80"/>
      <c r="I80" s="80"/>
      <c r="J80" s="80"/>
      <c r="K80" s="80"/>
      <c r="L80" s="80"/>
      <c r="M80" s="80"/>
      <c r="N80" s="80"/>
      <c r="O80" s="80"/>
      <c r="P80" s="80"/>
      <c r="Q80" s="80"/>
      <c r="R80" s="80"/>
      <c r="S80" s="80"/>
      <c r="T80" s="80"/>
      <c r="U80" s="80"/>
      <c r="V80" s="80"/>
      <c r="W80" s="80"/>
    </row>
    <row r="81" spans="1:23" x14ac:dyDescent="0.3">
      <c r="A81" s="155"/>
      <c r="B81" s="155"/>
      <c r="C81" s="155"/>
      <c r="D81" s="155"/>
      <c r="E81" s="155"/>
      <c r="F81" s="155"/>
      <c r="G81" s="155"/>
      <c r="H81" s="80"/>
      <c r="I81" s="80"/>
      <c r="J81" s="80"/>
      <c r="K81" s="80"/>
      <c r="L81" s="80"/>
      <c r="M81" s="80"/>
      <c r="N81" s="80"/>
      <c r="O81" s="80"/>
      <c r="P81" s="80"/>
      <c r="Q81" s="80"/>
      <c r="R81" s="80"/>
      <c r="S81" s="80"/>
      <c r="T81" s="80"/>
      <c r="U81" s="80"/>
      <c r="V81" s="80"/>
      <c r="W81" s="80"/>
    </row>
    <row r="82" spans="1:23" x14ac:dyDescent="0.3">
      <c r="A82" s="155"/>
      <c r="B82" s="155"/>
      <c r="C82" s="155"/>
      <c r="D82" s="155"/>
      <c r="E82" s="155"/>
      <c r="F82" s="155"/>
      <c r="G82" s="155"/>
      <c r="H82" s="80"/>
      <c r="I82" s="80"/>
      <c r="J82" s="80"/>
      <c r="K82" s="80"/>
      <c r="L82" s="80"/>
      <c r="M82" s="80"/>
      <c r="N82" s="80"/>
      <c r="O82" s="80"/>
      <c r="P82" s="80"/>
      <c r="Q82" s="80"/>
      <c r="R82" s="80"/>
      <c r="S82" s="80"/>
      <c r="T82" s="80"/>
      <c r="U82" s="80"/>
      <c r="V82" s="80"/>
      <c r="W82" s="80"/>
    </row>
    <row r="83" spans="1:23" x14ac:dyDescent="0.3">
      <c r="A83" s="155"/>
      <c r="B83" s="155"/>
      <c r="C83" s="155"/>
      <c r="D83" s="155"/>
      <c r="E83" s="155"/>
      <c r="F83" s="155"/>
      <c r="G83" s="155"/>
      <c r="H83" s="80"/>
      <c r="I83" s="80"/>
      <c r="J83" s="80"/>
      <c r="K83" s="80"/>
      <c r="L83" s="80"/>
      <c r="M83" s="80"/>
      <c r="N83" s="80"/>
      <c r="O83" s="80"/>
      <c r="P83" s="80"/>
      <c r="Q83" s="80"/>
      <c r="R83" s="80"/>
      <c r="S83" s="80"/>
      <c r="T83" s="80"/>
      <c r="U83" s="80"/>
      <c r="V83" s="80"/>
      <c r="W83" s="80"/>
    </row>
    <row r="84" spans="1:23" x14ac:dyDescent="0.3">
      <c r="A84" s="155"/>
      <c r="B84" s="155"/>
      <c r="C84" s="155"/>
      <c r="D84" s="155"/>
      <c r="E84" s="155"/>
      <c r="F84" s="155"/>
      <c r="G84" s="155"/>
      <c r="H84" s="80"/>
      <c r="I84" s="80"/>
      <c r="J84" s="80"/>
      <c r="K84" s="80"/>
      <c r="L84" s="80"/>
      <c r="M84" s="80"/>
      <c r="N84" s="80"/>
      <c r="O84" s="80"/>
      <c r="P84" s="80"/>
      <c r="Q84" s="80"/>
      <c r="R84" s="80"/>
      <c r="S84" s="80"/>
      <c r="T84" s="80"/>
      <c r="U84" s="80"/>
      <c r="V84" s="80"/>
      <c r="W84" s="80"/>
    </row>
    <row r="85" spans="1:23" x14ac:dyDescent="0.3">
      <c r="A85" s="155"/>
      <c r="B85" s="155"/>
      <c r="C85" s="155"/>
      <c r="D85" s="155"/>
      <c r="E85" s="155"/>
      <c r="F85" s="155"/>
      <c r="G85" s="155"/>
      <c r="H85" s="80"/>
      <c r="I85" s="80"/>
      <c r="J85" s="80"/>
      <c r="K85" s="80"/>
      <c r="L85" s="80"/>
      <c r="M85" s="80"/>
      <c r="N85" s="80"/>
      <c r="O85" s="80"/>
      <c r="P85" s="80"/>
      <c r="Q85" s="80"/>
      <c r="R85" s="80"/>
      <c r="S85" s="80"/>
      <c r="T85" s="80"/>
      <c r="U85" s="80"/>
      <c r="V85" s="80"/>
      <c r="W85" s="80"/>
    </row>
    <row r="86" spans="1:23" x14ac:dyDescent="0.3">
      <c r="A86" s="155"/>
      <c r="B86" s="155"/>
      <c r="C86" s="155"/>
      <c r="D86" s="155"/>
      <c r="E86" s="155"/>
      <c r="F86" s="155"/>
      <c r="G86" s="155"/>
      <c r="H86" s="80"/>
      <c r="I86" s="80"/>
      <c r="J86" s="80"/>
      <c r="K86" s="80"/>
      <c r="L86" s="80"/>
      <c r="M86" s="80"/>
      <c r="N86" s="80"/>
      <c r="O86" s="80"/>
      <c r="P86" s="80"/>
      <c r="Q86" s="80"/>
      <c r="R86" s="80"/>
      <c r="S86" s="80"/>
      <c r="T86" s="80"/>
      <c r="U86" s="80"/>
      <c r="V86" s="80"/>
      <c r="W86" s="80"/>
    </row>
    <row r="87" spans="1:23" x14ac:dyDescent="0.3">
      <c r="A87" s="155"/>
      <c r="B87" s="155"/>
      <c r="C87" s="155"/>
      <c r="D87" s="155"/>
      <c r="E87" s="155"/>
      <c r="F87" s="155"/>
      <c r="G87" s="155"/>
      <c r="H87" s="80"/>
      <c r="I87" s="80"/>
      <c r="J87" s="80"/>
      <c r="K87" s="80"/>
      <c r="L87" s="80"/>
      <c r="M87" s="80"/>
      <c r="N87" s="80"/>
      <c r="O87" s="80"/>
      <c r="P87" s="80"/>
      <c r="Q87" s="80"/>
      <c r="R87" s="80"/>
      <c r="S87" s="80"/>
      <c r="T87" s="80"/>
      <c r="U87" s="80"/>
      <c r="V87" s="80"/>
      <c r="W87" s="80"/>
    </row>
    <row r="88" spans="1:23" x14ac:dyDescent="0.3">
      <c r="A88" s="155"/>
      <c r="B88" s="155"/>
      <c r="C88" s="155"/>
      <c r="D88" s="155"/>
      <c r="E88" s="155"/>
      <c r="F88" s="155"/>
      <c r="G88" s="155"/>
      <c r="H88" s="80"/>
      <c r="I88" s="80"/>
      <c r="J88" s="80"/>
      <c r="K88" s="80"/>
      <c r="L88" s="80"/>
      <c r="M88" s="80"/>
      <c r="N88" s="80"/>
      <c r="O88" s="80"/>
      <c r="P88" s="80"/>
      <c r="Q88" s="80"/>
      <c r="R88" s="80"/>
      <c r="S88" s="80"/>
      <c r="T88" s="80"/>
      <c r="U88" s="80"/>
      <c r="V88" s="80"/>
      <c r="W88" s="80"/>
    </row>
    <row r="89" spans="1:23" x14ac:dyDescent="0.3">
      <c r="A89" s="155"/>
      <c r="B89" s="155"/>
      <c r="C89" s="155"/>
      <c r="D89" s="155"/>
      <c r="E89" s="155"/>
      <c r="F89" s="155"/>
      <c r="G89" s="155"/>
      <c r="H89" s="80"/>
      <c r="I89" s="80"/>
      <c r="J89" s="80"/>
      <c r="K89" s="80"/>
      <c r="L89" s="80"/>
      <c r="M89" s="80"/>
      <c r="N89" s="80"/>
      <c r="O89" s="80"/>
      <c r="P89" s="80"/>
      <c r="Q89" s="80"/>
      <c r="R89" s="80"/>
      <c r="S89" s="80"/>
      <c r="T89" s="80"/>
      <c r="U89" s="80"/>
      <c r="V89" s="80"/>
      <c r="W89" s="80"/>
    </row>
    <row r="90" spans="1:23" x14ac:dyDescent="0.3">
      <c r="J90" s="80"/>
      <c r="K90" s="80"/>
      <c r="L90" s="80"/>
      <c r="M90" s="80"/>
      <c r="N90" s="80"/>
      <c r="O90" s="80"/>
      <c r="P90" s="80"/>
      <c r="Q90" s="80"/>
      <c r="R90" s="80"/>
      <c r="S90" s="80"/>
      <c r="T90" s="80"/>
      <c r="U90" s="80"/>
      <c r="V90" s="80"/>
      <c r="W90" s="80"/>
    </row>
  </sheetData>
  <sheetProtection algorithmName="SHA-512" hashValue="MdrXXW4b88BJU+VKI7yCxNtSwLUADfVQIFKHVomJWVgIwVxHNCIOmyKhwSYaNyEi4qJklH+zJdnPKXUCoFcnIg==" saltValue="fu9xA03S7qUN+LGxm7WAUQ==" spinCount="100000" sheet="1" objects="1" scenarios="1"/>
  <mergeCells count="3">
    <mergeCell ref="B15:I15"/>
    <mergeCell ref="A1:H1"/>
    <mergeCell ref="C2:H2"/>
  </mergeCells>
  <pageMargins left="0.7" right="0.7" top="0.75" bottom="0.75" header="0.3" footer="0.3"/>
  <pageSetup paperSize="9" scale="49" orientation="landscape" verticalDpi="300" r:id="rId1"/>
  <colBreaks count="2" manualBreakCount="2">
    <brk id="10664" max="15" man="1"/>
    <brk id="10665" max="15" man="1"/>
  </colBreaks>
  <ignoredErrors>
    <ignoredError sqref="G12:G13"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3C6DE-69DC-4EA3-A1E0-7BC77FA0D205}">
  <sheetPr codeName="Blad12">
    <tabColor rgb="FFC2E76B"/>
  </sheetPr>
  <dimension ref="A1:BQ702"/>
  <sheetViews>
    <sheetView topLeftCell="B1" zoomScale="90" zoomScaleNormal="90" workbookViewId="0">
      <selection activeCell="C12" activeCellId="3" sqref="C3:C4 C6:C7 C9:C10 C12"/>
    </sheetView>
  </sheetViews>
  <sheetFormatPr defaultColWidth="8.88671875" defaultRowHeight="14.4" x14ac:dyDescent="0.3"/>
  <cols>
    <col min="1" max="1" width="4.6640625" style="111" customWidth="1"/>
    <col min="2" max="2" width="67.33203125" style="81" bestFit="1" customWidth="1"/>
    <col min="3" max="3" width="23.5546875" style="156" customWidth="1"/>
    <col min="4" max="4" width="21.44140625" style="155" customWidth="1"/>
    <col min="5" max="5" width="39.6640625" style="155" customWidth="1"/>
    <col min="6" max="69" width="9.109375" style="80" customWidth="1"/>
    <col min="70" max="16384" width="8.88671875" style="81"/>
  </cols>
  <sheetData>
    <row r="1" spans="1:5" ht="25.8" x14ac:dyDescent="0.5">
      <c r="A1" s="76" t="s">
        <v>50</v>
      </c>
      <c r="B1" s="77"/>
      <c r="C1" s="77"/>
      <c r="D1" s="77"/>
      <c r="E1" s="78"/>
    </row>
    <row r="2" spans="1:5" ht="16.95" customHeight="1" x14ac:dyDescent="0.3">
      <c r="A2" s="85"/>
      <c r="B2" s="170" t="s">
        <v>51</v>
      </c>
      <c r="C2" s="171" t="s">
        <v>52</v>
      </c>
      <c r="D2" s="88" t="s">
        <v>53</v>
      </c>
      <c r="E2" s="171" t="s">
        <v>54</v>
      </c>
    </row>
    <row r="3" spans="1:5" ht="16.95" customHeight="1" x14ac:dyDescent="0.3">
      <c r="A3" s="85">
        <v>1</v>
      </c>
      <c r="B3" s="102" t="s">
        <v>91</v>
      </c>
      <c r="C3" s="30"/>
      <c r="D3" s="172">
        <v>50</v>
      </c>
      <c r="E3" s="173">
        <f>SUM(C3*D3)</f>
        <v>0</v>
      </c>
    </row>
    <row r="4" spans="1:5" s="80" customFormat="1" ht="16.95" customHeight="1" x14ac:dyDescent="0.3">
      <c r="A4" s="85">
        <v>2</v>
      </c>
      <c r="B4" s="102" t="s">
        <v>92</v>
      </c>
      <c r="C4" s="30"/>
      <c r="D4" s="172">
        <v>50</v>
      </c>
      <c r="E4" s="173">
        <f>SUM(C4*D4)</f>
        <v>0</v>
      </c>
    </row>
    <row r="5" spans="1:5" s="80" customFormat="1" ht="16.95" customHeight="1" x14ac:dyDescent="0.3">
      <c r="A5" s="85"/>
      <c r="B5" s="170" t="s">
        <v>93</v>
      </c>
      <c r="C5" s="174" t="s">
        <v>52</v>
      </c>
      <c r="D5" s="88" t="s">
        <v>53</v>
      </c>
      <c r="E5" s="174" t="s">
        <v>54</v>
      </c>
    </row>
    <row r="6" spans="1:5" s="80" customFormat="1" ht="16.95" customHeight="1" x14ac:dyDescent="0.3">
      <c r="A6" s="85">
        <v>3</v>
      </c>
      <c r="B6" s="102" t="s">
        <v>91</v>
      </c>
      <c r="C6" s="30"/>
      <c r="D6" s="172">
        <v>50</v>
      </c>
      <c r="E6" s="173">
        <f>SUM(C6*D6)</f>
        <v>0</v>
      </c>
    </row>
    <row r="7" spans="1:5" s="80" customFormat="1" ht="16.95" customHeight="1" x14ac:dyDescent="0.3">
      <c r="A7" s="85">
        <v>4</v>
      </c>
      <c r="B7" s="102" t="s">
        <v>92</v>
      </c>
      <c r="C7" s="30"/>
      <c r="D7" s="172">
        <v>50</v>
      </c>
      <c r="E7" s="173">
        <f>SUM(C7*D7)</f>
        <v>0</v>
      </c>
    </row>
    <row r="8" spans="1:5" s="80" customFormat="1" ht="16.95" customHeight="1" x14ac:dyDescent="0.3">
      <c r="A8" s="85"/>
      <c r="B8" s="170" t="s">
        <v>94</v>
      </c>
      <c r="C8" s="174" t="s">
        <v>52</v>
      </c>
      <c r="D8" s="88" t="s">
        <v>53</v>
      </c>
      <c r="E8" s="174" t="s">
        <v>54</v>
      </c>
    </row>
    <row r="9" spans="1:5" s="80" customFormat="1" ht="16.95" customHeight="1" x14ac:dyDescent="0.3">
      <c r="A9" s="85">
        <v>5</v>
      </c>
      <c r="B9" s="102" t="s">
        <v>91</v>
      </c>
      <c r="C9" s="30"/>
      <c r="D9" s="172">
        <v>50</v>
      </c>
      <c r="E9" s="173">
        <f>SUM(C9*D9)</f>
        <v>0</v>
      </c>
    </row>
    <row r="10" spans="1:5" s="80" customFormat="1" ht="16.95" customHeight="1" x14ac:dyDescent="0.3">
      <c r="A10" s="85">
        <v>6</v>
      </c>
      <c r="B10" s="102" t="s">
        <v>92</v>
      </c>
      <c r="C10" s="30"/>
      <c r="D10" s="172">
        <v>50</v>
      </c>
      <c r="E10" s="173">
        <f>SUM(C10*D10)</f>
        <v>0</v>
      </c>
    </row>
    <row r="11" spans="1:5" s="80" customFormat="1" ht="16.95" customHeight="1" x14ac:dyDescent="0.3">
      <c r="A11" s="85"/>
      <c r="B11" s="170" t="s">
        <v>29</v>
      </c>
      <c r="C11" s="171" t="s">
        <v>55</v>
      </c>
      <c r="D11" s="88" t="s">
        <v>56</v>
      </c>
      <c r="E11" s="174" t="s">
        <v>54</v>
      </c>
    </row>
    <row r="12" spans="1:5" s="80" customFormat="1" ht="30.6" customHeight="1" x14ac:dyDescent="0.3">
      <c r="A12" s="175">
        <v>3</v>
      </c>
      <c r="B12" s="176" t="s">
        <v>57</v>
      </c>
      <c r="C12" s="31"/>
      <c r="D12" s="32">
        <v>15000</v>
      </c>
      <c r="E12" s="177">
        <f>SUM(D12*C12)+D12</f>
        <v>15000</v>
      </c>
    </row>
    <row r="13" spans="1:5" s="80" customFormat="1" x14ac:dyDescent="0.3">
      <c r="A13" s="105"/>
      <c r="C13" s="155"/>
      <c r="D13" s="155"/>
      <c r="E13" s="178"/>
    </row>
    <row r="14" spans="1:5" s="80" customFormat="1" x14ac:dyDescent="0.3">
      <c r="A14" s="105"/>
      <c r="C14" s="155"/>
      <c r="D14" s="155"/>
      <c r="E14" s="178"/>
    </row>
    <row r="15" spans="1:5" s="80" customFormat="1" x14ac:dyDescent="0.3">
      <c r="A15" s="105"/>
      <c r="C15" s="155"/>
      <c r="D15" s="155"/>
      <c r="E15" s="178"/>
    </row>
    <row r="16" spans="1:5" s="80" customFormat="1" ht="18" customHeight="1" x14ac:dyDescent="0.3">
      <c r="A16" s="105"/>
      <c r="C16" s="129" t="s">
        <v>95</v>
      </c>
      <c r="D16" s="129"/>
      <c r="E16" s="33">
        <f>SUM(E3+E4+E6+E7+E9+E10+E12)</f>
        <v>15000</v>
      </c>
    </row>
    <row r="17" spans="1:5" s="80" customFormat="1" x14ac:dyDescent="0.3">
      <c r="A17" s="105"/>
      <c r="C17" s="155"/>
      <c r="D17" s="155"/>
      <c r="E17" s="155"/>
    </row>
    <row r="18" spans="1:5" s="80" customFormat="1" x14ac:dyDescent="0.3">
      <c r="A18" s="106" t="s">
        <v>197</v>
      </c>
      <c r="B18" s="179" t="s">
        <v>90</v>
      </c>
      <c r="C18" s="153"/>
      <c r="D18" s="152"/>
      <c r="E18" s="180"/>
    </row>
    <row r="19" spans="1:5" s="80" customFormat="1" x14ac:dyDescent="0.3">
      <c r="A19" s="105"/>
      <c r="C19" s="155"/>
      <c r="D19" s="155"/>
      <c r="E19" s="155"/>
    </row>
    <row r="20" spans="1:5" s="80" customFormat="1" x14ac:dyDescent="0.3">
      <c r="A20" s="105"/>
      <c r="C20" s="155"/>
      <c r="D20" s="155"/>
      <c r="E20" s="155"/>
    </row>
    <row r="21" spans="1:5" s="80" customFormat="1" x14ac:dyDescent="0.3">
      <c r="A21" s="105"/>
      <c r="C21" s="155"/>
      <c r="D21" s="155"/>
      <c r="E21" s="155"/>
    </row>
    <row r="22" spans="1:5" s="80" customFormat="1" x14ac:dyDescent="0.3">
      <c r="A22" s="105"/>
      <c r="C22" s="155"/>
      <c r="D22" s="155"/>
      <c r="E22" s="155"/>
    </row>
    <row r="23" spans="1:5" s="80" customFormat="1" x14ac:dyDescent="0.3">
      <c r="A23" s="105"/>
      <c r="C23" s="155"/>
      <c r="D23" s="155"/>
      <c r="E23" s="155"/>
    </row>
    <row r="24" spans="1:5" s="80" customFormat="1" x14ac:dyDescent="0.3">
      <c r="A24" s="105"/>
      <c r="C24" s="155"/>
      <c r="D24" s="155"/>
      <c r="E24" s="155"/>
    </row>
    <row r="25" spans="1:5" s="80" customFormat="1" x14ac:dyDescent="0.3">
      <c r="A25" s="105"/>
      <c r="C25" s="155"/>
      <c r="D25" s="155"/>
      <c r="E25" s="155"/>
    </row>
    <row r="26" spans="1:5" s="80" customFormat="1" x14ac:dyDescent="0.3">
      <c r="A26" s="105"/>
      <c r="C26" s="155"/>
      <c r="D26" s="155"/>
      <c r="E26" s="155"/>
    </row>
    <row r="27" spans="1:5" s="80" customFormat="1" x14ac:dyDescent="0.3">
      <c r="A27" s="105"/>
      <c r="C27" s="155"/>
      <c r="D27" s="155"/>
      <c r="E27" s="155"/>
    </row>
    <row r="28" spans="1:5" s="80" customFormat="1" x14ac:dyDescent="0.3">
      <c r="A28" s="105"/>
      <c r="C28" s="155"/>
      <c r="D28" s="155"/>
      <c r="E28" s="155"/>
    </row>
    <row r="29" spans="1:5" s="80" customFormat="1" x14ac:dyDescent="0.3">
      <c r="A29" s="105"/>
      <c r="C29" s="155"/>
      <c r="D29" s="155"/>
      <c r="E29" s="155"/>
    </row>
    <row r="30" spans="1:5" s="80" customFormat="1" x14ac:dyDescent="0.3">
      <c r="A30" s="105"/>
      <c r="C30" s="155"/>
      <c r="D30" s="155"/>
      <c r="E30" s="155"/>
    </row>
    <row r="31" spans="1:5" s="80" customFormat="1" x14ac:dyDescent="0.3">
      <c r="A31" s="105"/>
      <c r="C31" s="155"/>
      <c r="D31" s="155"/>
      <c r="E31" s="155"/>
    </row>
    <row r="32" spans="1:5" s="80" customFormat="1" x14ac:dyDescent="0.3">
      <c r="A32" s="105"/>
      <c r="C32" s="155"/>
      <c r="D32" s="155"/>
      <c r="E32" s="155"/>
    </row>
    <row r="33" spans="1:5" s="80" customFormat="1" x14ac:dyDescent="0.3">
      <c r="A33" s="105"/>
      <c r="C33" s="155"/>
      <c r="D33" s="155"/>
      <c r="E33" s="155"/>
    </row>
    <row r="34" spans="1:5" s="80" customFormat="1" x14ac:dyDescent="0.3">
      <c r="A34" s="105"/>
      <c r="C34" s="155"/>
      <c r="D34" s="155"/>
      <c r="E34" s="155"/>
    </row>
    <row r="35" spans="1:5" s="80" customFormat="1" x14ac:dyDescent="0.3">
      <c r="A35" s="105"/>
      <c r="C35" s="155"/>
      <c r="D35" s="155"/>
      <c r="E35" s="155"/>
    </row>
    <row r="36" spans="1:5" s="80" customFormat="1" x14ac:dyDescent="0.3">
      <c r="A36" s="105"/>
      <c r="C36" s="155"/>
      <c r="D36" s="155"/>
      <c r="E36" s="155"/>
    </row>
    <row r="37" spans="1:5" s="80" customFormat="1" x14ac:dyDescent="0.3">
      <c r="A37" s="105"/>
      <c r="C37" s="155"/>
      <c r="D37" s="155"/>
      <c r="E37" s="155"/>
    </row>
    <row r="38" spans="1:5" s="80" customFormat="1" x14ac:dyDescent="0.3">
      <c r="A38" s="105"/>
      <c r="C38" s="155"/>
      <c r="D38" s="155"/>
      <c r="E38" s="155"/>
    </row>
    <row r="39" spans="1:5" s="80" customFormat="1" x14ac:dyDescent="0.3">
      <c r="A39" s="105"/>
      <c r="C39" s="155"/>
      <c r="D39" s="155"/>
      <c r="E39" s="155"/>
    </row>
    <row r="40" spans="1:5" s="80" customFormat="1" x14ac:dyDescent="0.3">
      <c r="A40" s="105"/>
      <c r="C40" s="155"/>
      <c r="D40" s="155"/>
      <c r="E40" s="155"/>
    </row>
    <row r="41" spans="1:5" s="80" customFormat="1" x14ac:dyDescent="0.3">
      <c r="A41" s="105"/>
      <c r="C41" s="155"/>
      <c r="D41" s="155"/>
      <c r="E41" s="155"/>
    </row>
    <row r="42" spans="1:5" s="80" customFormat="1" x14ac:dyDescent="0.3">
      <c r="A42" s="105"/>
      <c r="C42" s="155"/>
      <c r="D42" s="155"/>
      <c r="E42" s="155"/>
    </row>
    <row r="43" spans="1:5" s="80" customFormat="1" x14ac:dyDescent="0.3">
      <c r="A43" s="105"/>
      <c r="C43" s="155"/>
      <c r="D43" s="155"/>
      <c r="E43" s="155"/>
    </row>
    <row r="44" spans="1:5" s="80" customFormat="1" x14ac:dyDescent="0.3">
      <c r="A44" s="105"/>
      <c r="C44" s="155"/>
      <c r="D44" s="155"/>
      <c r="E44" s="155"/>
    </row>
    <row r="45" spans="1:5" s="80" customFormat="1" x14ac:dyDescent="0.3">
      <c r="A45" s="105"/>
      <c r="C45" s="155"/>
      <c r="D45" s="155"/>
      <c r="E45" s="155"/>
    </row>
    <row r="46" spans="1:5" s="80" customFormat="1" x14ac:dyDescent="0.3">
      <c r="A46" s="105"/>
      <c r="C46" s="155"/>
      <c r="D46" s="155"/>
      <c r="E46" s="155"/>
    </row>
    <row r="47" spans="1:5" s="80" customFormat="1" x14ac:dyDescent="0.3">
      <c r="A47" s="105"/>
      <c r="C47" s="155"/>
      <c r="D47" s="155"/>
      <c r="E47" s="155"/>
    </row>
    <row r="48" spans="1:5" s="80" customFormat="1" x14ac:dyDescent="0.3">
      <c r="A48" s="105"/>
      <c r="C48" s="155"/>
      <c r="D48" s="155"/>
      <c r="E48" s="155"/>
    </row>
    <row r="49" spans="1:5" s="80" customFormat="1" x14ac:dyDescent="0.3">
      <c r="A49" s="105"/>
      <c r="C49" s="155"/>
      <c r="D49" s="155"/>
      <c r="E49" s="155"/>
    </row>
    <row r="50" spans="1:5" s="80" customFormat="1" x14ac:dyDescent="0.3">
      <c r="A50" s="105"/>
      <c r="C50" s="155"/>
      <c r="D50" s="155"/>
      <c r="E50" s="155"/>
    </row>
    <row r="51" spans="1:5" s="80" customFormat="1" x14ac:dyDescent="0.3">
      <c r="A51" s="105"/>
      <c r="C51" s="155"/>
      <c r="D51" s="155"/>
      <c r="E51" s="155"/>
    </row>
    <row r="52" spans="1:5" s="80" customFormat="1" x14ac:dyDescent="0.3">
      <c r="A52" s="105"/>
      <c r="C52" s="155"/>
      <c r="D52" s="155"/>
      <c r="E52" s="155"/>
    </row>
    <row r="53" spans="1:5" s="80" customFormat="1" x14ac:dyDescent="0.3">
      <c r="A53" s="105"/>
      <c r="C53" s="155"/>
      <c r="D53" s="155"/>
      <c r="E53" s="155"/>
    </row>
    <row r="54" spans="1:5" s="80" customFormat="1" x14ac:dyDescent="0.3">
      <c r="A54" s="105"/>
      <c r="C54" s="155"/>
      <c r="D54" s="155"/>
      <c r="E54" s="155"/>
    </row>
    <row r="55" spans="1:5" s="80" customFormat="1" x14ac:dyDescent="0.3">
      <c r="A55" s="105"/>
      <c r="C55" s="155"/>
      <c r="D55" s="155"/>
      <c r="E55" s="155"/>
    </row>
    <row r="56" spans="1:5" s="80" customFormat="1" x14ac:dyDescent="0.3">
      <c r="A56" s="105"/>
      <c r="C56" s="155"/>
      <c r="D56" s="155"/>
      <c r="E56" s="155"/>
    </row>
    <row r="57" spans="1:5" s="80" customFormat="1" x14ac:dyDescent="0.3">
      <c r="A57" s="105"/>
      <c r="C57" s="155"/>
      <c r="D57" s="155"/>
      <c r="E57" s="155"/>
    </row>
    <row r="58" spans="1:5" s="80" customFormat="1" x14ac:dyDescent="0.3">
      <c r="A58" s="105"/>
      <c r="C58" s="155"/>
      <c r="D58" s="155"/>
      <c r="E58" s="155"/>
    </row>
    <row r="59" spans="1:5" s="80" customFormat="1" x14ac:dyDescent="0.3">
      <c r="A59" s="105"/>
      <c r="C59" s="155"/>
      <c r="D59" s="155"/>
      <c r="E59" s="155"/>
    </row>
    <row r="60" spans="1:5" s="80" customFormat="1" x14ac:dyDescent="0.3">
      <c r="A60" s="105"/>
      <c r="C60" s="155"/>
      <c r="D60" s="155"/>
      <c r="E60" s="155"/>
    </row>
    <row r="61" spans="1:5" s="80" customFormat="1" x14ac:dyDescent="0.3">
      <c r="A61" s="105"/>
      <c r="C61" s="155"/>
      <c r="D61" s="155"/>
      <c r="E61" s="155"/>
    </row>
    <row r="62" spans="1:5" s="80" customFormat="1" x14ac:dyDescent="0.3">
      <c r="A62" s="105"/>
      <c r="C62" s="155"/>
      <c r="D62" s="155"/>
      <c r="E62" s="155"/>
    </row>
    <row r="63" spans="1:5" s="80" customFormat="1" x14ac:dyDescent="0.3">
      <c r="A63" s="105"/>
      <c r="C63" s="155"/>
      <c r="D63" s="155"/>
      <c r="E63" s="155"/>
    </row>
    <row r="64" spans="1:5" s="80" customFormat="1" x14ac:dyDescent="0.3">
      <c r="A64" s="105"/>
      <c r="C64" s="155"/>
      <c r="D64" s="155"/>
      <c r="E64" s="155"/>
    </row>
    <row r="65" spans="1:5" s="80" customFormat="1" x14ac:dyDescent="0.3">
      <c r="A65" s="105"/>
      <c r="C65" s="155"/>
      <c r="D65" s="155"/>
      <c r="E65" s="155"/>
    </row>
    <row r="66" spans="1:5" s="80" customFormat="1" x14ac:dyDescent="0.3">
      <c r="A66" s="105"/>
      <c r="C66" s="155"/>
      <c r="D66" s="155"/>
      <c r="E66" s="155"/>
    </row>
    <row r="67" spans="1:5" s="80" customFormat="1" x14ac:dyDescent="0.3">
      <c r="A67" s="105"/>
      <c r="C67" s="155"/>
      <c r="D67" s="155"/>
      <c r="E67" s="155"/>
    </row>
    <row r="68" spans="1:5" s="80" customFormat="1" x14ac:dyDescent="0.3">
      <c r="A68" s="105"/>
      <c r="C68" s="155"/>
      <c r="D68" s="155"/>
      <c r="E68" s="155"/>
    </row>
    <row r="69" spans="1:5" s="80" customFormat="1" x14ac:dyDescent="0.3">
      <c r="A69" s="105"/>
      <c r="C69" s="155"/>
      <c r="D69" s="155"/>
      <c r="E69" s="155"/>
    </row>
    <row r="70" spans="1:5" s="80" customFormat="1" x14ac:dyDescent="0.3">
      <c r="A70" s="105"/>
      <c r="C70" s="155"/>
      <c r="D70" s="155"/>
      <c r="E70" s="155"/>
    </row>
    <row r="71" spans="1:5" s="80" customFormat="1" x14ac:dyDescent="0.3">
      <c r="A71" s="105"/>
      <c r="C71" s="155"/>
      <c r="D71" s="155"/>
      <c r="E71" s="155"/>
    </row>
    <row r="72" spans="1:5" s="80" customFormat="1" x14ac:dyDescent="0.3">
      <c r="A72" s="105"/>
      <c r="C72" s="155"/>
      <c r="D72" s="155"/>
      <c r="E72" s="155"/>
    </row>
    <row r="73" spans="1:5" s="80" customFormat="1" x14ac:dyDescent="0.3">
      <c r="A73" s="105"/>
      <c r="C73" s="155"/>
      <c r="D73" s="155"/>
      <c r="E73" s="155"/>
    </row>
    <row r="74" spans="1:5" s="80" customFormat="1" x14ac:dyDescent="0.3">
      <c r="A74" s="105"/>
      <c r="C74" s="155"/>
      <c r="D74" s="155"/>
      <c r="E74" s="155"/>
    </row>
    <row r="75" spans="1:5" s="80" customFormat="1" x14ac:dyDescent="0.3">
      <c r="A75" s="105"/>
      <c r="C75" s="155"/>
      <c r="D75" s="155"/>
      <c r="E75" s="155"/>
    </row>
    <row r="76" spans="1:5" s="80" customFormat="1" x14ac:dyDescent="0.3">
      <c r="A76" s="105"/>
      <c r="C76" s="155"/>
      <c r="D76" s="155"/>
      <c r="E76" s="155"/>
    </row>
    <row r="77" spans="1:5" s="80" customFormat="1" x14ac:dyDescent="0.3">
      <c r="A77" s="105"/>
      <c r="C77" s="155"/>
      <c r="D77" s="155"/>
      <c r="E77" s="155"/>
    </row>
    <row r="78" spans="1:5" s="80" customFormat="1" x14ac:dyDescent="0.3">
      <c r="A78" s="105"/>
      <c r="C78" s="155"/>
      <c r="D78" s="155"/>
      <c r="E78" s="155"/>
    </row>
    <row r="79" spans="1:5" s="80" customFormat="1" x14ac:dyDescent="0.3">
      <c r="A79" s="105"/>
      <c r="C79" s="155"/>
      <c r="D79" s="155"/>
      <c r="E79" s="155"/>
    </row>
    <row r="80" spans="1:5" s="80" customFormat="1" x14ac:dyDescent="0.3">
      <c r="A80" s="105"/>
      <c r="C80" s="155"/>
      <c r="D80" s="155"/>
      <c r="E80" s="155"/>
    </row>
    <row r="81" spans="1:5" s="80" customFormat="1" x14ac:dyDescent="0.3">
      <c r="A81" s="105"/>
      <c r="C81" s="155"/>
      <c r="D81" s="155"/>
      <c r="E81" s="155"/>
    </row>
    <row r="82" spans="1:5" s="80" customFormat="1" x14ac:dyDescent="0.3">
      <c r="A82" s="105"/>
      <c r="C82" s="155"/>
      <c r="D82" s="155"/>
      <c r="E82" s="155"/>
    </row>
    <row r="83" spans="1:5" s="80" customFormat="1" x14ac:dyDescent="0.3">
      <c r="A83" s="105"/>
      <c r="C83" s="155"/>
      <c r="D83" s="155"/>
      <c r="E83" s="155"/>
    </row>
    <row r="84" spans="1:5" s="80" customFormat="1" x14ac:dyDescent="0.3">
      <c r="A84" s="105"/>
      <c r="C84" s="155"/>
      <c r="D84" s="155"/>
      <c r="E84" s="155"/>
    </row>
    <row r="85" spans="1:5" s="80" customFormat="1" x14ac:dyDescent="0.3">
      <c r="A85" s="105"/>
      <c r="C85" s="155"/>
      <c r="D85" s="155"/>
      <c r="E85" s="155"/>
    </row>
    <row r="86" spans="1:5" s="80" customFormat="1" x14ac:dyDescent="0.3">
      <c r="A86" s="105"/>
      <c r="C86" s="155"/>
      <c r="D86" s="155"/>
      <c r="E86" s="155"/>
    </row>
    <row r="87" spans="1:5" s="80" customFormat="1" x14ac:dyDescent="0.3">
      <c r="A87" s="105"/>
      <c r="C87" s="155"/>
      <c r="D87" s="155"/>
      <c r="E87" s="155"/>
    </row>
    <row r="88" spans="1:5" s="80" customFormat="1" x14ac:dyDescent="0.3">
      <c r="A88" s="105"/>
      <c r="C88" s="155"/>
      <c r="D88" s="155"/>
      <c r="E88" s="155"/>
    </row>
    <row r="89" spans="1:5" s="80" customFormat="1" x14ac:dyDescent="0.3">
      <c r="A89" s="105"/>
      <c r="C89" s="155"/>
      <c r="D89" s="155"/>
      <c r="E89" s="155"/>
    </row>
    <row r="90" spans="1:5" s="80" customFormat="1" x14ac:dyDescent="0.3">
      <c r="A90" s="105"/>
      <c r="C90" s="155"/>
      <c r="D90" s="155"/>
      <c r="E90" s="155"/>
    </row>
    <row r="91" spans="1:5" s="80" customFormat="1" x14ac:dyDescent="0.3">
      <c r="A91" s="105"/>
      <c r="C91" s="155"/>
      <c r="D91" s="155"/>
      <c r="E91" s="155"/>
    </row>
    <row r="92" spans="1:5" s="80" customFormat="1" x14ac:dyDescent="0.3">
      <c r="A92" s="105"/>
      <c r="C92" s="155"/>
      <c r="D92" s="155"/>
      <c r="E92" s="155"/>
    </row>
    <row r="93" spans="1:5" s="80" customFormat="1" x14ac:dyDescent="0.3">
      <c r="A93" s="105"/>
      <c r="C93" s="155"/>
      <c r="D93" s="155"/>
      <c r="E93" s="155"/>
    </row>
    <row r="94" spans="1:5" s="80" customFormat="1" x14ac:dyDescent="0.3">
      <c r="A94" s="105"/>
      <c r="C94" s="155"/>
      <c r="D94" s="155"/>
      <c r="E94" s="155"/>
    </row>
    <row r="95" spans="1:5" s="80" customFormat="1" x14ac:dyDescent="0.3">
      <c r="A95" s="105"/>
      <c r="C95" s="155"/>
      <c r="D95" s="155"/>
      <c r="E95" s="155"/>
    </row>
    <row r="96" spans="1:5" s="80" customFormat="1" x14ac:dyDescent="0.3">
      <c r="A96" s="105"/>
      <c r="C96" s="155"/>
      <c r="D96" s="155"/>
      <c r="E96" s="155"/>
    </row>
    <row r="97" spans="1:5" s="80" customFormat="1" x14ac:dyDescent="0.3">
      <c r="A97" s="105"/>
      <c r="C97" s="155"/>
      <c r="D97" s="155"/>
      <c r="E97" s="155"/>
    </row>
    <row r="98" spans="1:5" s="80" customFormat="1" x14ac:dyDescent="0.3">
      <c r="A98" s="105"/>
      <c r="C98" s="155"/>
      <c r="D98" s="155"/>
      <c r="E98" s="155"/>
    </row>
    <row r="99" spans="1:5" s="80" customFormat="1" x14ac:dyDescent="0.3">
      <c r="A99" s="105"/>
      <c r="C99" s="155"/>
      <c r="D99" s="155"/>
      <c r="E99" s="155"/>
    </row>
    <row r="100" spans="1:5" s="80" customFormat="1" x14ac:dyDescent="0.3">
      <c r="A100" s="105"/>
      <c r="C100" s="155"/>
      <c r="D100" s="155"/>
      <c r="E100" s="155"/>
    </row>
    <row r="101" spans="1:5" s="80" customFormat="1" x14ac:dyDescent="0.3">
      <c r="A101" s="105"/>
      <c r="C101" s="155"/>
      <c r="D101" s="155"/>
      <c r="E101" s="155"/>
    </row>
    <row r="102" spans="1:5" s="80" customFormat="1" x14ac:dyDescent="0.3">
      <c r="A102" s="105"/>
      <c r="C102" s="155"/>
      <c r="D102" s="155"/>
      <c r="E102" s="155"/>
    </row>
    <row r="103" spans="1:5" s="80" customFormat="1" x14ac:dyDescent="0.3">
      <c r="A103" s="105"/>
      <c r="C103" s="155"/>
      <c r="D103" s="155"/>
      <c r="E103" s="155"/>
    </row>
    <row r="104" spans="1:5" s="80" customFormat="1" x14ac:dyDescent="0.3">
      <c r="A104" s="105"/>
      <c r="C104" s="155"/>
      <c r="D104" s="155"/>
      <c r="E104" s="155"/>
    </row>
    <row r="105" spans="1:5" s="80" customFormat="1" x14ac:dyDescent="0.3">
      <c r="A105" s="105"/>
      <c r="C105" s="155"/>
      <c r="D105" s="155"/>
      <c r="E105" s="155"/>
    </row>
    <row r="106" spans="1:5" s="80" customFormat="1" x14ac:dyDescent="0.3">
      <c r="A106" s="105"/>
      <c r="C106" s="155"/>
      <c r="D106" s="155"/>
      <c r="E106" s="155"/>
    </row>
    <row r="107" spans="1:5" s="80" customFormat="1" x14ac:dyDescent="0.3">
      <c r="A107" s="105"/>
      <c r="C107" s="155"/>
      <c r="D107" s="155"/>
      <c r="E107" s="155"/>
    </row>
    <row r="108" spans="1:5" s="80" customFormat="1" x14ac:dyDescent="0.3">
      <c r="A108" s="105"/>
      <c r="C108" s="155"/>
      <c r="D108" s="155"/>
      <c r="E108" s="155"/>
    </row>
    <row r="109" spans="1:5" s="80" customFormat="1" x14ac:dyDescent="0.3">
      <c r="A109" s="105"/>
      <c r="C109" s="155"/>
      <c r="D109" s="155"/>
      <c r="E109" s="155"/>
    </row>
    <row r="110" spans="1:5" s="80" customFormat="1" x14ac:dyDescent="0.3">
      <c r="A110" s="105"/>
      <c r="C110" s="155"/>
      <c r="D110" s="155"/>
      <c r="E110" s="155"/>
    </row>
    <row r="111" spans="1:5" s="80" customFormat="1" x14ac:dyDescent="0.3">
      <c r="A111" s="105"/>
      <c r="C111" s="155"/>
      <c r="D111" s="155"/>
      <c r="E111" s="155"/>
    </row>
    <row r="112" spans="1:5" s="80" customFormat="1" x14ac:dyDescent="0.3">
      <c r="A112" s="105"/>
      <c r="C112" s="155"/>
      <c r="D112" s="155"/>
      <c r="E112" s="155"/>
    </row>
    <row r="113" spans="1:5" s="80" customFormat="1" x14ac:dyDescent="0.3">
      <c r="A113" s="105"/>
      <c r="C113" s="155"/>
      <c r="D113" s="155"/>
      <c r="E113" s="155"/>
    </row>
    <row r="114" spans="1:5" s="80" customFormat="1" x14ac:dyDescent="0.3">
      <c r="A114" s="105"/>
      <c r="C114" s="155"/>
      <c r="D114" s="155"/>
      <c r="E114" s="155"/>
    </row>
    <row r="115" spans="1:5" s="80" customFormat="1" x14ac:dyDescent="0.3">
      <c r="A115" s="105"/>
      <c r="C115" s="155"/>
      <c r="D115" s="155"/>
      <c r="E115" s="155"/>
    </row>
    <row r="116" spans="1:5" s="80" customFormat="1" x14ac:dyDescent="0.3">
      <c r="A116" s="105"/>
      <c r="C116" s="155"/>
      <c r="D116" s="155"/>
      <c r="E116" s="155"/>
    </row>
    <row r="117" spans="1:5" s="80" customFormat="1" x14ac:dyDescent="0.3">
      <c r="A117" s="105"/>
      <c r="C117" s="155"/>
      <c r="D117" s="155"/>
      <c r="E117" s="155"/>
    </row>
    <row r="118" spans="1:5" s="80" customFormat="1" x14ac:dyDescent="0.3">
      <c r="A118" s="105"/>
      <c r="C118" s="155"/>
      <c r="D118" s="155"/>
      <c r="E118" s="155"/>
    </row>
    <row r="119" spans="1:5" s="80" customFormat="1" x14ac:dyDescent="0.3">
      <c r="A119" s="105"/>
      <c r="C119" s="155"/>
      <c r="D119" s="155"/>
      <c r="E119" s="155"/>
    </row>
    <row r="120" spans="1:5" s="80" customFormat="1" x14ac:dyDescent="0.3">
      <c r="A120" s="105"/>
      <c r="C120" s="155"/>
      <c r="D120" s="155"/>
      <c r="E120" s="155"/>
    </row>
    <row r="121" spans="1:5" s="80" customFormat="1" x14ac:dyDescent="0.3">
      <c r="A121" s="105"/>
      <c r="C121" s="155"/>
      <c r="D121" s="155"/>
      <c r="E121" s="155"/>
    </row>
    <row r="122" spans="1:5" s="80" customFormat="1" x14ac:dyDescent="0.3">
      <c r="A122" s="105"/>
      <c r="C122" s="155"/>
      <c r="D122" s="155"/>
      <c r="E122" s="155"/>
    </row>
    <row r="123" spans="1:5" s="80" customFormat="1" x14ac:dyDescent="0.3">
      <c r="A123" s="105"/>
      <c r="C123" s="155"/>
      <c r="D123" s="155"/>
      <c r="E123" s="155"/>
    </row>
    <row r="124" spans="1:5" s="80" customFormat="1" x14ac:dyDescent="0.3">
      <c r="A124" s="105"/>
      <c r="C124" s="155"/>
      <c r="D124" s="155"/>
      <c r="E124" s="155"/>
    </row>
    <row r="125" spans="1:5" s="80" customFormat="1" x14ac:dyDescent="0.3">
      <c r="A125" s="105"/>
      <c r="C125" s="155"/>
      <c r="D125" s="155"/>
      <c r="E125" s="155"/>
    </row>
    <row r="126" spans="1:5" s="80" customFormat="1" x14ac:dyDescent="0.3">
      <c r="A126" s="105"/>
      <c r="C126" s="155"/>
      <c r="D126" s="155"/>
      <c r="E126" s="155"/>
    </row>
    <row r="127" spans="1:5" s="80" customFormat="1" x14ac:dyDescent="0.3">
      <c r="A127" s="105"/>
      <c r="C127" s="155"/>
      <c r="D127" s="155"/>
      <c r="E127" s="155"/>
    </row>
    <row r="128" spans="1:5" s="80" customFormat="1" x14ac:dyDescent="0.3">
      <c r="A128" s="105"/>
      <c r="C128" s="155"/>
      <c r="D128" s="155"/>
      <c r="E128" s="155"/>
    </row>
    <row r="129" spans="1:5" s="80" customFormat="1" x14ac:dyDescent="0.3">
      <c r="A129" s="105"/>
      <c r="C129" s="155"/>
      <c r="D129" s="155"/>
      <c r="E129" s="155"/>
    </row>
    <row r="130" spans="1:5" s="80" customFormat="1" x14ac:dyDescent="0.3">
      <c r="A130" s="105"/>
      <c r="C130" s="155"/>
      <c r="D130" s="155"/>
      <c r="E130" s="155"/>
    </row>
    <row r="131" spans="1:5" s="80" customFormat="1" x14ac:dyDescent="0.3">
      <c r="A131" s="105"/>
      <c r="C131" s="155"/>
      <c r="D131" s="155"/>
      <c r="E131" s="155"/>
    </row>
    <row r="132" spans="1:5" s="80" customFormat="1" x14ac:dyDescent="0.3">
      <c r="A132" s="105"/>
      <c r="C132" s="155"/>
      <c r="D132" s="155"/>
      <c r="E132" s="155"/>
    </row>
    <row r="133" spans="1:5" s="80" customFormat="1" x14ac:dyDescent="0.3">
      <c r="A133" s="105"/>
      <c r="C133" s="155"/>
      <c r="D133" s="155"/>
      <c r="E133" s="155"/>
    </row>
    <row r="134" spans="1:5" s="80" customFormat="1" x14ac:dyDescent="0.3">
      <c r="A134" s="105"/>
      <c r="C134" s="155"/>
      <c r="D134" s="155"/>
      <c r="E134" s="155"/>
    </row>
    <row r="135" spans="1:5" s="80" customFormat="1" x14ac:dyDescent="0.3">
      <c r="A135" s="105"/>
      <c r="C135" s="155"/>
      <c r="D135" s="155"/>
      <c r="E135" s="155"/>
    </row>
    <row r="136" spans="1:5" s="80" customFormat="1" x14ac:dyDescent="0.3">
      <c r="A136" s="105"/>
      <c r="C136" s="155"/>
      <c r="D136" s="155"/>
      <c r="E136" s="155"/>
    </row>
    <row r="137" spans="1:5" s="80" customFormat="1" x14ac:dyDescent="0.3">
      <c r="A137" s="105"/>
      <c r="C137" s="155"/>
      <c r="D137" s="155"/>
      <c r="E137" s="155"/>
    </row>
    <row r="138" spans="1:5" s="80" customFormat="1" x14ac:dyDescent="0.3">
      <c r="A138" s="105"/>
      <c r="C138" s="155"/>
      <c r="D138" s="155"/>
      <c r="E138" s="155"/>
    </row>
    <row r="139" spans="1:5" s="80" customFormat="1" x14ac:dyDescent="0.3">
      <c r="A139" s="105"/>
      <c r="C139" s="155"/>
      <c r="D139" s="155"/>
      <c r="E139" s="155"/>
    </row>
    <row r="140" spans="1:5" s="80" customFormat="1" x14ac:dyDescent="0.3">
      <c r="A140" s="105"/>
      <c r="C140" s="155"/>
      <c r="D140" s="155"/>
      <c r="E140" s="155"/>
    </row>
    <row r="141" spans="1:5" s="80" customFormat="1" x14ac:dyDescent="0.3">
      <c r="A141" s="105"/>
      <c r="C141" s="155"/>
      <c r="D141" s="155"/>
      <c r="E141" s="155"/>
    </row>
    <row r="142" spans="1:5" s="80" customFormat="1" x14ac:dyDescent="0.3">
      <c r="A142" s="105"/>
      <c r="C142" s="155"/>
      <c r="D142" s="155"/>
      <c r="E142" s="155"/>
    </row>
    <row r="143" spans="1:5" s="80" customFormat="1" x14ac:dyDescent="0.3">
      <c r="A143" s="105"/>
      <c r="C143" s="155"/>
      <c r="D143" s="155"/>
      <c r="E143" s="155"/>
    </row>
    <row r="144" spans="1:5" s="80" customFormat="1" x14ac:dyDescent="0.3">
      <c r="A144" s="105"/>
      <c r="C144" s="155"/>
      <c r="D144" s="155"/>
      <c r="E144" s="155"/>
    </row>
    <row r="145" spans="1:5" s="80" customFormat="1" x14ac:dyDescent="0.3">
      <c r="A145" s="105"/>
      <c r="C145" s="155"/>
      <c r="D145" s="155"/>
      <c r="E145" s="155"/>
    </row>
    <row r="146" spans="1:5" s="80" customFormat="1" x14ac:dyDescent="0.3">
      <c r="A146" s="105"/>
      <c r="C146" s="155"/>
      <c r="D146" s="155"/>
      <c r="E146" s="155"/>
    </row>
    <row r="147" spans="1:5" s="80" customFormat="1" x14ac:dyDescent="0.3">
      <c r="A147" s="105"/>
      <c r="C147" s="155"/>
      <c r="D147" s="155"/>
      <c r="E147" s="155"/>
    </row>
    <row r="148" spans="1:5" s="80" customFormat="1" x14ac:dyDescent="0.3">
      <c r="A148" s="105"/>
      <c r="C148" s="155"/>
      <c r="D148" s="155"/>
      <c r="E148" s="155"/>
    </row>
    <row r="149" spans="1:5" s="80" customFormat="1" x14ac:dyDescent="0.3">
      <c r="A149" s="105"/>
      <c r="C149" s="155"/>
      <c r="D149" s="155"/>
      <c r="E149" s="155"/>
    </row>
    <row r="150" spans="1:5" s="80" customFormat="1" x14ac:dyDescent="0.3">
      <c r="A150" s="105"/>
      <c r="C150" s="155"/>
      <c r="D150" s="155"/>
      <c r="E150" s="155"/>
    </row>
    <row r="151" spans="1:5" s="80" customFormat="1" x14ac:dyDescent="0.3">
      <c r="A151" s="105"/>
      <c r="C151" s="155"/>
      <c r="D151" s="155"/>
      <c r="E151" s="155"/>
    </row>
    <row r="152" spans="1:5" s="80" customFormat="1" x14ac:dyDescent="0.3">
      <c r="A152" s="105"/>
      <c r="C152" s="155"/>
      <c r="D152" s="155"/>
      <c r="E152" s="155"/>
    </row>
    <row r="153" spans="1:5" s="80" customFormat="1" x14ac:dyDescent="0.3">
      <c r="A153" s="105"/>
      <c r="C153" s="155"/>
      <c r="D153" s="155"/>
      <c r="E153" s="155"/>
    </row>
    <row r="154" spans="1:5" s="80" customFormat="1" x14ac:dyDescent="0.3">
      <c r="A154" s="105"/>
      <c r="C154" s="155"/>
      <c r="D154" s="155"/>
      <c r="E154" s="155"/>
    </row>
    <row r="155" spans="1:5" s="80" customFormat="1" x14ac:dyDescent="0.3">
      <c r="A155" s="105"/>
      <c r="C155" s="155"/>
      <c r="D155" s="155"/>
      <c r="E155" s="155"/>
    </row>
    <row r="156" spans="1:5" s="80" customFormat="1" x14ac:dyDescent="0.3">
      <c r="A156" s="105"/>
      <c r="C156" s="155"/>
      <c r="D156" s="155"/>
      <c r="E156" s="155"/>
    </row>
    <row r="157" spans="1:5" s="80" customFormat="1" x14ac:dyDescent="0.3">
      <c r="A157" s="105"/>
      <c r="C157" s="155"/>
      <c r="D157" s="155"/>
      <c r="E157" s="155"/>
    </row>
    <row r="158" spans="1:5" s="80" customFormat="1" x14ac:dyDescent="0.3">
      <c r="A158" s="105"/>
      <c r="C158" s="155"/>
      <c r="D158" s="155"/>
      <c r="E158" s="155"/>
    </row>
    <row r="159" spans="1:5" s="80" customFormat="1" x14ac:dyDescent="0.3">
      <c r="A159" s="105"/>
      <c r="C159" s="155"/>
      <c r="D159" s="155"/>
      <c r="E159" s="155"/>
    </row>
    <row r="160" spans="1:5" s="80" customFormat="1" x14ac:dyDescent="0.3">
      <c r="A160" s="105"/>
      <c r="C160" s="155"/>
      <c r="D160" s="155"/>
      <c r="E160" s="155"/>
    </row>
    <row r="161" spans="1:5" s="80" customFormat="1" x14ac:dyDescent="0.3">
      <c r="A161" s="105"/>
      <c r="C161" s="155"/>
      <c r="D161" s="155"/>
      <c r="E161" s="155"/>
    </row>
    <row r="162" spans="1:5" s="80" customFormat="1" x14ac:dyDescent="0.3">
      <c r="A162" s="105"/>
      <c r="C162" s="155"/>
      <c r="D162" s="155"/>
      <c r="E162" s="155"/>
    </row>
    <row r="163" spans="1:5" s="80" customFormat="1" x14ac:dyDescent="0.3">
      <c r="A163" s="105"/>
      <c r="C163" s="155"/>
      <c r="D163" s="155"/>
      <c r="E163" s="155"/>
    </row>
    <row r="164" spans="1:5" s="80" customFormat="1" x14ac:dyDescent="0.3">
      <c r="A164" s="105"/>
      <c r="C164" s="155"/>
      <c r="D164" s="155"/>
      <c r="E164" s="155"/>
    </row>
    <row r="165" spans="1:5" s="80" customFormat="1" x14ac:dyDescent="0.3">
      <c r="A165" s="105"/>
      <c r="C165" s="155"/>
      <c r="D165" s="155"/>
      <c r="E165" s="155"/>
    </row>
    <row r="166" spans="1:5" s="80" customFormat="1" x14ac:dyDescent="0.3">
      <c r="A166" s="105"/>
      <c r="C166" s="155"/>
      <c r="D166" s="155"/>
      <c r="E166" s="155"/>
    </row>
    <row r="167" spans="1:5" s="80" customFormat="1" x14ac:dyDescent="0.3">
      <c r="A167" s="105"/>
      <c r="C167" s="155"/>
      <c r="D167" s="155"/>
      <c r="E167" s="155"/>
    </row>
    <row r="168" spans="1:5" s="80" customFormat="1" x14ac:dyDescent="0.3">
      <c r="A168" s="105"/>
      <c r="C168" s="155"/>
      <c r="D168" s="155"/>
      <c r="E168" s="155"/>
    </row>
    <row r="169" spans="1:5" s="80" customFormat="1" x14ac:dyDescent="0.3">
      <c r="A169" s="105"/>
      <c r="C169" s="155"/>
      <c r="D169" s="155"/>
      <c r="E169" s="155"/>
    </row>
    <row r="170" spans="1:5" s="80" customFormat="1" x14ac:dyDescent="0.3">
      <c r="A170" s="105"/>
      <c r="C170" s="155"/>
      <c r="D170" s="155"/>
      <c r="E170" s="155"/>
    </row>
    <row r="171" spans="1:5" s="80" customFormat="1" x14ac:dyDescent="0.3">
      <c r="A171" s="105"/>
      <c r="C171" s="155"/>
      <c r="D171" s="155"/>
      <c r="E171" s="155"/>
    </row>
    <row r="172" spans="1:5" s="80" customFormat="1" x14ac:dyDescent="0.3">
      <c r="A172" s="105"/>
      <c r="C172" s="155"/>
      <c r="D172" s="155"/>
      <c r="E172" s="155"/>
    </row>
    <row r="173" spans="1:5" s="80" customFormat="1" x14ac:dyDescent="0.3">
      <c r="A173" s="105"/>
      <c r="C173" s="155"/>
      <c r="D173" s="155"/>
      <c r="E173" s="155"/>
    </row>
    <row r="174" spans="1:5" s="80" customFormat="1" x14ac:dyDescent="0.3">
      <c r="A174" s="105"/>
      <c r="C174" s="155"/>
      <c r="D174" s="155"/>
      <c r="E174" s="155"/>
    </row>
    <row r="175" spans="1:5" s="80" customFormat="1" x14ac:dyDescent="0.3">
      <c r="A175" s="105"/>
      <c r="C175" s="155"/>
      <c r="D175" s="155"/>
      <c r="E175" s="155"/>
    </row>
    <row r="176" spans="1:5" s="80" customFormat="1" x14ac:dyDescent="0.3">
      <c r="A176" s="105"/>
      <c r="C176" s="155"/>
      <c r="D176" s="155"/>
      <c r="E176" s="155"/>
    </row>
    <row r="177" spans="1:5" s="80" customFormat="1" x14ac:dyDescent="0.3">
      <c r="A177" s="105"/>
      <c r="C177" s="155"/>
      <c r="D177" s="155"/>
      <c r="E177" s="155"/>
    </row>
    <row r="178" spans="1:5" s="80" customFormat="1" x14ac:dyDescent="0.3">
      <c r="A178" s="105"/>
      <c r="C178" s="155"/>
      <c r="D178" s="155"/>
      <c r="E178" s="155"/>
    </row>
    <row r="179" spans="1:5" s="80" customFormat="1" x14ac:dyDescent="0.3">
      <c r="A179" s="105"/>
      <c r="C179" s="155"/>
      <c r="D179" s="155"/>
      <c r="E179" s="155"/>
    </row>
    <row r="180" spans="1:5" s="80" customFormat="1" x14ac:dyDescent="0.3">
      <c r="A180" s="105"/>
      <c r="C180" s="155"/>
      <c r="D180" s="155"/>
      <c r="E180" s="155"/>
    </row>
    <row r="181" spans="1:5" s="80" customFormat="1" x14ac:dyDescent="0.3">
      <c r="A181" s="105"/>
      <c r="C181" s="155"/>
      <c r="D181" s="155"/>
      <c r="E181" s="155"/>
    </row>
    <row r="182" spans="1:5" s="80" customFormat="1" x14ac:dyDescent="0.3">
      <c r="A182" s="105"/>
      <c r="C182" s="155"/>
      <c r="D182" s="155"/>
      <c r="E182" s="155"/>
    </row>
    <row r="183" spans="1:5" s="80" customFormat="1" x14ac:dyDescent="0.3">
      <c r="A183" s="105"/>
      <c r="C183" s="155"/>
      <c r="D183" s="155"/>
      <c r="E183" s="155"/>
    </row>
    <row r="184" spans="1:5" s="80" customFormat="1" x14ac:dyDescent="0.3">
      <c r="A184" s="105"/>
      <c r="C184" s="155"/>
      <c r="D184" s="155"/>
      <c r="E184" s="155"/>
    </row>
    <row r="185" spans="1:5" s="80" customFormat="1" x14ac:dyDescent="0.3">
      <c r="A185" s="105"/>
      <c r="C185" s="155"/>
      <c r="D185" s="155"/>
      <c r="E185" s="155"/>
    </row>
    <row r="186" spans="1:5" s="80" customFormat="1" x14ac:dyDescent="0.3">
      <c r="A186" s="105"/>
      <c r="C186" s="155"/>
      <c r="D186" s="155"/>
      <c r="E186" s="155"/>
    </row>
    <row r="187" spans="1:5" s="80" customFormat="1" x14ac:dyDescent="0.3">
      <c r="A187" s="105"/>
      <c r="C187" s="155"/>
      <c r="D187" s="155"/>
      <c r="E187" s="155"/>
    </row>
    <row r="188" spans="1:5" s="80" customFormat="1" x14ac:dyDescent="0.3">
      <c r="A188" s="105"/>
      <c r="C188" s="155"/>
      <c r="D188" s="155"/>
      <c r="E188" s="155"/>
    </row>
    <row r="189" spans="1:5" s="80" customFormat="1" x14ac:dyDescent="0.3">
      <c r="A189" s="105"/>
      <c r="C189" s="155"/>
      <c r="D189" s="155"/>
      <c r="E189" s="155"/>
    </row>
    <row r="190" spans="1:5" s="80" customFormat="1" x14ac:dyDescent="0.3">
      <c r="A190" s="105"/>
      <c r="C190" s="155"/>
      <c r="D190" s="155"/>
      <c r="E190" s="155"/>
    </row>
    <row r="191" spans="1:5" s="80" customFormat="1" x14ac:dyDescent="0.3">
      <c r="A191" s="105"/>
      <c r="C191" s="155"/>
      <c r="D191" s="155"/>
      <c r="E191" s="155"/>
    </row>
    <row r="192" spans="1:5" s="80" customFormat="1" x14ac:dyDescent="0.3">
      <c r="A192" s="105"/>
      <c r="C192" s="155"/>
      <c r="D192" s="155"/>
      <c r="E192" s="155"/>
    </row>
    <row r="193" spans="1:5" s="80" customFormat="1" x14ac:dyDescent="0.3">
      <c r="A193" s="105"/>
      <c r="C193" s="155"/>
      <c r="D193" s="155"/>
      <c r="E193" s="155"/>
    </row>
    <row r="194" spans="1:5" s="80" customFormat="1" x14ac:dyDescent="0.3">
      <c r="A194" s="105"/>
      <c r="C194" s="155"/>
      <c r="D194" s="155"/>
      <c r="E194" s="155"/>
    </row>
    <row r="195" spans="1:5" s="80" customFormat="1" x14ac:dyDescent="0.3">
      <c r="A195" s="105"/>
      <c r="C195" s="155"/>
      <c r="D195" s="155"/>
      <c r="E195" s="155"/>
    </row>
    <row r="196" spans="1:5" s="80" customFormat="1" x14ac:dyDescent="0.3">
      <c r="A196" s="105"/>
      <c r="C196" s="155"/>
      <c r="D196" s="155"/>
      <c r="E196" s="155"/>
    </row>
    <row r="197" spans="1:5" s="80" customFormat="1" x14ac:dyDescent="0.3">
      <c r="A197" s="105"/>
      <c r="C197" s="155"/>
      <c r="D197" s="155"/>
      <c r="E197" s="155"/>
    </row>
    <row r="198" spans="1:5" s="80" customFormat="1" x14ac:dyDescent="0.3">
      <c r="A198" s="105"/>
      <c r="C198" s="155"/>
      <c r="D198" s="155"/>
      <c r="E198" s="155"/>
    </row>
    <row r="199" spans="1:5" s="80" customFormat="1" x14ac:dyDescent="0.3">
      <c r="A199" s="105"/>
      <c r="C199" s="155"/>
      <c r="D199" s="155"/>
      <c r="E199" s="155"/>
    </row>
    <row r="200" spans="1:5" s="80" customFormat="1" x14ac:dyDescent="0.3">
      <c r="A200" s="105"/>
      <c r="C200" s="155"/>
      <c r="D200" s="155"/>
      <c r="E200" s="155"/>
    </row>
    <row r="201" spans="1:5" s="80" customFormat="1" x14ac:dyDescent="0.3">
      <c r="A201" s="105"/>
      <c r="C201" s="155"/>
      <c r="D201" s="155"/>
      <c r="E201" s="155"/>
    </row>
    <row r="202" spans="1:5" s="80" customFormat="1" x14ac:dyDescent="0.3">
      <c r="A202" s="105"/>
      <c r="C202" s="155"/>
      <c r="D202" s="155"/>
      <c r="E202" s="155"/>
    </row>
    <row r="203" spans="1:5" s="80" customFormat="1" x14ac:dyDescent="0.3">
      <c r="A203" s="105"/>
      <c r="C203" s="155"/>
      <c r="D203" s="155"/>
      <c r="E203" s="155"/>
    </row>
    <row r="204" spans="1:5" s="80" customFormat="1" x14ac:dyDescent="0.3">
      <c r="A204" s="105"/>
      <c r="C204" s="155"/>
      <c r="D204" s="155"/>
      <c r="E204" s="155"/>
    </row>
    <row r="205" spans="1:5" s="80" customFormat="1" x14ac:dyDescent="0.3">
      <c r="A205" s="105"/>
      <c r="C205" s="155"/>
      <c r="D205" s="155"/>
      <c r="E205" s="155"/>
    </row>
    <row r="206" spans="1:5" s="80" customFormat="1" x14ac:dyDescent="0.3">
      <c r="A206" s="105"/>
      <c r="C206" s="155"/>
      <c r="D206" s="155"/>
      <c r="E206" s="155"/>
    </row>
    <row r="207" spans="1:5" s="80" customFormat="1" x14ac:dyDescent="0.3">
      <c r="A207" s="105"/>
      <c r="C207" s="155"/>
      <c r="D207" s="155"/>
      <c r="E207" s="155"/>
    </row>
    <row r="208" spans="1:5" s="80" customFormat="1" x14ac:dyDescent="0.3">
      <c r="A208" s="105"/>
      <c r="C208" s="155"/>
      <c r="D208" s="155"/>
      <c r="E208" s="155"/>
    </row>
    <row r="209" spans="1:5" s="80" customFormat="1" x14ac:dyDescent="0.3">
      <c r="A209" s="105"/>
      <c r="C209" s="155"/>
      <c r="D209" s="155"/>
      <c r="E209" s="155"/>
    </row>
    <row r="210" spans="1:5" s="80" customFormat="1" x14ac:dyDescent="0.3">
      <c r="A210" s="105"/>
      <c r="C210" s="155"/>
      <c r="D210" s="155"/>
      <c r="E210" s="155"/>
    </row>
    <row r="211" spans="1:5" s="80" customFormat="1" x14ac:dyDescent="0.3">
      <c r="A211" s="105"/>
      <c r="C211" s="155"/>
      <c r="D211" s="155"/>
      <c r="E211" s="155"/>
    </row>
    <row r="212" spans="1:5" s="80" customFormat="1" x14ac:dyDescent="0.3">
      <c r="A212" s="105"/>
      <c r="C212" s="155"/>
      <c r="D212" s="155"/>
      <c r="E212" s="155"/>
    </row>
    <row r="213" spans="1:5" s="80" customFormat="1" x14ac:dyDescent="0.3">
      <c r="A213" s="105"/>
      <c r="C213" s="155"/>
      <c r="D213" s="155"/>
      <c r="E213" s="155"/>
    </row>
    <row r="214" spans="1:5" s="80" customFormat="1" x14ac:dyDescent="0.3">
      <c r="A214" s="105"/>
      <c r="C214" s="155"/>
      <c r="D214" s="155"/>
      <c r="E214" s="155"/>
    </row>
    <row r="215" spans="1:5" s="80" customFormat="1" x14ac:dyDescent="0.3">
      <c r="A215" s="105"/>
      <c r="C215" s="155"/>
      <c r="D215" s="155"/>
      <c r="E215" s="155"/>
    </row>
    <row r="216" spans="1:5" s="80" customFormat="1" x14ac:dyDescent="0.3">
      <c r="A216" s="105"/>
      <c r="C216" s="155"/>
      <c r="D216" s="155"/>
      <c r="E216" s="155"/>
    </row>
    <row r="217" spans="1:5" s="80" customFormat="1" x14ac:dyDescent="0.3">
      <c r="A217" s="105"/>
      <c r="C217" s="155"/>
      <c r="D217" s="155"/>
      <c r="E217" s="155"/>
    </row>
    <row r="218" spans="1:5" s="80" customFormat="1" x14ac:dyDescent="0.3">
      <c r="A218" s="105"/>
      <c r="C218" s="155"/>
      <c r="D218" s="155"/>
      <c r="E218" s="155"/>
    </row>
    <row r="219" spans="1:5" s="80" customFormat="1" x14ac:dyDescent="0.3">
      <c r="A219" s="105"/>
      <c r="C219" s="155"/>
      <c r="D219" s="155"/>
      <c r="E219" s="155"/>
    </row>
    <row r="220" spans="1:5" s="80" customFormat="1" x14ac:dyDescent="0.3">
      <c r="A220" s="105"/>
      <c r="C220" s="155"/>
      <c r="D220" s="155"/>
      <c r="E220" s="155"/>
    </row>
    <row r="221" spans="1:5" s="80" customFormat="1" x14ac:dyDescent="0.3">
      <c r="A221" s="105"/>
      <c r="C221" s="155"/>
      <c r="D221" s="155"/>
      <c r="E221" s="155"/>
    </row>
    <row r="222" spans="1:5" s="80" customFormat="1" x14ac:dyDescent="0.3">
      <c r="A222" s="105"/>
      <c r="C222" s="155"/>
      <c r="D222" s="155"/>
      <c r="E222" s="155"/>
    </row>
    <row r="223" spans="1:5" s="80" customFormat="1" x14ac:dyDescent="0.3">
      <c r="A223" s="105"/>
      <c r="C223" s="155"/>
      <c r="D223" s="155"/>
      <c r="E223" s="155"/>
    </row>
    <row r="224" spans="1:5" s="80" customFormat="1" x14ac:dyDescent="0.3">
      <c r="A224" s="105"/>
      <c r="C224" s="155"/>
      <c r="D224" s="155"/>
      <c r="E224" s="155"/>
    </row>
    <row r="225" spans="1:5" s="80" customFormat="1" x14ac:dyDescent="0.3">
      <c r="A225" s="105"/>
      <c r="C225" s="155"/>
      <c r="D225" s="155"/>
      <c r="E225" s="155"/>
    </row>
    <row r="226" spans="1:5" s="80" customFormat="1" x14ac:dyDescent="0.3">
      <c r="A226" s="105"/>
      <c r="C226" s="155"/>
      <c r="D226" s="155"/>
      <c r="E226" s="155"/>
    </row>
    <row r="227" spans="1:5" s="80" customFormat="1" x14ac:dyDescent="0.3">
      <c r="A227" s="105"/>
      <c r="C227" s="155"/>
      <c r="D227" s="155"/>
      <c r="E227" s="155"/>
    </row>
    <row r="228" spans="1:5" s="80" customFormat="1" x14ac:dyDescent="0.3">
      <c r="A228" s="105"/>
      <c r="C228" s="155"/>
      <c r="D228" s="155"/>
      <c r="E228" s="155"/>
    </row>
    <row r="229" spans="1:5" s="80" customFormat="1" x14ac:dyDescent="0.3">
      <c r="A229" s="105"/>
      <c r="C229" s="155"/>
      <c r="D229" s="155"/>
      <c r="E229" s="155"/>
    </row>
    <row r="230" spans="1:5" s="80" customFormat="1" x14ac:dyDescent="0.3">
      <c r="A230" s="105"/>
      <c r="C230" s="155"/>
      <c r="D230" s="155"/>
      <c r="E230" s="155"/>
    </row>
    <row r="231" spans="1:5" s="80" customFormat="1" x14ac:dyDescent="0.3">
      <c r="A231" s="105"/>
      <c r="C231" s="155"/>
      <c r="D231" s="155"/>
      <c r="E231" s="155"/>
    </row>
    <row r="232" spans="1:5" s="80" customFormat="1" x14ac:dyDescent="0.3">
      <c r="A232" s="105"/>
      <c r="C232" s="155"/>
      <c r="D232" s="155"/>
      <c r="E232" s="155"/>
    </row>
    <row r="233" spans="1:5" s="80" customFormat="1" x14ac:dyDescent="0.3">
      <c r="A233" s="105"/>
      <c r="C233" s="155"/>
      <c r="D233" s="155"/>
      <c r="E233" s="155"/>
    </row>
    <row r="234" spans="1:5" s="80" customFormat="1" x14ac:dyDescent="0.3">
      <c r="A234" s="105"/>
      <c r="C234" s="155"/>
      <c r="D234" s="155"/>
      <c r="E234" s="155"/>
    </row>
    <row r="235" spans="1:5" s="80" customFormat="1" x14ac:dyDescent="0.3">
      <c r="A235" s="105"/>
      <c r="C235" s="155"/>
      <c r="D235" s="155"/>
      <c r="E235" s="155"/>
    </row>
    <row r="236" spans="1:5" s="80" customFormat="1" x14ac:dyDescent="0.3">
      <c r="A236" s="105"/>
      <c r="C236" s="155"/>
      <c r="D236" s="155"/>
      <c r="E236" s="155"/>
    </row>
    <row r="237" spans="1:5" s="80" customFormat="1" x14ac:dyDescent="0.3">
      <c r="A237" s="105"/>
      <c r="C237" s="155"/>
      <c r="D237" s="155"/>
      <c r="E237" s="155"/>
    </row>
    <row r="238" spans="1:5" s="80" customFormat="1" x14ac:dyDescent="0.3">
      <c r="A238" s="105"/>
      <c r="C238" s="155"/>
      <c r="D238" s="155"/>
      <c r="E238" s="155"/>
    </row>
    <row r="239" spans="1:5" s="80" customFormat="1" x14ac:dyDescent="0.3">
      <c r="A239" s="105"/>
      <c r="C239" s="155"/>
      <c r="D239" s="155"/>
      <c r="E239" s="155"/>
    </row>
    <row r="240" spans="1:5" s="80" customFormat="1" x14ac:dyDescent="0.3">
      <c r="A240" s="105"/>
      <c r="C240" s="155"/>
      <c r="D240" s="155"/>
      <c r="E240" s="155"/>
    </row>
    <row r="241" spans="1:5" s="80" customFormat="1" x14ac:dyDescent="0.3">
      <c r="A241" s="105"/>
      <c r="C241" s="155"/>
      <c r="D241" s="155"/>
      <c r="E241" s="155"/>
    </row>
    <row r="242" spans="1:5" s="80" customFormat="1" x14ac:dyDescent="0.3">
      <c r="A242" s="105"/>
      <c r="C242" s="155"/>
      <c r="D242" s="155"/>
      <c r="E242" s="155"/>
    </row>
    <row r="243" spans="1:5" s="80" customFormat="1" x14ac:dyDescent="0.3">
      <c r="A243" s="105"/>
      <c r="C243" s="155"/>
      <c r="D243" s="155"/>
      <c r="E243" s="155"/>
    </row>
    <row r="244" spans="1:5" s="80" customFormat="1" x14ac:dyDescent="0.3">
      <c r="A244" s="105"/>
      <c r="C244" s="155"/>
      <c r="D244" s="155"/>
      <c r="E244" s="155"/>
    </row>
    <row r="245" spans="1:5" s="80" customFormat="1" x14ac:dyDescent="0.3">
      <c r="A245" s="105"/>
      <c r="C245" s="155"/>
      <c r="D245" s="155"/>
      <c r="E245" s="155"/>
    </row>
    <row r="246" spans="1:5" s="80" customFormat="1" x14ac:dyDescent="0.3">
      <c r="A246" s="105"/>
      <c r="C246" s="155"/>
      <c r="D246" s="155"/>
      <c r="E246" s="155"/>
    </row>
    <row r="247" spans="1:5" s="80" customFormat="1" x14ac:dyDescent="0.3">
      <c r="A247" s="105"/>
      <c r="C247" s="155"/>
      <c r="D247" s="155"/>
      <c r="E247" s="155"/>
    </row>
    <row r="248" spans="1:5" s="80" customFormat="1" x14ac:dyDescent="0.3">
      <c r="A248" s="105"/>
      <c r="C248" s="155"/>
      <c r="D248" s="155"/>
      <c r="E248" s="155"/>
    </row>
    <row r="249" spans="1:5" s="80" customFormat="1" x14ac:dyDescent="0.3">
      <c r="A249" s="105"/>
      <c r="C249" s="155"/>
      <c r="D249" s="155"/>
      <c r="E249" s="155"/>
    </row>
    <row r="250" spans="1:5" s="80" customFormat="1" x14ac:dyDescent="0.3">
      <c r="A250" s="105"/>
      <c r="C250" s="155"/>
      <c r="D250" s="155"/>
      <c r="E250" s="155"/>
    </row>
    <row r="251" spans="1:5" s="80" customFormat="1" x14ac:dyDescent="0.3">
      <c r="A251" s="105"/>
      <c r="C251" s="155"/>
      <c r="D251" s="155"/>
      <c r="E251" s="155"/>
    </row>
    <row r="252" spans="1:5" s="80" customFormat="1" x14ac:dyDescent="0.3">
      <c r="A252" s="105"/>
      <c r="C252" s="155"/>
      <c r="D252" s="155"/>
      <c r="E252" s="155"/>
    </row>
    <row r="253" spans="1:5" s="80" customFormat="1" x14ac:dyDescent="0.3">
      <c r="A253" s="105"/>
      <c r="C253" s="155"/>
      <c r="D253" s="155"/>
      <c r="E253" s="155"/>
    </row>
    <row r="254" spans="1:5" s="80" customFormat="1" x14ac:dyDescent="0.3">
      <c r="A254" s="105"/>
      <c r="C254" s="155"/>
      <c r="D254" s="155"/>
      <c r="E254" s="155"/>
    </row>
    <row r="255" spans="1:5" s="80" customFormat="1" x14ac:dyDescent="0.3">
      <c r="A255" s="105"/>
      <c r="C255" s="155"/>
      <c r="D255" s="155"/>
      <c r="E255" s="155"/>
    </row>
    <row r="256" spans="1:5" s="80" customFormat="1" x14ac:dyDescent="0.3">
      <c r="A256" s="105"/>
      <c r="C256" s="155"/>
      <c r="D256" s="155"/>
      <c r="E256" s="155"/>
    </row>
    <row r="257" spans="1:5" s="80" customFormat="1" x14ac:dyDescent="0.3">
      <c r="A257" s="105"/>
      <c r="C257" s="155"/>
      <c r="D257" s="155"/>
      <c r="E257" s="155"/>
    </row>
    <row r="258" spans="1:5" s="80" customFormat="1" x14ac:dyDescent="0.3">
      <c r="A258" s="105"/>
      <c r="C258" s="155"/>
      <c r="D258" s="155"/>
      <c r="E258" s="155"/>
    </row>
    <row r="259" spans="1:5" s="80" customFormat="1" x14ac:dyDescent="0.3">
      <c r="A259" s="105"/>
      <c r="C259" s="155"/>
      <c r="D259" s="155"/>
      <c r="E259" s="155"/>
    </row>
    <row r="260" spans="1:5" s="80" customFormat="1" x14ac:dyDescent="0.3">
      <c r="A260" s="105"/>
      <c r="C260" s="155"/>
      <c r="D260" s="155"/>
      <c r="E260" s="155"/>
    </row>
    <row r="261" spans="1:5" s="80" customFormat="1" x14ac:dyDescent="0.3">
      <c r="A261" s="105"/>
      <c r="C261" s="155"/>
      <c r="D261" s="155"/>
      <c r="E261" s="155"/>
    </row>
    <row r="262" spans="1:5" s="80" customFormat="1" x14ac:dyDescent="0.3">
      <c r="A262" s="105"/>
      <c r="C262" s="155"/>
      <c r="D262" s="155"/>
      <c r="E262" s="155"/>
    </row>
    <row r="263" spans="1:5" s="80" customFormat="1" x14ac:dyDescent="0.3">
      <c r="A263" s="105"/>
      <c r="C263" s="155"/>
      <c r="D263" s="155"/>
      <c r="E263" s="155"/>
    </row>
    <row r="264" spans="1:5" s="80" customFormat="1" x14ac:dyDescent="0.3">
      <c r="A264" s="105"/>
      <c r="C264" s="155"/>
      <c r="D264" s="155"/>
      <c r="E264" s="155"/>
    </row>
    <row r="265" spans="1:5" s="80" customFormat="1" x14ac:dyDescent="0.3">
      <c r="A265" s="105"/>
      <c r="C265" s="155"/>
      <c r="D265" s="155"/>
      <c r="E265" s="155"/>
    </row>
    <row r="266" spans="1:5" s="80" customFormat="1" x14ac:dyDescent="0.3">
      <c r="A266" s="105"/>
      <c r="C266" s="155"/>
      <c r="D266" s="155"/>
      <c r="E266" s="155"/>
    </row>
    <row r="267" spans="1:5" s="80" customFormat="1" x14ac:dyDescent="0.3">
      <c r="A267" s="105"/>
      <c r="C267" s="155"/>
      <c r="D267" s="155"/>
      <c r="E267" s="155"/>
    </row>
    <row r="268" spans="1:5" s="80" customFormat="1" x14ac:dyDescent="0.3">
      <c r="A268" s="105"/>
      <c r="C268" s="155"/>
      <c r="D268" s="155"/>
      <c r="E268" s="155"/>
    </row>
    <row r="269" spans="1:5" s="80" customFormat="1" x14ac:dyDescent="0.3">
      <c r="A269" s="105"/>
      <c r="C269" s="155"/>
      <c r="D269" s="155"/>
      <c r="E269" s="155"/>
    </row>
    <row r="270" spans="1:5" s="80" customFormat="1" x14ac:dyDescent="0.3">
      <c r="A270" s="105"/>
      <c r="C270" s="155"/>
      <c r="D270" s="155"/>
      <c r="E270" s="155"/>
    </row>
    <row r="271" spans="1:5" s="80" customFormat="1" x14ac:dyDescent="0.3">
      <c r="A271" s="105"/>
      <c r="C271" s="155"/>
      <c r="D271" s="155"/>
      <c r="E271" s="155"/>
    </row>
    <row r="272" spans="1:5" s="80" customFormat="1" x14ac:dyDescent="0.3">
      <c r="A272" s="105"/>
      <c r="C272" s="155"/>
      <c r="D272" s="155"/>
      <c r="E272" s="155"/>
    </row>
    <row r="273" spans="1:5" s="80" customFormat="1" x14ac:dyDescent="0.3">
      <c r="A273" s="105"/>
      <c r="C273" s="155"/>
      <c r="D273" s="155"/>
      <c r="E273" s="155"/>
    </row>
    <row r="274" spans="1:5" s="80" customFormat="1" x14ac:dyDescent="0.3">
      <c r="A274" s="105"/>
      <c r="C274" s="155"/>
      <c r="D274" s="155"/>
      <c r="E274" s="155"/>
    </row>
    <row r="275" spans="1:5" s="80" customFormat="1" x14ac:dyDescent="0.3">
      <c r="A275" s="105"/>
      <c r="C275" s="155"/>
      <c r="D275" s="155"/>
      <c r="E275" s="155"/>
    </row>
    <row r="276" spans="1:5" s="80" customFormat="1" x14ac:dyDescent="0.3">
      <c r="A276" s="105"/>
      <c r="C276" s="155"/>
      <c r="D276" s="155"/>
      <c r="E276" s="155"/>
    </row>
    <row r="277" spans="1:5" s="80" customFormat="1" x14ac:dyDescent="0.3">
      <c r="A277" s="105"/>
      <c r="C277" s="155"/>
      <c r="D277" s="155"/>
      <c r="E277" s="155"/>
    </row>
    <row r="278" spans="1:5" s="80" customFormat="1" x14ac:dyDescent="0.3">
      <c r="A278" s="105"/>
      <c r="C278" s="155"/>
      <c r="D278" s="155"/>
      <c r="E278" s="155"/>
    </row>
    <row r="279" spans="1:5" s="80" customFormat="1" x14ac:dyDescent="0.3">
      <c r="A279" s="105"/>
      <c r="C279" s="155"/>
      <c r="D279" s="155"/>
      <c r="E279" s="155"/>
    </row>
    <row r="280" spans="1:5" s="80" customFormat="1" x14ac:dyDescent="0.3">
      <c r="A280" s="105"/>
      <c r="C280" s="155"/>
      <c r="D280" s="155"/>
      <c r="E280" s="155"/>
    </row>
    <row r="281" spans="1:5" s="80" customFormat="1" x14ac:dyDescent="0.3">
      <c r="A281" s="105"/>
      <c r="C281" s="155"/>
      <c r="D281" s="155"/>
      <c r="E281" s="155"/>
    </row>
    <row r="282" spans="1:5" s="80" customFormat="1" x14ac:dyDescent="0.3">
      <c r="A282" s="105"/>
      <c r="C282" s="155"/>
      <c r="D282" s="155"/>
      <c r="E282" s="155"/>
    </row>
    <row r="283" spans="1:5" s="80" customFormat="1" x14ac:dyDescent="0.3">
      <c r="A283" s="105"/>
      <c r="C283" s="155"/>
      <c r="D283" s="155"/>
      <c r="E283" s="155"/>
    </row>
    <row r="284" spans="1:5" s="80" customFormat="1" x14ac:dyDescent="0.3">
      <c r="A284" s="105"/>
      <c r="C284" s="155"/>
      <c r="D284" s="155"/>
      <c r="E284" s="155"/>
    </row>
    <row r="285" spans="1:5" s="80" customFormat="1" x14ac:dyDescent="0.3">
      <c r="A285" s="105"/>
      <c r="C285" s="155"/>
      <c r="D285" s="155"/>
      <c r="E285" s="155"/>
    </row>
    <row r="286" spans="1:5" s="80" customFormat="1" x14ac:dyDescent="0.3">
      <c r="A286" s="105"/>
      <c r="C286" s="155"/>
      <c r="D286" s="155"/>
      <c r="E286" s="155"/>
    </row>
    <row r="287" spans="1:5" s="80" customFormat="1" x14ac:dyDescent="0.3">
      <c r="A287" s="105"/>
      <c r="C287" s="155"/>
      <c r="D287" s="155"/>
      <c r="E287" s="155"/>
    </row>
    <row r="288" spans="1:5" s="80" customFormat="1" x14ac:dyDescent="0.3">
      <c r="A288" s="105"/>
      <c r="C288" s="155"/>
      <c r="D288" s="155"/>
      <c r="E288" s="155"/>
    </row>
    <row r="289" spans="1:5" s="80" customFormat="1" x14ac:dyDescent="0.3">
      <c r="A289" s="105"/>
      <c r="C289" s="155"/>
      <c r="D289" s="155"/>
      <c r="E289" s="155"/>
    </row>
    <row r="290" spans="1:5" s="80" customFormat="1" x14ac:dyDescent="0.3">
      <c r="A290" s="105"/>
      <c r="C290" s="155"/>
      <c r="D290" s="155"/>
      <c r="E290" s="155"/>
    </row>
    <row r="291" spans="1:5" s="80" customFormat="1" x14ac:dyDescent="0.3">
      <c r="A291" s="105"/>
      <c r="C291" s="155"/>
      <c r="D291" s="155"/>
      <c r="E291" s="155"/>
    </row>
    <row r="292" spans="1:5" s="80" customFormat="1" x14ac:dyDescent="0.3">
      <c r="A292" s="105"/>
      <c r="C292" s="155"/>
      <c r="D292" s="155"/>
      <c r="E292" s="155"/>
    </row>
    <row r="293" spans="1:5" s="80" customFormat="1" x14ac:dyDescent="0.3">
      <c r="A293" s="105"/>
      <c r="C293" s="155"/>
      <c r="D293" s="155"/>
      <c r="E293" s="155"/>
    </row>
    <row r="294" spans="1:5" s="80" customFormat="1" x14ac:dyDescent="0.3">
      <c r="A294" s="105"/>
      <c r="C294" s="155"/>
      <c r="D294" s="155"/>
      <c r="E294" s="155"/>
    </row>
    <row r="295" spans="1:5" s="80" customFormat="1" x14ac:dyDescent="0.3">
      <c r="A295" s="105"/>
      <c r="C295" s="155"/>
      <c r="D295" s="155"/>
      <c r="E295" s="155"/>
    </row>
    <row r="296" spans="1:5" s="80" customFormat="1" x14ac:dyDescent="0.3">
      <c r="A296" s="105"/>
      <c r="C296" s="155"/>
      <c r="D296" s="155"/>
      <c r="E296" s="155"/>
    </row>
    <row r="297" spans="1:5" s="80" customFormat="1" x14ac:dyDescent="0.3">
      <c r="A297" s="105"/>
      <c r="C297" s="155"/>
      <c r="D297" s="155"/>
      <c r="E297" s="155"/>
    </row>
    <row r="298" spans="1:5" s="80" customFormat="1" x14ac:dyDescent="0.3">
      <c r="A298" s="105"/>
      <c r="C298" s="155"/>
      <c r="D298" s="155"/>
      <c r="E298" s="155"/>
    </row>
    <row r="299" spans="1:5" s="80" customFormat="1" x14ac:dyDescent="0.3">
      <c r="A299" s="105"/>
      <c r="C299" s="155"/>
      <c r="D299" s="155"/>
      <c r="E299" s="155"/>
    </row>
    <row r="300" spans="1:5" s="80" customFormat="1" x14ac:dyDescent="0.3">
      <c r="A300" s="105"/>
      <c r="C300" s="155"/>
      <c r="D300" s="155"/>
      <c r="E300" s="155"/>
    </row>
    <row r="301" spans="1:5" s="80" customFormat="1" x14ac:dyDescent="0.3">
      <c r="A301" s="105"/>
      <c r="C301" s="155"/>
      <c r="D301" s="155"/>
      <c r="E301" s="155"/>
    </row>
    <row r="302" spans="1:5" s="80" customFormat="1" x14ac:dyDescent="0.3">
      <c r="A302" s="105"/>
      <c r="C302" s="155"/>
      <c r="D302" s="155"/>
      <c r="E302" s="155"/>
    </row>
    <row r="303" spans="1:5" s="80" customFormat="1" x14ac:dyDescent="0.3">
      <c r="A303" s="105"/>
      <c r="C303" s="155"/>
      <c r="D303" s="155"/>
      <c r="E303" s="155"/>
    </row>
    <row r="304" spans="1:5" s="80" customFormat="1" x14ac:dyDescent="0.3">
      <c r="A304" s="105"/>
      <c r="C304" s="155"/>
      <c r="D304" s="155"/>
      <c r="E304" s="155"/>
    </row>
    <row r="305" spans="1:5" s="80" customFormat="1" x14ac:dyDescent="0.3">
      <c r="A305" s="105"/>
      <c r="C305" s="155"/>
      <c r="D305" s="155"/>
      <c r="E305" s="155"/>
    </row>
    <row r="306" spans="1:5" s="80" customFormat="1" x14ac:dyDescent="0.3">
      <c r="A306" s="105"/>
      <c r="C306" s="155"/>
      <c r="D306" s="155"/>
      <c r="E306" s="155"/>
    </row>
    <row r="307" spans="1:5" s="80" customFormat="1" x14ac:dyDescent="0.3">
      <c r="A307" s="105"/>
      <c r="C307" s="155"/>
      <c r="D307" s="155"/>
      <c r="E307" s="155"/>
    </row>
    <row r="308" spans="1:5" s="80" customFormat="1" x14ac:dyDescent="0.3">
      <c r="A308" s="105"/>
      <c r="C308" s="155"/>
      <c r="D308" s="155"/>
      <c r="E308" s="155"/>
    </row>
    <row r="309" spans="1:5" s="80" customFormat="1" x14ac:dyDescent="0.3">
      <c r="A309" s="105"/>
      <c r="C309" s="155"/>
      <c r="D309" s="155"/>
      <c r="E309" s="155"/>
    </row>
    <row r="310" spans="1:5" s="80" customFormat="1" x14ac:dyDescent="0.3">
      <c r="A310" s="105"/>
      <c r="C310" s="155"/>
      <c r="D310" s="155"/>
      <c r="E310" s="155"/>
    </row>
    <row r="311" spans="1:5" s="80" customFormat="1" x14ac:dyDescent="0.3">
      <c r="A311" s="105"/>
      <c r="C311" s="155"/>
      <c r="D311" s="155"/>
      <c r="E311" s="155"/>
    </row>
    <row r="312" spans="1:5" s="80" customFormat="1" x14ac:dyDescent="0.3">
      <c r="A312" s="105"/>
      <c r="C312" s="155"/>
      <c r="D312" s="155"/>
      <c r="E312" s="155"/>
    </row>
    <row r="313" spans="1:5" s="80" customFormat="1" x14ac:dyDescent="0.3">
      <c r="A313" s="105"/>
      <c r="C313" s="155"/>
      <c r="D313" s="155"/>
      <c r="E313" s="155"/>
    </row>
    <row r="314" spans="1:5" s="80" customFormat="1" x14ac:dyDescent="0.3">
      <c r="A314" s="105"/>
      <c r="C314" s="155"/>
      <c r="D314" s="155"/>
      <c r="E314" s="155"/>
    </row>
    <row r="315" spans="1:5" s="80" customFormat="1" x14ac:dyDescent="0.3">
      <c r="A315" s="105"/>
      <c r="C315" s="155"/>
      <c r="D315" s="155"/>
      <c r="E315" s="155"/>
    </row>
    <row r="316" spans="1:5" s="80" customFormat="1" x14ac:dyDescent="0.3">
      <c r="A316" s="105"/>
      <c r="C316" s="155"/>
      <c r="D316" s="155"/>
      <c r="E316" s="155"/>
    </row>
    <row r="317" spans="1:5" s="80" customFormat="1" x14ac:dyDescent="0.3">
      <c r="A317" s="105"/>
      <c r="C317" s="155"/>
      <c r="D317" s="155"/>
      <c r="E317" s="155"/>
    </row>
    <row r="318" spans="1:5" s="80" customFormat="1" x14ac:dyDescent="0.3">
      <c r="A318" s="105"/>
      <c r="C318" s="155"/>
      <c r="D318" s="155"/>
      <c r="E318" s="155"/>
    </row>
    <row r="319" spans="1:5" s="80" customFormat="1" x14ac:dyDescent="0.3">
      <c r="A319" s="105"/>
      <c r="C319" s="155"/>
      <c r="D319" s="155"/>
      <c r="E319" s="155"/>
    </row>
    <row r="320" spans="1:5" s="80" customFormat="1" x14ac:dyDescent="0.3">
      <c r="A320" s="105"/>
      <c r="C320" s="155"/>
      <c r="D320" s="155"/>
      <c r="E320" s="155"/>
    </row>
    <row r="321" spans="1:5" s="80" customFormat="1" x14ac:dyDescent="0.3">
      <c r="A321" s="105"/>
      <c r="C321" s="155"/>
      <c r="D321" s="155"/>
      <c r="E321" s="155"/>
    </row>
    <row r="322" spans="1:5" s="80" customFormat="1" x14ac:dyDescent="0.3">
      <c r="A322" s="105"/>
      <c r="C322" s="155"/>
      <c r="D322" s="155"/>
      <c r="E322" s="155"/>
    </row>
    <row r="323" spans="1:5" s="80" customFormat="1" x14ac:dyDescent="0.3">
      <c r="A323" s="105"/>
      <c r="C323" s="155"/>
      <c r="D323" s="155"/>
      <c r="E323" s="155"/>
    </row>
    <row r="324" spans="1:5" s="80" customFormat="1" x14ac:dyDescent="0.3">
      <c r="A324" s="105"/>
      <c r="C324" s="155"/>
      <c r="D324" s="155"/>
      <c r="E324" s="155"/>
    </row>
    <row r="325" spans="1:5" s="80" customFormat="1" x14ac:dyDescent="0.3">
      <c r="A325" s="105"/>
      <c r="C325" s="155"/>
      <c r="D325" s="155"/>
      <c r="E325" s="155"/>
    </row>
    <row r="326" spans="1:5" s="80" customFormat="1" x14ac:dyDescent="0.3">
      <c r="A326" s="105"/>
      <c r="C326" s="155"/>
      <c r="D326" s="155"/>
      <c r="E326" s="155"/>
    </row>
    <row r="327" spans="1:5" s="80" customFormat="1" x14ac:dyDescent="0.3">
      <c r="A327" s="105"/>
      <c r="C327" s="155"/>
      <c r="D327" s="155"/>
      <c r="E327" s="155"/>
    </row>
    <row r="328" spans="1:5" s="80" customFormat="1" x14ac:dyDescent="0.3">
      <c r="A328" s="105"/>
      <c r="C328" s="155"/>
      <c r="D328" s="155"/>
      <c r="E328" s="155"/>
    </row>
    <row r="329" spans="1:5" s="80" customFormat="1" x14ac:dyDescent="0.3">
      <c r="A329" s="105"/>
      <c r="C329" s="155"/>
      <c r="D329" s="155"/>
      <c r="E329" s="155"/>
    </row>
    <row r="330" spans="1:5" s="80" customFormat="1" x14ac:dyDescent="0.3">
      <c r="A330" s="105"/>
      <c r="C330" s="155"/>
      <c r="D330" s="155"/>
      <c r="E330" s="155"/>
    </row>
    <row r="331" spans="1:5" s="80" customFormat="1" x14ac:dyDescent="0.3">
      <c r="A331" s="105"/>
      <c r="C331" s="155"/>
      <c r="D331" s="155"/>
      <c r="E331" s="155"/>
    </row>
    <row r="332" spans="1:5" s="80" customFormat="1" x14ac:dyDescent="0.3">
      <c r="A332" s="105"/>
      <c r="C332" s="155"/>
      <c r="D332" s="155"/>
      <c r="E332" s="155"/>
    </row>
    <row r="333" spans="1:5" s="80" customFormat="1" x14ac:dyDescent="0.3">
      <c r="A333" s="105"/>
      <c r="C333" s="155"/>
      <c r="D333" s="155"/>
      <c r="E333" s="155"/>
    </row>
    <row r="334" spans="1:5" s="80" customFormat="1" x14ac:dyDescent="0.3">
      <c r="A334" s="105"/>
      <c r="C334" s="155"/>
      <c r="D334" s="155"/>
      <c r="E334" s="155"/>
    </row>
    <row r="335" spans="1:5" s="80" customFormat="1" x14ac:dyDescent="0.3">
      <c r="A335" s="105"/>
      <c r="C335" s="155"/>
      <c r="D335" s="155"/>
      <c r="E335" s="155"/>
    </row>
    <row r="336" spans="1:5" s="80" customFormat="1" x14ac:dyDescent="0.3">
      <c r="A336" s="105"/>
      <c r="C336" s="155"/>
      <c r="D336" s="155"/>
      <c r="E336" s="155"/>
    </row>
    <row r="337" spans="1:5" s="80" customFormat="1" x14ac:dyDescent="0.3">
      <c r="A337" s="105"/>
      <c r="C337" s="155"/>
      <c r="D337" s="155"/>
      <c r="E337" s="155"/>
    </row>
    <row r="338" spans="1:5" s="80" customFormat="1" x14ac:dyDescent="0.3">
      <c r="A338" s="105"/>
      <c r="C338" s="155"/>
      <c r="D338" s="155"/>
      <c r="E338" s="155"/>
    </row>
    <row r="339" spans="1:5" s="80" customFormat="1" x14ac:dyDescent="0.3">
      <c r="A339" s="105"/>
      <c r="C339" s="155"/>
      <c r="D339" s="155"/>
      <c r="E339" s="155"/>
    </row>
    <row r="340" spans="1:5" s="80" customFormat="1" x14ac:dyDescent="0.3">
      <c r="A340" s="105"/>
      <c r="C340" s="155"/>
      <c r="D340" s="155"/>
      <c r="E340" s="155"/>
    </row>
    <row r="341" spans="1:5" s="80" customFormat="1" x14ac:dyDescent="0.3">
      <c r="A341" s="105"/>
      <c r="C341" s="155"/>
      <c r="D341" s="155"/>
      <c r="E341" s="155"/>
    </row>
    <row r="342" spans="1:5" s="80" customFormat="1" x14ac:dyDescent="0.3">
      <c r="A342" s="105"/>
      <c r="C342" s="155"/>
      <c r="D342" s="155"/>
      <c r="E342" s="155"/>
    </row>
    <row r="343" spans="1:5" s="80" customFormat="1" x14ac:dyDescent="0.3">
      <c r="A343" s="105"/>
      <c r="C343" s="155"/>
      <c r="D343" s="155"/>
      <c r="E343" s="155"/>
    </row>
    <row r="344" spans="1:5" s="80" customFormat="1" x14ac:dyDescent="0.3">
      <c r="A344" s="105"/>
      <c r="C344" s="155"/>
      <c r="D344" s="155"/>
      <c r="E344" s="155"/>
    </row>
    <row r="345" spans="1:5" s="80" customFormat="1" x14ac:dyDescent="0.3">
      <c r="A345" s="105"/>
      <c r="C345" s="155"/>
      <c r="D345" s="155"/>
      <c r="E345" s="155"/>
    </row>
    <row r="346" spans="1:5" s="80" customFormat="1" x14ac:dyDescent="0.3">
      <c r="A346" s="105"/>
      <c r="C346" s="155"/>
      <c r="D346" s="155"/>
      <c r="E346" s="155"/>
    </row>
    <row r="347" spans="1:5" s="80" customFormat="1" x14ac:dyDescent="0.3">
      <c r="A347" s="105"/>
      <c r="C347" s="155"/>
      <c r="D347" s="155"/>
      <c r="E347" s="155"/>
    </row>
    <row r="348" spans="1:5" s="80" customFormat="1" x14ac:dyDescent="0.3">
      <c r="A348" s="105"/>
      <c r="C348" s="155"/>
      <c r="D348" s="155"/>
      <c r="E348" s="155"/>
    </row>
    <row r="349" spans="1:5" s="80" customFormat="1" x14ac:dyDescent="0.3">
      <c r="A349" s="105"/>
      <c r="C349" s="155"/>
      <c r="D349" s="155"/>
      <c r="E349" s="155"/>
    </row>
    <row r="350" spans="1:5" s="80" customFormat="1" x14ac:dyDescent="0.3">
      <c r="A350" s="105"/>
      <c r="C350" s="155"/>
      <c r="D350" s="155"/>
      <c r="E350" s="155"/>
    </row>
    <row r="351" spans="1:5" s="80" customFormat="1" x14ac:dyDescent="0.3">
      <c r="A351" s="105"/>
      <c r="C351" s="155"/>
      <c r="D351" s="155"/>
      <c r="E351" s="155"/>
    </row>
    <row r="352" spans="1:5" s="80" customFormat="1" x14ac:dyDescent="0.3">
      <c r="A352" s="105"/>
      <c r="C352" s="155"/>
      <c r="D352" s="155"/>
      <c r="E352" s="155"/>
    </row>
    <row r="353" spans="1:5" s="80" customFormat="1" x14ac:dyDescent="0.3">
      <c r="A353" s="105"/>
      <c r="C353" s="155"/>
      <c r="D353" s="155"/>
      <c r="E353" s="155"/>
    </row>
    <row r="354" spans="1:5" s="80" customFormat="1" x14ac:dyDescent="0.3">
      <c r="A354" s="105"/>
      <c r="C354" s="155"/>
      <c r="D354" s="155"/>
      <c r="E354" s="155"/>
    </row>
    <row r="355" spans="1:5" s="80" customFormat="1" x14ac:dyDescent="0.3">
      <c r="A355" s="105"/>
      <c r="C355" s="155"/>
      <c r="D355" s="155"/>
      <c r="E355" s="155"/>
    </row>
    <row r="356" spans="1:5" s="80" customFormat="1" x14ac:dyDescent="0.3">
      <c r="A356" s="105"/>
      <c r="C356" s="155"/>
      <c r="D356" s="155"/>
      <c r="E356" s="155"/>
    </row>
    <row r="357" spans="1:5" s="80" customFormat="1" x14ac:dyDescent="0.3">
      <c r="A357" s="105"/>
      <c r="C357" s="155"/>
      <c r="D357" s="155"/>
      <c r="E357" s="155"/>
    </row>
    <row r="358" spans="1:5" s="80" customFormat="1" x14ac:dyDescent="0.3">
      <c r="A358" s="105"/>
      <c r="C358" s="155"/>
      <c r="D358" s="155"/>
      <c r="E358" s="155"/>
    </row>
    <row r="359" spans="1:5" s="80" customFormat="1" x14ac:dyDescent="0.3">
      <c r="A359" s="105"/>
      <c r="C359" s="155"/>
      <c r="D359" s="155"/>
      <c r="E359" s="155"/>
    </row>
    <row r="360" spans="1:5" s="80" customFormat="1" x14ac:dyDescent="0.3">
      <c r="A360" s="105"/>
      <c r="C360" s="155"/>
      <c r="D360" s="155"/>
      <c r="E360" s="155"/>
    </row>
    <row r="361" spans="1:5" s="80" customFormat="1" x14ac:dyDescent="0.3">
      <c r="A361" s="105"/>
      <c r="C361" s="155"/>
      <c r="D361" s="155"/>
      <c r="E361" s="155"/>
    </row>
    <row r="362" spans="1:5" s="80" customFormat="1" x14ac:dyDescent="0.3">
      <c r="A362" s="105"/>
      <c r="C362" s="155"/>
      <c r="D362" s="155"/>
      <c r="E362" s="155"/>
    </row>
    <row r="363" spans="1:5" s="80" customFormat="1" x14ac:dyDescent="0.3">
      <c r="A363" s="105"/>
      <c r="C363" s="155"/>
      <c r="D363" s="155"/>
      <c r="E363" s="155"/>
    </row>
    <row r="364" spans="1:5" s="80" customFormat="1" x14ac:dyDescent="0.3">
      <c r="A364" s="105"/>
      <c r="C364" s="155"/>
      <c r="D364" s="155"/>
      <c r="E364" s="155"/>
    </row>
    <row r="365" spans="1:5" s="80" customFormat="1" x14ac:dyDescent="0.3">
      <c r="A365" s="105"/>
      <c r="C365" s="155"/>
      <c r="D365" s="155"/>
      <c r="E365" s="155"/>
    </row>
    <row r="366" spans="1:5" s="80" customFormat="1" x14ac:dyDescent="0.3">
      <c r="A366" s="105"/>
      <c r="C366" s="155"/>
      <c r="D366" s="155"/>
      <c r="E366" s="155"/>
    </row>
    <row r="367" spans="1:5" s="80" customFormat="1" x14ac:dyDescent="0.3">
      <c r="A367" s="105"/>
      <c r="C367" s="155"/>
      <c r="D367" s="155"/>
      <c r="E367" s="155"/>
    </row>
    <row r="368" spans="1:5" s="80" customFormat="1" x14ac:dyDescent="0.3">
      <c r="A368" s="105"/>
      <c r="C368" s="155"/>
      <c r="D368" s="155"/>
      <c r="E368" s="155"/>
    </row>
    <row r="369" spans="1:5" s="80" customFormat="1" x14ac:dyDescent="0.3">
      <c r="A369" s="105"/>
      <c r="C369" s="155"/>
      <c r="D369" s="155"/>
      <c r="E369" s="155"/>
    </row>
    <row r="370" spans="1:5" s="80" customFormat="1" x14ac:dyDescent="0.3">
      <c r="A370" s="105"/>
      <c r="C370" s="155"/>
      <c r="D370" s="155"/>
      <c r="E370" s="155"/>
    </row>
    <row r="371" spans="1:5" s="80" customFormat="1" x14ac:dyDescent="0.3">
      <c r="A371" s="105"/>
      <c r="C371" s="155"/>
      <c r="D371" s="155"/>
      <c r="E371" s="155"/>
    </row>
    <row r="372" spans="1:5" s="80" customFormat="1" x14ac:dyDescent="0.3">
      <c r="A372" s="105"/>
      <c r="C372" s="155"/>
      <c r="D372" s="155"/>
      <c r="E372" s="155"/>
    </row>
    <row r="373" spans="1:5" s="80" customFormat="1" x14ac:dyDescent="0.3">
      <c r="A373" s="105"/>
      <c r="C373" s="155"/>
      <c r="D373" s="155"/>
      <c r="E373" s="155"/>
    </row>
    <row r="374" spans="1:5" s="80" customFormat="1" x14ac:dyDescent="0.3">
      <c r="A374" s="105"/>
      <c r="C374" s="155"/>
      <c r="D374" s="155"/>
      <c r="E374" s="155"/>
    </row>
    <row r="375" spans="1:5" s="80" customFormat="1" x14ac:dyDescent="0.3">
      <c r="A375" s="105"/>
      <c r="C375" s="155"/>
      <c r="D375" s="155"/>
      <c r="E375" s="155"/>
    </row>
    <row r="376" spans="1:5" s="80" customFormat="1" x14ac:dyDescent="0.3">
      <c r="A376" s="105"/>
      <c r="C376" s="155"/>
      <c r="D376" s="155"/>
      <c r="E376" s="155"/>
    </row>
    <row r="377" spans="1:5" s="80" customFormat="1" x14ac:dyDescent="0.3">
      <c r="A377" s="105"/>
      <c r="C377" s="155"/>
      <c r="D377" s="155"/>
      <c r="E377" s="155"/>
    </row>
    <row r="378" spans="1:5" s="80" customFormat="1" x14ac:dyDescent="0.3">
      <c r="A378" s="105"/>
      <c r="C378" s="155"/>
      <c r="D378" s="155"/>
      <c r="E378" s="155"/>
    </row>
    <row r="379" spans="1:5" s="80" customFormat="1" x14ac:dyDescent="0.3">
      <c r="A379" s="105"/>
      <c r="C379" s="155"/>
      <c r="D379" s="155"/>
      <c r="E379" s="155"/>
    </row>
    <row r="380" spans="1:5" s="80" customFormat="1" x14ac:dyDescent="0.3">
      <c r="A380" s="105"/>
      <c r="C380" s="155"/>
      <c r="D380" s="155"/>
      <c r="E380" s="155"/>
    </row>
    <row r="381" spans="1:5" s="80" customFormat="1" x14ac:dyDescent="0.3">
      <c r="A381" s="105"/>
      <c r="C381" s="155"/>
      <c r="D381" s="155"/>
      <c r="E381" s="155"/>
    </row>
    <row r="382" spans="1:5" s="80" customFormat="1" x14ac:dyDescent="0.3">
      <c r="A382" s="105"/>
      <c r="C382" s="155"/>
      <c r="D382" s="155"/>
      <c r="E382" s="155"/>
    </row>
    <row r="383" spans="1:5" s="80" customFormat="1" x14ac:dyDescent="0.3">
      <c r="A383" s="105"/>
      <c r="C383" s="155"/>
      <c r="D383" s="155"/>
      <c r="E383" s="155"/>
    </row>
    <row r="384" spans="1:5" s="80" customFormat="1" x14ac:dyDescent="0.3">
      <c r="A384" s="105"/>
      <c r="C384" s="155"/>
      <c r="D384" s="155"/>
      <c r="E384" s="155"/>
    </row>
    <row r="385" spans="1:5" s="80" customFormat="1" x14ac:dyDescent="0.3">
      <c r="A385" s="105"/>
      <c r="C385" s="155"/>
      <c r="D385" s="155"/>
      <c r="E385" s="155"/>
    </row>
    <row r="386" spans="1:5" s="80" customFormat="1" x14ac:dyDescent="0.3">
      <c r="A386" s="105"/>
      <c r="C386" s="155"/>
      <c r="D386" s="155"/>
      <c r="E386" s="155"/>
    </row>
    <row r="387" spans="1:5" s="80" customFormat="1" x14ac:dyDescent="0.3">
      <c r="A387" s="105"/>
      <c r="C387" s="155"/>
      <c r="D387" s="155"/>
      <c r="E387" s="155"/>
    </row>
    <row r="388" spans="1:5" s="80" customFormat="1" x14ac:dyDescent="0.3">
      <c r="A388" s="105"/>
      <c r="C388" s="155"/>
      <c r="D388" s="155"/>
      <c r="E388" s="155"/>
    </row>
    <row r="389" spans="1:5" s="80" customFormat="1" x14ac:dyDescent="0.3">
      <c r="A389" s="105"/>
      <c r="C389" s="155"/>
      <c r="D389" s="155"/>
      <c r="E389" s="155"/>
    </row>
    <row r="390" spans="1:5" s="80" customFormat="1" x14ac:dyDescent="0.3">
      <c r="A390" s="105"/>
      <c r="C390" s="155"/>
      <c r="D390" s="155"/>
      <c r="E390" s="155"/>
    </row>
    <row r="391" spans="1:5" s="80" customFormat="1" x14ac:dyDescent="0.3">
      <c r="A391" s="105"/>
      <c r="C391" s="155"/>
      <c r="D391" s="155"/>
      <c r="E391" s="155"/>
    </row>
    <row r="392" spans="1:5" s="80" customFormat="1" x14ac:dyDescent="0.3">
      <c r="A392" s="105"/>
      <c r="C392" s="155"/>
      <c r="D392" s="155"/>
      <c r="E392" s="155"/>
    </row>
    <row r="393" spans="1:5" s="80" customFormat="1" x14ac:dyDescent="0.3">
      <c r="A393" s="105"/>
      <c r="C393" s="155"/>
      <c r="D393" s="155"/>
      <c r="E393" s="155"/>
    </row>
    <row r="394" spans="1:5" s="80" customFormat="1" x14ac:dyDescent="0.3">
      <c r="A394" s="105"/>
      <c r="C394" s="155"/>
      <c r="D394" s="155"/>
      <c r="E394" s="155"/>
    </row>
    <row r="395" spans="1:5" s="80" customFormat="1" x14ac:dyDescent="0.3">
      <c r="A395" s="105"/>
      <c r="C395" s="155"/>
      <c r="D395" s="155"/>
      <c r="E395" s="155"/>
    </row>
    <row r="396" spans="1:5" s="80" customFormat="1" x14ac:dyDescent="0.3">
      <c r="A396" s="105"/>
      <c r="C396" s="155"/>
      <c r="D396" s="155"/>
      <c r="E396" s="155"/>
    </row>
    <row r="397" spans="1:5" s="80" customFormat="1" x14ac:dyDescent="0.3">
      <c r="A397" s="105"/>
      <c r="C397" s="155"/>
      <c r="D397" s="155"/>
      <c r="E397" s="155"/>
    </row>
    <row r="398" spans="1:5" s="80" customFormat="1" x14ac:dyDescent="0.3">
      <c r="A398" s="105"/>
      <c r="C398" s="155"/>
      <c r="D398" s="155"/>
      <c r="E398" s="155"/>
    </row>
    <row r="399" spans="1:5" s="80" customFormat="1" x14ac:dyDescent="0.3">
      <c r="A399" s="105"/>
      <c r="C399" s="155"/>
      <c r="D399" s="155"/>
      <c r="E399" s="155"/>
    </row>
    <row r="400" spans="1:5" s="80" customFormat="1" x14ac:dyDescent="0.3">
      <c r="A400" s="105"/>
      <c r="C400" s="155"/>
      <c r="D400" s="155"/>
      <c r="E400" s="155"/>
    </row>
    <row r="401" spans="1:5" s="80" customFormat="1" x14ac:dyDescent="0.3">
      <c r="A401" s="105"/>
      <c r="C401" s="155"/>
      <c r="D401" s="155"/>
      <c r="E401" s="155"/>
    </row>
    <row r="402" spans="1:5" s="80" customFormat="1" x14ac:dyDescent="0.3">
      <c r="A402" s="105"/>
      <c r="C402" s="155"/>
      <c r="D402" s="155"/>
      <c r="E402" s="155"/>
    </row>
    <row r="403" spans="1:5" s="80" customFormat="1" x14ac:dyDescent="0.3">
      <c r="A403" s="105"/>
      <c r="C403" s="155"/>
      <c r="D403" s="155"/>
      <c r="E403" s="155"/>
    </row>
    <row r="404" spans="1:5" s="80" customFormat="1" x14ac:dyDescent="0.3">
      <c r="A404" s="105"/>
      <c r="C404" s="155"/>
      <c r="D404" s="155"/>
      <c r="E404" s="155"/>
    </row>
    <row r="405" spans="1:5" s="80" customFormat="1" x14ac:dyDescent="0.3">
      <c r="A405" s="105"/>
      <c r="C405" s="155"/>
      <c r="D405" s="155"/>
      <c r="E405" s="155"/>
    </row>
    <row r="406" spans="1:5" s="80" customFormat="1" x14ac:dyDescent="0.3">
      <c r="A406" s="105"/>
      <c r="C406" s="155"/>
      <c r="D406" s="155"/>
      <c r="E406" s="155"/>
    </row>
    <row r="407" spans="1:5" s="80" customFormat="1" x14ac:dyDescent="0.3">
      <c r="A407" s="105"/>
      <c r="C407" s="155"/>
      <c r="D407" s="155"/>
      <c r="E407" s="155"/>
    </row>
    <row r="408" spans="1:5" s="80" customFormat="1" x14ac:dyDescent="0.3">
      <c r="A408" s="105"/>
      <c r="C408" s="155"/>
      <c r="D408" s="155"/>
      <c r="E408" s="155"/>
    </row>
    <row r="409" spans="1:5" s="80" customFormat="1" x14ac:dyDescent="0.3">
      <c r="A409" s="105"/>
      <c r="C409" s="155"/>
      <c r="D409" s="155"/>
      <c r="E409" s="155"/>
    </row>
    <row r="410" spans="1:5" s="80" customFormat="1" x14ac:dyDescent="0.3">
      <c r="A410" s="105"/>
      <c r="C410" s="155"/>
      <c r="D410" s="155"/>
      <c r="E410" s="155"/>
    </row>
    <row r="411" spans="1:5" s="80" customFormat="1" x14ac:dyDescent="0.3">
      <c r="A411" s="105"/>
      <c r="C411" s="155"/>
      <c r="D411" s="155"/>
      <c r="E411" s="155"/>
    </row>
    <row r="412" spans="1:5" s="80" customFormat="1" x14ac:dyDescent="0.3">
      <c r="A412" s="105"/>
      <c r="C412" s="155"/>
      <c r="D412" s="155"/>
      <c r="E412" s="155"/>
    </row>
    <row r="413" spans="1:5" s="80" customFormat="1" x14ac:dyDescent="0.3">
      <c r="A413" s="105"/>
      <c r="C413" s="155"/>
      <c r="D413" s="155"/>
      <c r="E413" s="155"/>
    </row>
    <row r="414" spans="1:5" s="80" customFormat="1" x14ac:dyDescent="0.3">
      <c r="A414" s="105"/>
      <c r="C414" s="155"/>
      <c r="D414" s="155"/>
      <c r="E414" s="155"/>
    </row>
    <row r="415" spans="1:5" s="80" customFormat="1" x14ac:dyDescent="0.3">
      <c r="A415" s="105"/>
      <c r="C415" s="155"/>
      <c r="D415" s="155"/>
      <c r="E415" s="155"/>
    </row>
    <row r="416" spans="1:5" s="80" customFormat="1" x14ac:dyDescent="0.3">
      <c r="A416" s="105"/>
      <c r="C416" s="155"/>
      <c r="D416" s="155"/>
      <c r="E416" s="155"/>
    </row>
    <row r="417" spans="1:5" s="80" customFormat="1" x14ac:dyDescent="0.3">
      <c r="A417" s="105"/>
      <c r="C417" s="155"/>
      <c r="D417" s="155"/>
      <c r="E417" s="155"/>
    </row>
    <row r="418" spans="1:5" s="80" customFormat="1" x14ac:dyDescent="0.3">
      <c r="A418" s="105"/>
      <c r="C418" s="155"/>
      <c r="D418" s="155"/>
      <c r="E418" s="155"/>
    </row>
    <row r="419" spans="1:5" s="80" customFormat="1" x14ac:dyDescent="0.3">
      <c r="A419" s="105"/>
      <c r="C419" s="155"/>
      <c r="D419" s="155"/>
      <c r="E419" s="155"/>
    </row>
    <row r="420" spans="1:5" s="80" customFormat="1" x14ac:dyDescent="0.3">
      <c r="A420" s="105"/>
      <c r="C420" s="155"/>
      <c r="D420" s="155"/>
      <c r="E420" s="155"/>
    </row>
    <row r="421" spans="1:5" s="80" customFormat="1" x14ac:dyDescent="0.3">
      <c r="A421" s="105"/>
      <c r="C421" s="155"/>
      <c r="D421" s="155"/>
      <c r="E421" s="155"/>
    </row>
    <row r="422" spans="1:5" s="80" customFormat="1" x14ac:dyDescent="0.3">
      <c r="A422" s="105"/>
      <c r="C422" s="155"/>
      <c r="D422" s="155"/>
      <c r="E422" s="155"/>
    </row>
    <row r="423" spans="1:5" s="80" customFormat="1" x14ac:dyDescent="0.3">
      <c r="A423" s="105"/>
      <c r="C423" s="155"/>
      <c r="D423" s="155"/>
      <c r="E423" s="155"/>
    </row>
    <row r="424" spans="1:5" s="80" customFormat="1" x14ac:dyDescent="0.3">
      <c r="A424" s="105"/>
      <c r="C424" s="155"/>
      <c r="D424" s="155"/>
      <c r="E424" s="155"/>
    </row>
    <row r="425" spans="1:5" s="80" customFormat="1" x14ac:dyDescent="0.3">
      <c r="A425" s="105"/>
      <c r="C425" s="155"/>
      <c r="D425" s="155"/>
      <c r="E425" s="155"/>
    </row>
    <row r="426" spans="1:5" s="80" customFormat="1" x14ac:dyDescent="0.3">
      <c r="A426" s="105"/>
      <c r="C426" s="155"/>
      <c r="D426" s="155"/>
      <c r="E426" s="155"/>
    </row>
    <row r="427" spans="1:5" s="80" customFormat="1" x14ac:dyDescent="0.3">
      <c r="A427" s="105"/>
      <c r="C427" s="155"/>
      <c r="D427" s="155"/>
      <c r="E427" s="155"/>
    </row>
    <row r="428" spans="1:5" s="80" customFormat="1" x14ac:dyDescent="0.3">
      <c r="A428" s="105"/>
      <c r="C428" s="155"/>
      <c r="D428" s="155"/>
      <c r="E428" s="155"/>
    </row>
    <row r="429" spans="1:5" s="80" customFormat="1" x14ac:dyDescent="0.3">
      <c r="A429" s="105"/>
      <c r="C429" s="155"/>
      <c r="D429" s="155"/>
      <c r="E429" s="155"/>
    </row>
    <row r="430" spans="1:5" s="80" customFormat="1" x14ac:dyDescent="0.3">
      <c r="A430" s="105"/>
      <c r="C430" s="155"/>
      <c r="D430" s="155"/>
      <c r="E430" s="155"/>
    </row>
    <row r="431" spans="1:5" s="80" customFormat="1" x14ac:dyDescent="0.3">
      <c r="A431" s="105"/>
      <c r="C431" s="155"/>
      <c r="D431" s="155"/>
      <c r="E431" s="155"/>
    </row>
    <row r="432" spans="1:5" s="80" customFormat="1" x14ac:dyDescent="0.3">
      <c r="A432" s="105"/>
      <c r="C432" s="155"/>
      <c r="D432" s="155"/>
      <c r="E432" s="155"/>
    </row>
    <row r="433" spans="1:5" s="80" customFormat="1" x14ac:dyDescent="0.3">
      <c r="A433" s="105"/>
      <c r="C433" s="155"/>
      <c r="D433" s="155"/>
      <c r="E433" s="155"/>
    </row>
    <row r="434" spans="1:5" s="80" customFormat="1" x14ac:dyDescent="0.3">
      <c r="A434" s="105"/>
      <c r="C434" s="155"/>
      <c r="D434" s="155"/>
      <c r="E434" s="155"/>
    </row>
    <row r="435" spans="1:5" s="80" customFormat="1" x14ac:dyDescent="0.3">
      <c r="A435" s="105"/>
      <c r="C435" s="155"/>
      <c r="D435" s="155"/>
      <c r="E435" s="155"/>
    </row>
    <row r="436" spans="1:5" s="80" customFormat="1" x14ac:dyDescent="0.3">
      <c r="A436" s="105"/>
      <c r="C436" s="155"/>
      <c r="D436" s="155"/>
      <c r="E436" s="155"/>
    </row>
    <row r="437" spans="1:5" s="80" customFormat="1" x14ac:dyDescent="0.3">
      <c r="A437" s="105"/>
      <c r="C437" s="155"/>
      <c r="D437" s="155"/>
      <c r="E437" s="155"/>
    </row>
    <row r="438" spans="1:5" s="80" customFormat="1" x14ac:dyDescent="0.3">
      <c r="A438" s="105"/>
      <c r="C438" s="155"/>
      <c r="D438" s="155"/>
      <c r="E438" s="155"/>
    </row>
    <row r="439" spans="1:5" s="80" customFormat="1" x14ac:dyDescent="0.3">
      <c r="A439" s="105"/>
      <c r="C439" s="155"/>
      <c r="D439" s="155"/>
      <c r="E439" s="155"/>
    </row>
    <row r="440" spans="1:5" s="80" customFormat="1" x14ac:dyDescent="0.3">
      <c r="A440" s="105"/>
      <c r="C440" s="155"/>
      <c r="D440" s="155"/>
      <c r="E440" s="155"/>
    </row>
    <row r="441" spans="1:5" s="80" customFormat="1" x14ac:dyDescent="0.3">
      <c r="A441" s="105"/>
      <c r="C441" s="155"/>
      <c r="D441" s="155"/>
      <c r="E441" s="155"/>
    </row>
    <row r="442" spans="1:5" s="80" customFormat="1" x14ac:dyDescent="0.3">
      <c r="A442" s="105"/>
      <c r="C442" s="155"/>
      <c r="D442" s="155"/>
      <c r="E442" s="155"/>
    </row>
    <row r="443" spans="1:5" s="80" customFormat="1" x14ac:dyDescent="0.3">
      <c r="A443" s="105"/>
      <c r="C443" s="155"/>
      <c r="D443" s="155"/>
      <c r="E443" s="155"/>
    </row>
    <row r="444" spans="1:5" s="80" customFormat="1" x14ac:dyDescent="0.3">
      <c r="A444" s="105"/>
      <c r="C444" s="155"/>
      <c r="D444" s="155"/>
      <c r="E444" s="155"/>
    </row>
    <row r="445" spans="1:5" s="80" customFormat="1" x14ac:dyDescent="0.3">
      <c r="A445" s="105"/>
      <c r="C445" s="155"/>
      <c r="D445" s="155"/>
      <c r="E445" s="155"/>
    </row>
    <row r="446" spans="1:5" s="80" customFormat="1" x14ac:dyDescent="0.3">
      <c r="A446" s="105"/>
      <c r="C446" s="155"/>
      <c r="D446" s="155"/>
      <c r="E446" s="155"/>
    </row>
    <row r="447" spans="1:5" s="80" customFormat="1" x14ac:dyDescent="0.3">
      <c r="A447" s="105"/>
      <c r="C447" s="155"/>
      <c r="D447" s="155"/>
      <c r="E447" s="155"/>
    </row>
    <row r="448" spans="1:5" s="80" customFormat="1" x14ac:dyDescent="0.3">
      <c r="A448" s="105"/>
      <c r="C448" s="155"/>
      <c r="D448" s="155"/>
      <c r="E448" s="155"/>
    </row>
    <row r="449" spans="1:5" s="80" customFormat="1" x14ac:dyDescent="0.3">
      <c r="A449" s="105"/>
      <c r="C449" s="155"/>
      <c r="D449" s="155"/>
      <c r="E449" s="155"/>
    </row>
    <row r="450" spans="1:5" s="80" customFormat="1" x14ac:dyDescent="0.3">
      <c r="A450" s="105"/>
      <c r="C450" s="155"/>
      <c r="D450" s="155"/>
      <c r="E450" s="155"/>
    </row>
    <row r="451" spans="1:5" s="80" customFormat="1" x14ac:dyDescent="0.3">
      <c r="A451" s="105"/>
      <c r="C451" s="155"/>
      <c r="D451" s="155"/>
      <c r="E451" s="155"/>
    </row>
    <row r="452" spans="1:5" s="80" customFormat="1" x14ac:dyDescent="0.3">
      <c r="A452" s="105"/>
      <c r="C452" s="155"/>
      <c r="D452" s="155"/>
      <c r="E452" s="155"/>
    </row>
    <row r="453" spans="1:5" s="80" customFormat="1" x14ac:dyDescent="0.3">
      <c r="A453" s="105"/>
      <c r="C453" s="155"/>
      <c r="D453" s="155"/>
      <c r="E453" s="155"/>
    </row>
    <row r="454" spans="1:5" s="80" customFormat="1" x14ac:dyDescent="0.3">
      <c r="A454" s="105"/>
      <c r="C454" s="155"/>
      <c r="D454" s="155"/>
      <c r="E454" s="155"/>
    </row>
    <row r="455" spans="1:5" s="80" customFormat="1" x14ac:dyDescent="0.3">
      <c r="A455" s="105"/>
      <c r="C455" s="155"/>
      <c r="D455" s="155"/>
      <c r="E455" s="155"/>
    </row>
    <row r="456" spans="1:5" s="80" customFormat="1" x14ac:dyDescent="0.3">
      <c r="A456" s="105"/>
      <c r="C456" s="155"/>
      <c r="D456" s="155"/>
      <c r="E456" s="155"/>
    </row>
    <row r="457" spans="1:5" s="80" customFormat="1" x14ac:dyDescent="0.3">
      <c r="A457" s="105"/>
      <c r="C457" s="155"/>
      <c r="D457" s="155"/>
      <c r="E457" s="155"/>
    </row>
    <row r="458" spans="1:5" s="80" customFormat="1" x14ac:dyDescent="0.3">
      <c r="A458" s="105"/>
      <c r="C458" s="155"/>
      <c r="D458" s="155"/>
      <c r="E458" s="155"/>
    </row>
    <row r="459" spans="1:5" s="80" customFormat="1" x14ac:dyDescent="0.3">
      <c r="A459" s="105"/>
      <c r="C459" s="155"/>
      <c r="D459" s="155"/>
      <c r="E459" s="155"/>
    </row>
    <row r="460" spans="1:5" s="80" customFormat="1" x14ac:dyDescent="0.3">
      <c r="A460" s="105"/>
      <c r="C460" s="155"/>
      <c r="D460" s="155"/>
      <c r="E460" s="155"/>
    </row>
    <row r="461" spans="1:5" s="80" customFormat="1" x14ac:dyDescent="0.3">
      <c r="A461" s="105"/>
      <c r="C461" s="155"/>
      <c r="D461" s="155"/>
      <c r="E461" s="155"/>
    </row>
    <row r="462" spans="1:5" s="80" customFormat="1" x14ac:dyDescent="0.3">
      <c r="A462" s="105"/>
      <c r="C462" s="155"/>
      <c r="D462" s="155"/>
      <c r="E462" s="155"/>
    </row>
    <row r="463" spans="1:5" s="80" customFormat="1" x14ac:dyDescent="0.3">
      <c r="A463" s="105"/>
      <c r="C463" s="155"/>
      <c r="D463" s="155"/>
      <c r="E463" s="155"/>
    </row>
    <row r="464" spans="1:5" s="80" customFormat="1" x14ac:dyDescent="0.3">
      <c r="A464" s="105"/>
      <c r="C464" s="155"/>
      <c r="D464" s="155"/>
      <c r="E464" s="155"/>
    </row>
    <row r="465" spans="1:5" s="80" customFormat="1" x14ac:dyDescent="0.3">
      <c r="A465" s="105"/>
      <c r="C465" s="155"/>
      <c r="D465" s="155"/>
      <c r="E465" s="155"/>
    </row>
    <row r="466" spans="1:5" s="80" customFormat="1" x14ac:dyDescent="0.3">
      <c r="A466" s="105"/>
      <c r="C466" s="155"/>
      <c r="D466" s="155"/>
      <c r="E466" s="155"/>
    </row>
    <row r="467" spans="1:5" s="80" customFormat="1" x14ac:dyDescent="0.3">
      <c r="A467" s="105"/>
      <c r="C467" s="155"/>
      <c r="D467" s="155"/>
      <c r="E467" s="155"/>
    </row>
    <row r="468" spans="1:5" s="80" customFormat="1" x14ac:dyDescent="0.3">
      <c r="A468" s="105"/>
      <c r="C468" s="155"/>
      <c r="D468" s="155"/>
      <c r="E468" s="155"/>
    </row>
    <row r="469" spans="1:5" s="80" customFormat="1" x14ac:dyDescent="0.3">
      <c r="A469" s="105"/>
      <c r="C469" s="155"/>
      <c r="D469" s="155"/>
      <c r="E469" s="155"/>
    </row>
    <row r="470" spans="1:5" s="80" customFormat="1" x14ac:dyDescent="0.3">
      <c r="A470" s="105"/>
      <c r="C470" s="155"/>
      <c r="D470" s="155"/>
      <c r="E470" s="155"/>
    </row>
    <row r="471" spans="1:5" s="80" customFormat="1" x14ac:dyDescent="0.3">
      <c r="A471" s="105"/>
      <c r="C471" s="155"/>
      <c r="D471" s="155"/>
      <c r="E471" s="155"/>
    </row>
    <row r="472" spans="1:5" s="80" customFormat="1" x14ac:dyDescent="0.3">
      <c r="A472" s="105"/>
      <c r="C472" s="155"/>
      <c r="D472" s="155"/>
      <c r="E472" s="155"/>
    </row>
    <row r="473" spans="1:5" s="80" customFormat="1" x14ac:dyDescent="0.3">
      <c r="A473" s="105"/>
      <c r="C473" s="155"/>
      <c r="D473" s="155"/>
      <c r="E473" s="155"/>
    </row>
    <row r="474" spans="1:5" s="80" customFormat="1" x14ac:dyDescent="0.3">
      <c r="A474" s="105"/>
      <c r="C474" s="155"/>
      <c r="D474" s="155"/>
      <c r="E474" s="155"/>
    </row>
    <row r="475" spans="1:5" s="80" customFormat="1" x14ac:dyDescent="0.3">
      <c r="A475" s="105"/>
      <c r="C475" s="155"/>
      <c r="D475" s="155"/>
      <c r="E475" s="155"/>
    </row>
    <row r="476" spans="1:5" s="80" customFormat="1" x14ac:dyDescent="0.3">
      <c r="A476" s="105"/>
      <c r="C476" s="155"/>
      <c r="D476" s="155"/>
      <c r="E476" s="155"/>
    </row>
    <row r="477" spans="1:5" s="80" customFormat="1" x14ac:dyDescent="0.3">
      <c r="A477" s="105"/>
      <c r="C477" s="155"/>
      <c r="D477" s="155"/>
      <c r="E477" s="155"/>
    </row>
    <row r="478" spans="1:5" s="80" customFormat="1" x14ac:dyDescent="0.3">
      <c r="A478" s="105"/>
      <c r="C478" s="155"/>
      <c r="D478" s="155"/>
      <c r="E478" s="155"/>
    </row>
    <row r="479" spans="1:5" s="80" customFormat="1" x14ac:dyDescent="0.3">
      <c r="A479" s="105"/>
      <c r="C479" s="155"/>
      <c r="D479" s="155"/>
      <c r="E479" s="155"/>
    </row>
    <row r="480" spans="1:5" s="80" customFormat="1" x14ac:dyDescent="0.3">
      <c r="A480" s="105"/>
      <c r="C480" s="155"/>
      <c r="D480" s="155"/>
      <c r="E480" s="155"/>
    </row>
    <row r="481" spans="1:5" s="80" customFormat="1" x14ac:dyDescent="0.3">
      <c r="A481" s="105"/>
      <c r="C481" s="155"/>
      <c r="D481" s="155"/>
      <c r="E481" s="155"/>
    </row>
    <row r="482" spans="1:5" s="80" customFormat="1" x14ac:dyDescent="0.3">
      <c r="A482" s="105"/>
      <c r="C482" s="155"/>
      <c r="D482" s="155"/>
      <c r="E482" s="155"/>
    </row>
    <row r="483" spans="1:5" s="80" customFormat="1" x14ac:dyDescent="0.3">
      <c r="A483" s="105"/>
      <c r="C483" s="155"/>
      <c r="D483" s="155"/>
      <c r="E483" s="155"/>
    </row>
    <row r="484" spans="1:5" s="80" customFormat="1" x14ac:dyDescent="0.3">
      <c r="A484" s="105"/>
      <c r="C484" s="155"/>
      <c r="D484" s="155"/>
      <c r="E484" s="155"/>
    </row>
    <row r="485" spans="1:5" s="80" customFormat="1" x14ac:dyDescent="0.3">
      <c r="A485" s="105"/>
      <c r="C485" s="155"/>
      <c r="D485" s="155"/>
      <c r="E485" s="155"/>
    </row>
    <row r="486" spans="1:5" s="80" customFormat="1" x14ac:dyDescent="0.3">
      <c r="A486" s="105"/>
      <c r="C486" s="155"/>
      <c r="D486" s="155"/>
      <c r="E486" s="155"/>
    </row>
    <row r="487" spans="1:5" s="80" customFormat="1" x14ac:dyDescent="0.3">
      <c r="A487" s="105"/>
      <c r="C487" s="155"/>
      <c r="D487" s="155"/>
      <c r="E487" s="155"/>
    </row>
    <row r="488" spans="1:5" s="80" customFormat="1" x14ac:dyDescent="0.3">
      <c r="A488" s="105"/>
      <c r="C488" s="155"/>
      <c r="D488" s="155"/>
      <c r="E488" s="155"/>
    </row>
    <row r="489" spans="1:5" s="80" customFormat="1" x14ac:dyDescent="0.3">
      <c r="A489" s="105"/>
      <c r="C489" s="155"/>
      <c r="D489" s="155"/>
      <c r="E489" s="155"/>
    </row>
    <row r="490" spans="1:5" s="80" customFormat="1" x14ac:dyDescent="0.3">
      <c r="A490" s="105"/>
      <c r="C490" s="155"/>
      <c r="D490" s="155"/>
      <c r="E490" s="155"/>
    </row>
    <row r="491" spans="1:5" s="80" customFormat="1" x14ac:dyDescent="0.3">
      <c r="A491" s="105"/>
      <c r="C491" s="155"/>
      <c r="D491" s="155"/>
      <c r="E491" s="155"/>
    </row>
    <row r="492" spans="1:5" s="80" customFormat="1" x14ac:dyDescent="0.3">
      <c r="A492" s="105"/>
      <c r="C492" s="155"/>
      <c r="D492" s="155"/>
      <c r="E492" s="155"/>
    </row>
    <row r="493" spans="1:5" s="80" customFormat="1" x14ac:dyDescent="0.3">
      <c r="A493" s="105"/>
      <c r="C493" s="155"/>
      <c r="D493" s="155"/>
      <c r="E493" s="155"/>
    </row>
    <row r="494" spans="1:5" s="80" customFormat="1" x14ac:dyDescent="0.3">
      <c r="A494" s="105"/>
      <c r="C494" s="155"/>
      <c r="D494" s="155"/>
      <c r="E494" s="155"/>
    </row>
    <row r="495" spans="1:5" s="80" customFormat="1" x14ac:dyDescent="0.3">
      <c r="A495" s="105"/>
      <c r="C495" s="155"/>
      <c r="D495" s="155"/>
      <c r="E495" s="155"/>
    </row>
    <row r="496" spans="1:5" s="80" customFormat="1" x14ac:dyDescent="0.3">
      <c r="A496" s="105"/>
      <c r="C496" s="155"/>
      <c r="D496" s="155"/>
      <c r="E496" s="155"/>
    </row>
    <row r="497" spans="1:5" s="80" customFormat="1" x14ac:dyDescent="0.3">
      <c r="A497" s="105"/>
      <c r="C497" s="155"/>
      <c r="D497" s="155"/>
      <c r="E497" s="155"/>
    </row>
    <row r="498" spans="1:5" s="80" customFormat="1" x14ac:dyDescent="0.3">
      <c r="A498" s="105"/>
      <c r="C498" s="155"/>
      <c r="D498" s="155"/>
      <c r="E498" s="155"/>
    </row>
    <row r="499" spans="1:5" s="80" customFormat="1" x14ac:dyDescent="0.3">
      <c r="A499" s="105"/>
      <c r="C499" s="155"/>
      <c r="D499" s="155"/>
      <c r="E499" s="155"/>
    </row>
    <row r="500" spans="1:5" s="80" customFormat="1" x14ac:dyDescent="0.3">
      <c r="A500" s="105"/>
      <c r="C500" s="155"/>
      <c r="D500" s="155"/>
      <c r="E500" s="155"/>
    </row>
    <row r="501" spans="1:5" s="80" customFormat="1" x14ac:dyDescent="0.3">
      <c r="A501" s="105"/>
      <c r="C501" s="155"/>
      <c r="D501" s="155"/>
      <c r="E501" s="155"/>
    </row>
    <row r="502" spans="1:5" s="80" customFormat="1" x14ac:dyDescent="0.3">
      <c r="A502" s="105"/>
      <c r="C502" s="155"/>
      <c r="D502" s="155"/>
      <c r="E502" s="155"/>
    </row>
    <row r="503" spans="1:5" s="80" customFormat="1" x14ac:dyDescent="0.3">
      <c r="A503" s="105"/>
      <c r="C503" s="155"/>
      <c r="D503" s="155"/>
      <c r="E503" s="155"/>
    </row>
    <row r="504" spans="1:5" s="80" customFormat="1" x14ac:dyDescent="0.3">
      <c r="A504" s="105"/>
      <c r="C504" s="155"/>
      <c r="D504" s="155"/>
      <c r="E504" s="155"/>
    </row>
    <row r="505" spans="1:5" s="80" customFormat="1" x14ac:dyDescent="0.3">
      <c r="A505" s="105"/>
      <c r="C505" s="155"/>
      <c r="D505" s="155"/>
      <c r="E505" s="155"/>
    </row>
    <row r="506" spans="1:5" s="80" customFormat="1" x14ac:dyDescent="0.3">
      <c r="A506" s="105"/>
      <c r="C506" s="155"/>
      <c r="D506" s="155"/>
      <c r="E506" s="155"/>
    </row>
    <row r="507" spans="1:5" s="80" customFormat="1" x14ac:dyDescent="0.3">
      <c r="A507" s="105"/>
      <c r="C507" s="155"/>
      <c r="D507" s="155"/>
      <c r="E507" s="155"/>
    </row>
    <row r="508" spans="1:5" s="80" customFormat="1" x14ac:dyDescent="0.3">
      <c r="A508" s="105"/>
      <c r="C508" s="155"/>
      <c r="D508" s="155"/>
      <c r="E508" s="155"/>
    </row>
    <row r="509" spans="1:5" s="80" customFormat="1" x14ac:dyDescent="0.3">
      <c r="A509" s="105"/>
      <c r="C509" s="155"/>
      <c r="D509" s="155"/>
      <c r="E509" s="155"/>
    </row>
    <row r="510" spans="1:5" s="80" customFormat="1" x14ac:dyDescent="0.3">
      <c r="A510" s="105"/>
      <c r="C510" s="155"/>
      <c r="D510" s="155"/>
      <c r="E510" s="155"/>
    </row>
    <row r="511" spans="1:5" s="80" customFormat="1" x14ac:dyDescent="0.3">
      <c r="A511" s="105"/>
      <c r="C511" s="155"/>
      <c r="D511" s="155"/>
      <c r="E511" s="155"/>
    </row>
    <row r="512" spans="1:5" s="80" customFormat="1" x14ac:dyDescent="0.3">
      <c r="A512" s="105"/>
      <c r="C512" s="155"/>
      <c r="D512" s="155"/>
      <c r="E512" s="155"/>
    </row>
    <row r="513" spans="1:5" s="80" customFormat="1" x14ac:dyDescent="0.3">
      <c r="A513" s="105"/>
      <c r="C513" s="155"/>
      <c r="D513" s="155"/>
      <c r="E513" s="155"/>
    </row>
    <row r="514" spans="1:5" s="80" customFormat="1" x14ac:dyDescent="0.3">
      <c r="A514" s="105"/>
      <c r="C514" s="155"/>
      <c r="D514" s="155"/>
      <c r="E514" s="155"/>
    </row>
    <row r="515" spans="1:5" s="80" customFormat="1" x14ac:dyDescent="0.3">
      <c r="A515" s="105"/>
      <c r="C515" s="155"/>
      <c r="D515" s="155"/>
      <c r="E515" s="155"/>
    </row>
    <row r="516" spans="1:5" s="80" customFormat="1" x14ac:dyDescent="0.3">
      <c r="A516" s="105"/>
      <c r="C516" s="155"/>
      <c r="D516" s="155"/>
      <c r="E516" s="155"/>
    </row>
    <row r="517" spans="1:5" s="80" customFormat="1" x14ac:dyDescent="0.3">
      <c r="A517" s="105"/>
      <c r="C517" s="155"/>
      <c r="D517" s="155"/>
      <c r="E517" s="155"/>
    </row>
    <row r="518" spans="1:5" s="80" customFormat="1" x14ac:dyDescent="0.3">
      <c r="A518" s="105"/>
      <c r="C518" s="155"/>
      <c r="D518" s="155"/>
      <c r="E518" s="155"/>
    </row>
    <row r="519" spans="1:5" s="80" customFormat="1" x14ac:dyDescent="0.3">
      <c r="A519" s="105"/>
      <c r="C519" s="155"/>
      <c r="D519" s="155"/>
      <c r="E519" s="155"/>
    </row>
    <row r="520" spans="1:5" s="80" customFormat="1" x14ac:dyDescent="0.3">
      <c r="A520" s="105"/>
      <c r="C520" s="155"/>
      <c r="D520" s="155"/>
      <c r="E520" s="155"/>
    </row>
    <row r="521" spans="1:5" s="80" customFormat="1" x14ac:dyDescent="0.3">
      <c r="A521" s="105"/>
      <c r="C521" s="155"/>
      <c r="D521" s="155"/>
      <c r="E521" s="155"/>
    </row>
    <row r="522" spans="1:5" s="80" customFormat="1" x14ac:dyDescent="0.3">
      <c r="A522" s="105"/>
      <c r="C522" s="155"/>
      <c r="D522" s="155"/>
      <c r="E522" s="155"/>
    </row>
    <row r="523" spans="1:5" s="80" customFormat="1" x14ac:dyDescent="0.3">
      <c r="A523" s="105"/>
      <c r="C523" s="155"/>
      <c r="D523" s="155"/>
      <c r="E523" s="155"/>
    </row>
    <row r="524" spans="1:5" s="80" customFormat="1" x14ac:dyDescent="0.3">
      <c r="A524" s="105"/>
      <c r="C524" s="155"/>
      <c r="D524" s="155"/>
      <c r="E524" s="155"/>
    </row>
    <row r="525" spans="1:5" s="80" customFormat="1" x14ac:dyDescent="0.3">
      <c r="A525" s="105"/>
      <c r="C525" s="155"/>
      <c r="D525" s="155"/>
      <c r="E525" s="155"/>
    </row>
    <row r="526" spans="1:5" s="80" customFormat="1" x14ac:dyDescent="0.3">
      <c r="A526" s="105"/>
      <c r="C526" s="155"/>
      <c r="D526" s="155"/>
      <c r="E526" s="155"/>
    </row>
    <row r="527" spans="1:5" s="80" customFormat="1" x14ac:dyDescent="0.3">
      <c r="A527" s="105"/>
      <c r="C527" s="155"/>
      <c r="D527" s="155"/>
      <c r="E527" s="155"/>
    </row>
    <row r="528" spans="1:5" s="80" customFormat="1" x14ac:dyDescent="0.3">
      <c r="A528" s="105"/>
      <c r="C528" s="155"/>
      <c r="D528" s="155"/>
      <c r="E528" s="155"/>
    </row>
    <row r="529" spans="1:5" s="80" customFormat="1" x14ac:dyDescent="0.3">
      <c r="A529" s="105"/>
      <c r="C529" s="155"/>
      <c r="D529" s="155"/>
      <c r="E529" s="155"/>
    </row>
    <row r="530" spans="1:5" s="80" customFormat="1" x14ac:dyDescent="0.3">
      <c r="A530" s="105"/>
      <c r="C530" s="155"/>
      <c r="D530" s="155"/>
      <c r="E530" s="155"/>
    </row>
    <row r="531" spans="1:5" s="80" customFormat="1" x14ac:dyDescent="0.3">
      <c r="A531" s="105"/>
      <c r="C531" s="155"/>
      <c r="D531" s="155"/>
      <c r="E531" s="155"/>
    </row>
    <row r="532" spans="1:5" s="80" customFormat="1" x14ac:dyDescent="0.3">
      <c r="A532" s="105"/>
      <c r="C532" s="155"/>
      <c r="D532" s="155"/>
      <c r="E532" s="155"/>
    </row>
    <row r="533" spans="1:5" s="80" customFormat="1" x14ac:dyDescent="0.3">
      <c r="A533" s="105"/>
      <c r="C533" s="155"/>
      <c r="D533" s="155"/>
      <c r="E533" s="155"/>
    </row>
    <row r="534" spans="1:5" s="80" customFormat="1" x14ac:dyDescent="0.3">
      <c r="A534" s="105"/>
      <c r="C534" s="155"/>
      <c r="D534" s="155"/>
      <c r="E534" s="155"/>
    </row>
    <row r="535" spans="1:5" s="80" customFormat="1" x14ac:dyDescent="0.3">
      <c r="A535" s="105"/>
      <c r="C535" s="155"/>
      <c r="D535" s="155"/>
      <c r="E535" s="155"/>
    </row>
    <row r="536" spans="1:5" s="80" customFormat="1" x14ac:dyDescent="0.3">
      <c r="A536" s="105"/>
      <c r="C536" s="155"/>
      <c r="D536" s="155"/>
      <c r="E536" s="155"/>
    </row>
    <row r="537" spans="1:5" s="80" customFormat="1" x14ac:dyDescent="0.3">
      <c r="A537" s="105"/>
      <c r="C537" s="155"/>
      <c r="D537" s="155"/>
      <c r="E537" s="155"/>
    </row>
    <row r="538" spans="1:5" s="80" customFormat="1" x14ac:dyDescent="0.3">
      <c r="A538" s="105"/>
      <c r="C538" s="155"/>
      <c r="D538" s="155"/>
      <c r="E538" s="155"/>
    </row>
    <row r="539" spans="1:5" s="80" customFormat="1" x14ac:dyDescent="0.3">
      <c r="A539" s="105"/>
      <c r="C539" s="155"/>
      <c r="D539" s="155"/>
      <c r="E539" s="155"/>
    </row>
    <row r="540" spans="1:5" s="80" customFormat="1" x14ac:dyDescent="0.3">
      <c r="A540" s="105"/>
      <c r="C540" s="155"/>
      <c r="D540" s="155"/>
      <c r="E540" s="155"/>
    </row>
    <row r="541" spans="1:5" s="80" customFormat="1" x14ac:dyDescent="0.3">
      <c r="A541" s="105"/>
      <c r="C541" s="155"/>
      <c r="D541" s="155"/>
      <c r="E541" s="155"/>
    </row>
    <row r="542" spans="1:5" s="80" customFormat="1" x14ac:dyDescent="0.3">
      <c r="A542" s="105"/>
      <c r="C542" s="155"/>
      <c r="D542" s="155"/>
      <c r="E542" s="155"/>
    </row>
    <row r="543" spans="1:5" s="80" customFormat="1" x14ac:dyDescent="0.3">
      <c r="A543" s="105"/>
      <c r="C543" s="155"/>
      <c r="D543" s="155"/>
      <c r="E543" s="155"/>
    </row>
    <row r="544" spans="1:5" s="80" customFormat="1" x14ac:dyDescent="0.3">
      <c r="A544" s="105"/>
      <c r="C544" s="155"/>
      <c r="D544" s="155"/>
      <c r="E544" s="155"/>
    </row>
    <row r="545" spans="1:5" s="80" customFormat="1" x14ac:dyDescent="0.3">
      <c r="A545" s="105"/>
      <c r="C545" s="155"/>
      <c r="D545" s="155"/>
      <c r="E545" s="155"/>
    </row>
    <row r="546" spans="1:5" s="80" customFormat="1" x14ac:dyDescent="0.3">
      <c r="A546" s="105"/>
      <c r="C546" s="155"/>
      <c r="D546" s="155"/>
      <c r="E546" s="155"/>
    </row>
    <row r="547" spans="1:5" s="80" customFormat="1" x14ac:dyDescent="0.3">
      <c r="A547" s="105"/>
      <c r="C547" s="155"/>
      <c r="D547" s="155"/>
      <c r="E547" s="155"/>
    </row>
    <row r="548" spans="1:5" s="80" customFormat="1" x14ac:dyDescent="0.3">
      <c r="A548" s="105"/>
      <c r="C548" s="155"/>
      <c r="D548" s="155"/>
      <c r="E548" s="155"/>
    </row>
    <row r="549" spans="1:5" s="80" customFormat="1" x14ac:dyDescent="0.3">
      <c r="A549" s="105"/>
      <c r="C549" s="155"/>
      <c r="D549" s="155"/>
      <c r="E549" s="155"/>
    </row>
    <row r="550" spans="1:5" s="80" customFormat="1" x14ac:dyDescent="0.3">
      <c r="A550" s="105"/>
      <c r="C550" s="155"/>
      <c r="D550" s="155"/>
      <c r="E550" s="155"/>
    </row>
    <row r="551" spans="1:5" s="80" customFormat="1" x14ac:dyDescent="0.3">
      <c r="A551" s="105"/>
      <c r="C551" s="155"/>
      <c r="D551" s="155"/>
      <c r="E551" s="155"/>
    </row>
    <row r="552" spans="1:5" s="80" customFormat="1" x14ac:dyDescent="0.3">
      <c r="A552" s="105"/>
      <c r="C552" s="155"/>
      <c r="D552" s="155"/>
      <c r="E552" s="155"/>
    </row>
    <row r="553" spans="1:5" s="80" customFormat="1" x14ac:dyDescent="0.3">
      <c r="A553" s="105"/>
      <c r="C553" s="155"/>
      <c r="D553" s="155"/>
      <c r="E553" s="155"/>
    </row>
    <row r="554" spans="1:5" s="80" customFormat="1" x14ac:dyDescent="0.3">
      <c r="A554" s="105"/>
      <c r="C554" s="155"/>
      <c r="D554" s="155"/>
      <c r="E554" s="155"/>
    </row>
    <row r="555" spans="1:5" s="80" customFormat="1" x14ac:dyDescent="0.3">
      <c r="A555" s="105"/>
      <c r="C555" s="155"/>
      <c r="D555" s="155"/>
      <c r="E555" s="155"/>
    </row>
    <row r="556" spans="1:5" s="80" customFormat="1" x14ac:dyDescent="0.3">
      <c r="A556" s="105"/>
      <c r="C556" s="155"/>
      <c r="D556" s="155"/>
      <c r="E556" s="155"/>
    </row>
    <row r="557" spans="1:5" s="80" customFormat="1" x14ac:dyDescent="0.3">
      <c r="A557" s="105"/>
      <c r="C557" s="155"/>
      <c r="D557" s="155"/>
      <c r="E557" s="155"/>
    </row>
    <row r="558" spans="1:5" s="80" customFormat="1" x14ac:dyDescent="0.3">
      <c r="A558" s="105"/>
      <c r="C558" s="155"/>
      <c r="D558" s="155"/>
      <c r="E558" s="155"/>
    </row>
    <row r="559" spans="1:5" s="80" customFormat="1" x14ac:dyDescent="0.3">
      <c r="A559" s="105"/>
      <c r="C559" s="155"/>
      <c r="D559" s="155"/>
      <c r="E559" s="155"/>
    </row>
    <row r="560" spans="1:5" s="80" customFormat="1" x14ac:dyDescent="0.3">
      <c r="A560" s="105"/>
      <c r="C560" s="155"/>
      <c r="D560" s="155"/>
      <c r="E560" s="155"/>
    </row>
    <row r="561" spans="1:5" s="80" customFormat="1" x14ac:dyDescent="0.3">
      <c r="A561" s="105"/>
      <c r="C561" s="155"/>
      <c r="D561" s="155"/>
      <c r="E561" s="155"/>
    </row>
    <row r="562" spans="1:5" s="80" customFormat="1" x14ac:dyDescent="0.3">
      <c r="A562" s="105"/>
      <c r="C562" s="155"/>
      <c r="D562" s="155"/>
      <c r="E562" s="155"/>
    </row>
    <row r="563" spans="1:5" s="80" customFormat="1" x14ac:dyDescent="0.3">
      <c r="A563" s="105"/>
      <c r="C563" s="155"/>
      <c r="D563" s="155"/>
      <c r="E563" s="155"/>
    </row>
    <row r="564" spans="1:5" s="80" customFormat="1" x14ac:dyDescent="0.3">
      <c r="A564" s="105"/>
      <c r="C564" s="155"/>
      <c r="D564" s="155"/>
      <c r="E564" s="155"/>
    </row>
    <row r="565" spans="1:5" s="80" customFormat="1" x14ac:dyDescent="0.3">
      <c r="A565" s="105"/>
      <c r="C565" s="155"/>
      <c r="D565" s="155"/>
      <c r="E565" s="155"/>
    </row>
    <row r="566" spans="1:5" s="80" customFormat="1" x14ac:dyDescent="0.3">
      <c r="A566" s="105"/>
      <c r="C566" s="155"/>
      <c r="D566" s="155"/>
      <c r="E566" s="155"/>
    </row>
    <row r="567" spans="1:5" s="80" customFormat="1" x14ac:dyDescent="0.3">
      <c r="A567" s="105"/>
      <c r="C567" s="155"/>
      <c r="D567" s="155"/>
      <c r="E567" s="155"/>
    </row>
    <row r="568" spans="1:5" s="80" customFormat="1" x14ac:dyDescent="0.3">
      <c r="A568" s="105"/>
      <c r="C568" s="155"/>
      <c r="D568" s="155"/>
      <c r="E568" s="155"/>
    </row>
    <row r="569" spans="1:5" s="80" customFormat="1" x14ac:dyDescent="0.3">
      <c r="A569" s="105"/>
      <c r="C569" s="155"/>
      <c r="D569" s="155"/>
      <c r="E569" s="155"/>
    </row>
    <row r="570" spans="1:5" s="80" customFormat="1" x14ac:dyDescent="0.3">
      <c r="A570" s="105"/>
      <c r="C570" s="155"/>
      <c r="D570" s="155"/>
      <c r="E570" s="155"/>
    </row>
    <row r="571" spans="1:5" s="80" customFormat="1" x14ac:dyDescent="0.3">
      <c r="A571" s="105"/>
      <c r="C571" s="155"/>
      <c r="D571" s="155"/>
      <c r="E571" s="155"/>
    </row>
    <row r="572" spans="1:5" s="80" customFormat="1" x14ac:dyDescent="0.3">
      <c r="A572" s="105"/>
      <c r="C572" s="155"/>
      <c r="D572" s="155"/>
      <c r="E572" s="155"/>
    </row>
    <row r="573" spans="1:5" s="80" customFormat="1" x14ac:dyDescent="0.3">
      <c r="A573" s="105"/>
      <c r="C573" s="155"/>
      <c r="D573" s="155"/>
      <c r="E573" s="155"/>
    </row>
    <row r="574" spans="1:5" s="80" customFormat="1" x14ac:dyDescent="0.3">
      <c r="A574" s="105"/>
      <c r="C574" s="155"/>
      <c r="D574" s="155"/>
      <c r="E574" s="155"/>
    </row>
    <row r="575" spans="1:5" s="80" customFormat="1" x14ac:dyDescent="0.3">
      <c r="A575" s="105"/>
      <c r="C575" s="155"/>
      <c r="D575" s="155"/>
      <c r="E575" s="155"/>
    </row>
    <row r="576" spans="1:5" s="80" customFormat="1" x14ac:dyDescent="0.3">
      <c r="A576" s="105"/>
      <c r="C576" s="155"/>
      <c r="D576" s="155"/>
      <c r="E576" s="155"/>
    </row>
    <row r="577" spans="1:5" s="80" customFormat="1" x14ac:dyDescent="0.3">
      <c r="A577" s="105"/>
      <c r="C577" s="155"/>
      <c r="D577" s="155"/>
      <c r="E577" s="155"/>
    </row>
    <row r="578" spans="1:5" s="80" customFormat="1" x14ac:dyDescent="0.3">
      <c r="A578" s="105"/>
      <c r="C578" s="155"/>
      <c r="D578" s="155"/>
      <c r="E578" s="155"/>
    </row>
    <row r="579" spans="1:5" s="80" customFormat="1" x14ac:dyDescent="0.3">
      <c r="A579" s="105"/>
      <c r="C579" s="155"/>
      <c r="D579" s="155"/>
      <c r="E579" s="155"/>
    </row>
    <row r="580" spans="1:5" s="80" customFormat="1" x14ac:dyDescent="0.3">
      <c r="A580" s="105"/>
      <c r="C580" s="155"/>
      <c r="D580" s="155"/>
      <c r="E580" s="155"/>
    </row>
    <row r="581" spans="1:5" s="80" customFormat="1" x14ac:dyDescent="0.3">
      <c r="A581" s="105"/>
      <c r="C581" s="155"/>
      <c r="D581" s="155"/>
      <c r="E581" s="155"/>
    </row>
    <row r="582" spans="1:5" s="80" customFormat="1" x14ac:dyDescent="0.3">
      <c r="A582" s="105"/>
      <c r="C582" s="155"/>
      <c r="D582" s="155"/>
      <c r="E582" s="155"/>
    </row>
    <row r="583" spans="1:5" s="80" customFormat="1" x14ac:dyDescent="0.3">
      <c r="A583" s="105"/>
      <c r="C583" s="155"/>
      <c r="D583" s="155"/>
      <c r="E583" s="155"/>
    </row>
    <row r="584" spans="1:5" s="80" customFormat="1" x14ac:dyDescent="0.3">
      <c r="A584" s="105"/>
      <c r="C584" s="155"/>
      <c r="D584" s="155"/>
      <c r="E584" s="155"/>
    </row>
    <row r="585" spans="1:5" s="80" customFormat="1" x14ac:dyDescent="0.3">
      <c r="A585" s="105"/>
      <c r="C585" s="155"/>
      <c r="D585" s="155"/>
      <c r="E585" s="155"/>
    </row>
    <row r="586" spans="1:5" s="80" customFormat="1" x14ac:dyDescent="0.3">
      <c r="A586" s="105"/>
      <c r="C586" s="155"/>
      <c r="D586" s="155"/>
      <c r="E586" s="155"/>
    </row>
    <row r="587" spans="1:5" s="80" customFormat="1" x14ac:dyDescent="0.3">
      <c r="A587" s="105"/>
      <c r="C587" s="155"/>
      <c r="D587" s="155"/>
      <c r="E587" s="155"/>
    </row>
    <row r="588" spans="1:5" s="80" customFormat="1" x14ac:dyDescent="0.3">
      <c r="A588" s="105"/>
      <c r="C588" s="155"/>
      <c r="D588" s="155"/>
      <c r="E588" s="155"/>
    </row>
    <row r="589" spans="1:5" s="80" customFormat="1" x14ac:dyDescent="0.3">
      <c r="A589" s="105"/>
      <c r="C589" s="155"/>
      <c r="D589" s="155"/>
      <c r="E589" s="155"/>
    </row>
    <row r="590" spans="1:5" s="80" customFormat="1" x14ac:dyDescent="0.3">
      <c r="A590" s="105"/>
      <c r="C590" s="155"/>
      <c r="D590" s="155"/>
      <c r="E590" s="155"/>
    </row>
    <row r="591" spans="1:5" s="80" customFormat="1" x14ac:dyDescent="0.3">
      <c r="A591" s="105"/>
      <c r="C591" s="155"/>
      <c r="D591" s="155"/>
      <c r="E591" s="155"/>
    </row>
    <row r="592" spans="1:5" s="80" customFormat="1" x14ac:dyDescent="0.3">
      <c r="A592" s="105"/>
      <c r="C592" s="155"/>
      <c r="D592" s="155"/>
      <c r="E592" s="155"/>
    </row>
    <row r="593" spans="1:5" s="80" customFormat="1" x14ac:dyDescent="0.3">
      <c r="A593" s="105"/>
      <c r="C593" s="155"/>
      <c r="D593" s="155"/>
      <c r="E593" s="155"/>
    </row>
    <row r="594" spans="1:5" s="80" customFormat="1" x14ac:dyDescent="0.3">
      <c r="A594" s="105"/>
      <c r="C594" s="155"/>
      <c r="D594" s="155"/>
      <c r="E594" s="155"/>
    </row>
    <row r="595" spans="1:5" s="80" customFormat="1" x14ac:dyDescent="0.3">
      <c r="A595" s="105"/>
      <c r="C595" s="155"/>
      <c r="D595" s="155"/>
      <c r="E595" s="155"/>
    </row>
    <row r="596" spans="1:5" s="80" customFormat="1" x14ac:dyDescent="0.3">
      <c r="A596" s="105"/>
      <c r="C596" s="155"/>
      <c r="D596" s="155"/>
      <c r="E596" s="155"/>
    </row>
    <row r="597" spans="1:5" s="80" customFormat="1" x14ac:dyDescent="0.3">
      <c r="A597" s="105"/>
      <c r="C597" s="155"/>
      <c r="D597" s="155"/>
      <c r="E597" s="155"/>
    </row>
    <row r="598" spans="1:5" s="80" customFormat="1" x14ac:dyDescent="0.3">
      <c r="A598" s="105"/>
      <c r="C598" s="155"/>
      <c r="D598" s="155"/>
      <c r="E598" s="155"/>
    </row>
    <row r="599" spans="1:5" s="80" customFormat="1" x14ac:dyDescent="0.3">
      <c r="A599" s="105"/>
      <c r="C599" s="155"/>
      <c r="D599" s="155"/>
      <c r="E599" s="155"/>
    </row>
    <row r="600" spans="1:5" s="80" customFormat="1" x14ac:dyDescent="0.3">
      <c r="A600" s="105"/>
      <c r="C600" s="155"/>
      <c r="D600" s="155"/>
      <c r="E600" s="155"/>
    </row>
    <row r="601" spans="1:5" s="80" customFormat="1" x14ac:dyDescent="0.3">
      <c r="A601" s="105"/>
      <c r="C601" s="155"/>
      <c r="D601" s="155"/>
      <c r="E601" s="155"/>
    </row>
    <row r="602" spans="1:5" s="80" customFormat="1" x14ac:dyDescent="0.3">
      <c r="A602" s="105"/>
      <c r="C602" s="155"/>
      <c r="D602" s="155"/>
      <c r="E602" s="155"/>
    </row>
    <row r="603" spans="1:5" s="80" customFormat="1" x14ac:dyDescent="0.3">
      <c r="A603" s="105"/>
      <c r="C603" s="155"/>
      <c r="D603" s="155"/>
      <c r="E603" s="155"/>
    </row>
    <row r="604" spans="1:5" s="80" customFormat="1" x14ac:dyDescent="0.3">
      <c r="A604" s="105"/>
      <c r="C604" s="155"/>
      <c r="D604" s="155"/>
      <c r="E604" s="155"/>
    </row>
    <row r="605" spans="1:5" s="80" customFormat="1" x14ac:dyDescent="0.3">
      <c r="A605" s="105"/>
      <c r="C605" s="155"/>
      <c r="D605" s="155"/>
      <c r="E605" s="155"/>
    </row>
    <row r="606" spans="1:5" s="80" customFormat="1" x14ac:dyDescent="0.3">
      <c r="A606" s="105"/>
      <c r="C606" s="155"/>
      <c r="D606" s="155"/>
      <c r="E606" s="155"/>
    </row>
    <row r="607" spans="1:5" s="80" customFormat="1" x14ac:dyDescent="0.3">
      <c r="A607" s="105"/>
      <c r="C607" s="155"/>
      <c r="D607" s="155"/>
      <c r="E607" s="155"/>
    </row>
    <row r="608" spans="1:5" s="80" customFormat="1" x14ac:dyDescent="0.3">
      <c r="A608" s="105"/>
      <c r="C608" s="155"/>
      <c r="D608" s="155"/>
      <c r="E608" s="155"/>
    </row>
    <row r="609" spans="1:5" s="80" customFormat="1" x14ac:dyDescent="0.3">
      <c r="A609" s="105"/>
      <c r="C609" s="155"/>
      <c r="D609" s="155"/>
      <c r="E609" s="155"/>
    </row>
    <row r="610" spans="1:5" s="80" customFormat="1" x14ac:dyDescent="0.3">
      <c r="A610" s="105"/>
      <c r="C610" s="155"/>
      <c r="D610" s="155"/>
      <c r="E610" s="155"/>
    </row>
    <row r="611" spans="1:5" s="80" customFormat="1" x14ac:dyDescent="0.3">
      <c r="A611" s="105"/>
      <c r="C611" s="155"/>
      <c r="D611" s="155"/>
      <c r="E611" s="155"/>
    </row>
    <row r="612" spans="1:5" s="80" customFormat="1" x14ac:dyDescent="0.3">
      <c r="A612" s="105"/>
      <c r="C612" s="155"/>
      <c r="D612" s="155"/>
      <c r="E612" s="155"/>
    </row>
    <row r="613" spans="1:5" s="80" customFormat="1" x14ac:dyDescent="0.3">
      <c r="A613" s="105"/>
      <c r="C613" s="155"/>
      <c r="D613" s="155"/>
      <c r="E613" s="155"/>
    </row>
    <row r="614" spans="1:5" s="80" customFormat="1" x14ac:dyDescent="0.3">
      <c r="A614" s="105"/>
      <c r="C614" s="155"/>
      <c r="D614" s="155"/>
      <c r="E614" s="155"/>
    </row>
    <row r="615" spans="1:5" s="80" customFormat="1" x14ac:dyDescent="0.3">
      <c r="A615" s="105"/>
      <c r="C615" s="155"/>
      <c r="D615" s="155"/>
      <c r="E615" s="155"/>
    </row>
    <row r="616" spans="1:5" s="80" customFormat="1" x14ac:dyDescent="0.3">
      <c r="A616" s="105"/>
      <c r="C616" s="155"/>
      <c r="D616" s="155"/>
      <c r="E616" s="155"/>
    </row>
    <row r="617" spans="1:5" s="80" customFormat="1" x14ac:dyDescent="0.3">
      <c r="A617" s="105"/>
      <c r="C617" s="155"/>
      <c r="D617" s="155"/>
      <c r="E617" s="155"/>
    </row>
    <row r="618" spans="1:5" s="80" customFormat="1" x14ac:dyDescent="0.3">
      <c r="A618" s="105"/>
      <c r="C618" s="155"/>
      <c r="D618" s="155"/>
      <c r="E618" s="155"/>
    </row>
    <row r="619" spans="1:5" s="80" customFormat="1" x14ac:dyDescent="0.3">
      <c r="A619" s="105"/>
      <c r="C619" s="155"/>
      <c r="D619" s="155"/>
      <c r="E619" s="155"/>
    </row>
    <row r="620" spans="1:5" s="80" customFormat="1" x14ac:dyDescent="0.3">
      <c r="A620" s="105"/>
      <c r="C620" s="155"/>
      <c r="D620" s="155"/>
      <c r="E620" s="155"/>
    </row>
    <row r="621" spans="1:5" s="80" customFormat="1" x14ac:dyDescent="0.3">
      <c r="A621" s="105"/>
      <c r="C621" s="155"/>
      <c r="D621" s="155"/>
      <c r="E621" s="155"/>
    </row>
    <row r="622" spans="1:5" s="80" customFormat="1" x14ac:dyDescent="0.3">
      <c r="A622" s="105"/>
      <c r="C622" s="155"/>
      <c r="D622" s="155"/>
      <c r="E622" s="155"/>
    </row>
    <row r="623" spans="1:5" s="80" customFormat="1" x14ac:dyDescent="0.3">
      <c r="A623" s="105"/>
      <c r="C623" s="155"/>
      <c r="D623" s="155"/>
      <c r="E623" s="155"/>
    </row>
    <row r="624" spans="1:5" s="80" customFormat="1" x14ac:dyDescent="0.3">
      <c r="A624" s="105"/>
      <c r="C624" s="155"/>
      <c r="D624" s="155"/>
      <c r="E624" s="155"/>
    </row>
    <row r="625" spans="1:5" s="80" customFormat="1" x14ac:dyDescent="0.3">
      <c r="A625" s="105"/>
      <c r="C625" s="155"/>
      <c r="D625" s="155"/>
      <c r="E625" s="155"/>
    </row>
    <row r="626" spans="1:5" s="80" customFormat="1" x14ac:dyDescent="0.3">
      <c r="A626" s="105"/>
      <c r="C626" s="155"/>
      <c r="D626" s="155"/>
      <c r="E626" s="155"/>
    </row>
    <row r="627" spans="1:5" s="80" customFormat="1" x14ac:dyDescent="0.3">
      <c r="A627" s="105"/>
      <c r="C627" s="155"/>
      <c r="D627" s="155"/>
      <c r="E627" s="155"/>
    </row>
    <row r="628" spans="1:5" s="80" customFormat="1" x14ac:dyDescent="0.3">
      <c r="A628" s="105"/>
      <c r="C628" s="155"/>
      <c r="D628" s="155"/>
      <c r="E628" s="155"/>
    </row>
    <row r="629" spans="1:5" s="80" customFormat="1" x14ac:dyDescent="0.3">
      <c r="A629" s="105"/>
      <c r="C629" s="155"/>
      <c r="D629" s="155"/>
      <c r="E629" s="155"/>
    </row>
    <row r="630" spans="1:5" s="80" customFormat="1" x14ac:dyDescent="0.3">
      <c r="A630" s="105"/>
      <c r="C630" s="155"/>
      <c r="D630" s="155"/>
      <c r="E630" s="155"/>
    </row>
    <row r="631" spans="1:5" s="80" customFormat="1" x14ac:dyDescent="0.3">
      <c r="A631" s="105"/>
      <c r="C631" s="155"/>
      <c r="D631" s="155"/>
      <c r="E631" s="155"/>
    </row>
    <row r="632" spans="1:5" s="80" customFormat="1" x14ac:dyDescent="0.3">
      <c r="A632" s="105"/>
      <c r="C632" s="155"/>
      <c r="D632" s="155"/>
      <c r="E632" s="155"/>
    </row>
    <row r="633" spans="1:5" s="80" customFormat="1" x14ac:dyDescent="0.3">
      <c r="A633" s="105"/>
      <c r="C633" s="155"/>
      <c r="D633" s="155"/>
      <c r="E633" s="155"/>
    </row>
    <row r="634" spans="1:5" s="80" customFormat="1" x14ac:dyDescent="0.3">
      <c r="A634" s="105"/>
      <c r="C634" s="155"/>
      <c r="D634" s="155"/>
      <c r="E634" s="155"/>
    </row>
    <row r="635" spans="1:5" s="80" customFormat="1" x14ac:dyDescent="0.3">
      <c r="A635" s="105"/>
      <c r="C635" s="155"/>
      <c r="D635" s="155"/>
      <c r="E635" s="155"/>
    </row>
    <row r="636" spans="1:5" s="80" customFormat="1" x14ac:dyDescent="0.3">
      <c r="A636" s="105"/>
      <c r="C636" s="155"/>
      <c r="D636" s="155"/>
      <c r="E636" s="155"/>
    </row>
    <row r="637" spans="1:5" s="80" customFormat="1" x14ac:dyDescent="0.3">
      <c r="A637" s="105"/>
      <c r="C637" s="155"/>
      <c r="D637" s="155"/>
      <c r="E637" s="155"/>
    </row>
    <row r="638" spans="1:5" s="80" customFormat="1" x14ac:dyDescent="0.3">
      <c r="A638" s="105"/>
      <c r="C638" s="155"/>
      <c r="D638" s="155"/>
      <c r="E638" s="155"/>
    </row>
    <row r="639" spans="1:5" s="80" customFormat="1" x14ac:dyDescent="0.3">
      <c r="A639" s="105"/>
      <c r="C639" s="155"/>
      <c r="D639" s="155"/>
      <c r="E639" s="155"/>
    </row>
    <row r="640" spans="1:5" s="80" customFormat="1" x14ac:dyDescent="0.3">
      <c r="A640" s="105"/>
      <c r="C640" s="155"/>
      <c r="D640" s="155"/>
      <c r="E640" s="155"/>
    </row>
    <row r="641" spans="1:5" s="80" customFormat="1" x14ac:dyDescent="0.3">
      <c r="A641" s="105"/>
      <c r="C641" s="155"/>
      <c r="D641" s="155"/>
      <c r="E641" s="155"/>
    </row>
    <row r="642" spans="1:5" s="80" customFormat="1" x14ac:dyDescent="0.3">
      <c r="A642" s="105"/>
      <c r="C642" s="155"/>
      <c r="D642" s="155"/>
      <c r="E642" s="155"/>
    </row>
    <row r="643" spans="1:5" s="80" customFormat="1" x14ac:dyDescent="0.3">
      <c r="A643" s="105"/>
      <c r="C643" s="155"/>
      <c r="D643" s="155"/>
      <c r="E643" s="155"/>
    </row>
    <row r="644" spans="1:5" s="80" customFormat="1" x14ac:dyDescent="0.3">
      <c r="A644" s="105"/>
      <c r="C644" s="155"/>
      <c r="D644" s="155"/>
      <c r="E644" s="155"/>
    </row>
    <row r="645" spans="1:5" s="80" customFormat="1" x14ac:dyDescent="0.3">
      <c r="A645" s="105"/>
      <c r="C645" s="155"/>
      <c r="D645" s="155"/>
      <c r="E645" s="155"/>
    </row>
    <row r="646" spans="1:5" s="80" customFormat="1" x14ac:dyDescent="0.3">
      <c r="A646" s="105"/>
      <c r="C646" s="155"/>
      <c r="D646" s="155"/>
      <c r="E646" s="155"/>
    </row>
    <row r="647" spans="1:5" s="80" customFormat="1" x14ac:dyDescent="0.3">
      <c r="A647" s="105"/>
      <c r="C647" s="155"/>
      <c r="D647" s="155"/>
      <c r="E647" s="155"/>
    </row>
    <row r="648" spans="1:5" s="80" customFormat="1" x14ac:dyDescent="0.3">
      <c r="A648" s="105"/>
      <c r="C648" s="155"/>
      <c r="D648" s="155"/>
      <c r="E648" s="155"/>
    </row>
    <row r="649" spans="1:5" s="80" customFormat="1" x14ac:dyDescent="0.3">
      <c r="A649" s="105"/>
      <c r="C649" s="155"/>
      <c r="D649" s="155"/>
      <c r="E649" s="155"/>
    </row>
    <row r="650" spans="1:5" s="80" customFormat="1" x14ac:dyDescent="0.3">
      <c r="A650" s="105"/>
      <c r="C650" s="155"/>
      <c r="D650" s="155"/>
      <c r="E650" s="155"/>
    </row>
    <row r="651" spans="1:5" s="80" customFormat="1" x14ac:dyDescent="0.3">
      <c r="A651" s="105"/>
      <c r="C651" s="155"/>
      <c r="D651" s="155"/>
      <c r="E651" s="155"/>
    </row>
    <row r="652" spans="1:5" s="80" customFormat="1" x14ac:dyDescent="0.3">
      <c r="A652" s="105"/>
      <c r="C652" s="155"/>
      <c r="D652" s="155"/>
      <c r="E652" s="155"/>
    </row>
    <row r="653" spans="1:5" s="80" customFormat="1" x14ac:dyDescent="0.3">
      <c r="A653" s="105"/>
      <c r="C653" s="155"/>
      <c r="D653" s="155"/>
      <c r="E653" s="155"/>
    </row>
    <row r="654" spans="1:5" s="80" customFormat="1" x14ac:dyDescent="0.3">
      <c r="A654" s="105"/>
      <c r="C654" s="155"/>
      <c r="D654" s="155"/>
      <c r="E654" s="155"/>
    </row>
    <row r="655" spans="1:5" s="80" customFormat="1" x14ac:dyDescent="0.3">
      <c r="A655" s="105"/>
      <c r="C655" s="155"/>
      <c r="D655" s="155"/>
      <c r="E655" s="155"/>
    </row>
    <row r="656" spans="1:5" s="80" customFormat="1" x14ac:dyDescent="0.3">
      <c r="A656" s="105"/>
      <c r="C656" s="155"/>
      <c r="D656" s="155"/>
      <c r="E656" s="155"/>
    </row>
    <row r="657" spans="1:5" s="80" customFormat="1" x14ac:dyDescent="0.3">
      <c r="A657" s="105"/>
      <c r="C657" s="155"/>
      <c r="D657" s="155"/>
      <c r="E657" s="155"/>
    </row>
    <row r="658" spans="1:5" s="80" customFormat="1" x14ac:dyDescent="0.3">
      <c r="A658" s="105"/>
      <c r="C658" s="155"/>
      <c r="D658" s="155"/>
      <c r="E658" s="155"/>
    </row>
    <row r="659" spans="1:5" s="80" customFormat="1" x14ac:dyDescent="0.3">
      <c r="A659" s="105"/>
      <c r="C659" s="155"/>
      <c r="D659" s="155"/>
      <c r="E659" s="155"/>
    </row>
    <row r="660" spans="1:5" s="80" customFormat="1" x14ac:dyDescent="0.3">
      <c r="A660" s="105"/>
      <c r="C660" s="155"/>
      <c r="D660" s="155"/>
      <c r="E660" s="155"/>
    </row>
    <row r="661" spans="1:5" s="80" customFormat="1" x14ac:dyDescent="0.3">
      <c r="A661" s="105"/>
      <c r="C661" s="155"/>
      <c r="D661" s="155"/>
      <c r="E661" s="155"/>
    </row>
    <row r="662" spans="1:5" s="80" customFormat="1" x14ac:dyDescent="0.3">
      <c r="A662" s="105"/>
      <c r="C662" s="155"/>
      <c r="D662" s="155"/>
      <c r="E662" s="155"/>
    </row>
    <row r="663" spans="1:5" s="80" customFormat="1" x14ac:dyDescent="0.3">
      <c r="A663" s="105"/>
      <c r="C663" s="155"/>
      <c r="D663" s="155"/>
      <c r="E663" s="155"/>
    </row>
    <row r="664" spans="1:5" s="80" customFormat="1" x14ac:dyDescent="0.3">
      <c r="A664" s="105"/>
      <c r="C664" s="155"/>
      <c r="D664" s="155"/>
      <c r="E664" s="155"/>
    </row>
    <row r="665" spans="1:5" s="80" customFormat="1" x14ac:dyDescent="0.3">
      <c r="A665" s="105"/>
      <c r="C665" s="155"/>
      <c r="D665" s="155"/>
      <c r="E665" s="155"/>
    </row>
    <row r="666" spans="1:5" s="80" customFormat="1" x14ac:dyDescent="0.3">
      <c r="A666" s="105"/>
      <c r="C666" s="155"/>
      <c r="D666" s="155"/>
      <c r="E666" s="155"/>
    </row>
    <row r="667" spans="1:5" s="80" customFormat="1" x14ac:dyDescent="0.3">
      <c r="A667" s="105"/>
      <c r="C667" s="155"/>
      <c r="D667" s="155"/>
      <c r="E667" s="155"/>
    </row>
    <row r="668" spans="1:5" s="80" customFormat="1" x14ac:dyDescent="0.3">
      <c r="A668" s="105"/>
      <c r="C668" s="155"/>
      <c r="D668" s="155"/>
      <c r="E668" s="155"/>
    </row>
    <row r="669" spans="1:5" s="80" customFormat="1" x14ac:dyDescent="0.3">
      <c r="A669" s="105"/>
      <c r="C669" s="155"/>
      <c r="D669" s="155"/>
      <c r="E669" s="155"/>
    </row>
    <row r="670" spans="1:5" s="80" customFormat="1" x14ac:dyDescent="0.3">
      <c r="A670" s="105"/>
      <c r="C670" s="155"/>
      <c r="D670" s="155"/>
      <c r="E670" s="155"/>
    </row>
    <row r="671" spans="1:5" s="80" customFormat="1" x14ac:dyDescent="0.3">
      <c r="A671" s="105"/>
      <c r="C671" s="155"/>
      <c r="D671" s="155"/>
      <c r="E671" s="155"/>
    </row>
    <row r="672" spans="1:5" s="80" customFormat="1" x14ac:dyDescent="0.3">
      <c r="A672" s="105"/>
      <c r="C672" s="155"/>
      <c r="D672" s="155"/>
      <c r="E672" s="155"/>
    </row>
    <row r="673" spans="1:5" s="80" customFormat="1" x14ac:dyDescent="0.3">
      <c r="A673" s="105"/>
      <c r="C673" s="155"/>
      <c r="D673" s="155"/>
      <c r="E673" s="155"/>
    </row>
    <row r="674" spans="1:5" s="80" customFormat="1" x14ac:dyDescent="0.3">
      <c r="A674" s="105"/>
      <c r="C674" s="155"/>
      <c r="D674" s="155"/>
      <c r="E674" s="155"/>
    </row>
    <row r="675" spans="1:5" s="80" customFormat="1" x14ac:dyDescent="0.3">
      <c r="A675" s="105"/>
      <c r="C675" s="155"/>
      <c r="D675" s="155"/>
      <c r="E675" s="155"/>
    </row>
    <row r="676" spans="1:5" s="80" customFormat="1" x14ac:dyDescent="0.3">
      <c r="A676" s="105"/>
      <c r="C676" s="155"/>
      <c r="D676" s="155"/>
      <c r="E676" s="155"/>
    </row>
    <row r="677" spans="1:5" s="80" customFormat="1" x14ac:dyDescent="0.3">
      <c r="A677" s="105"/>
      <c r="C677" s="155"/>
      <c r="D677" s="155"/>
      <c r="E677" s="155"/>
    </row>
    <row r="678" spans="1:5" s="80" customFormat="1" x14ac:dyDescent="0.3">
      <c r="A678" s="105"/>
      <c r="C678" s="155"/>
      <c r="D678" s="155"/>
      <c r="E678" s="155"/>
    </row>
    <row r="679" spans="1:5" s="80" customFormat="1" x14ac:dyDescent="0.3">
      <c r="A679" s="105"/>
      <c r="C679" s="155"/>
      <c r="D679" s="155"/>
      <c r="E679" s="155"/>
    </row>
    <row r="680" spans="1:5" s="80" customFormat="1" x14ac:dyDescent="0.3">
      <c r="A680" s="105"/>
      <c r="C680" s="155"/>
      <c r="D680" s="155"/>
      <c r="E680" s="155"/>
    </row>
    <row r="681" spans="1:5" s="80" customFormat="1" x14ac:dyDescent="0.3">
      <c r="A681" s="105"/>
      <c r="C681" s="155"/>
      <c r="D681" s="155"/>
      <c r="E681" s="155"/>
    </row>
    <row r="682" spans="1:5" s="80" customFormat="1" x14ac:dyDescent="0.3">
      <c r="A682" s="105"/>
      <c r="C682" s="155"/>
      <c r="D682" s="155"/>
      <c r="E682" s="155"/>
    </row>
    <row r="683" spans="1:5" s="80" customFormat="1" x14ac:dyDescent="0.3">
      <c r="A683" s="105"/>
      <c r="C683" s="155"/>
      <c r="D683" s="155"/>
      <c r="E683" s="155"/>
    </row>
    <row r="684" spans="1:5" s="80" customFormat="1" x14ac:dyDescent="0.3">
      <c r="A684" s="105"/>
      <c r="C684" s="155"/>
      <c r="D684" s="155"/>
      <c r="E684" s="155"/>
    </row>
    <row r="685" spans="1:5" s="80" customFormat="1" x14ac:dyDescent="0.3">
      <c r="A685" s="105"/>
      <c r="C685" s="155"/>
      <c r="D685" s="155"/>
      <c r="E685" s="155"/>
    </row>
    <row r="686" spans="1:5" s="80" customFormat="1" x14ac:dyDescent="0.3">
      <c r="A686" s="105"/>
      <c r="C686" s="155"/>
      <c r="D686" s="155"/>
      <c r="E686" s="155"/>
    </row>
    <row r="687" spans="1:5" s="80" customFormat="1" x14ac:dyDescent="0.3">
      <c r="A687" s="105"/>
      <c r="C687" s="155"/>
      <c r="D687" s="155"/>
      <c r="E687" s="155"/>
    </row>
    <row r="688" spans="1:5" s="80" customFormat="1" x14ac:dyDescent="0.3">
      <c r="A688" s="105"/>
      <c r="C688" s="155"/>
      <c r="D688" s="155"/>
      <c r="E688" s="155"/>
    </row>
    <row r="689" spans="1:5" s="80" customFormat="1" x14ac:dyDescent="0.3">
      <c r="A689" s="105"/>
      <c r="C689" s="155"/>
      <c r="D689" s="155"/>
      <c r="E689" s="155"/>
    </row>
    <row r="690" spans="1:5" s="80" customFormat="1" x14ac:dyDescent="0.3">
      <c r="A690" s="105"/>
      <c r="C690" s="155"/>
      <c r="D690" s="155"/>
      <c r="E690" s="155"/>
    </row>
    <row r="691" spans="1:5" s="80" customFormat="1" x14ac:dyDescent="0.3">
      <c r="A691" s="105"/>
      <c r="C691" s="155"/>
      <c r="D691" s="155"/>
      <c r="E691" s="155"/>
    </row>
    <row r="692" spans="1:5" s="80" customFormat="1" x14ac:dyDescent="0.3">
      <c r="A692" s="105"/>
      <c r="C692" s="155"/>
      <c r="D692" s="155"/>
      <c r="E692" s="155"/>
    </row>
    <row r="693" spans="1:5" s="80" customFormat="1" x14ac:dyDescent="0.3">
      <c r="A693" s="105"/>
      <c r="C693" s="155"/>
      <c r="D693" s="155"/>
      <c r="E693" s="155"/>
    </row>
    <row r="694" spans="1:5" s="80" customFormat="1" x14ac:dyDescent="0.3">
      <c r="A694" s="105"/>
      <c r="C694" s="155"/>
      <c r="D694" s="155"/>
      <c r="E694" s="155"/>
    </row>
    <row r="695" spans="1:5" s="80" customFormat="1" x14ac:dyDescent="0.3">
      <c r="A695" s="105"/>
      <c r="C695" s="155"/>
      <c r="D695" s="155"/>
      <c r="E695" s="155"/>
    </row>
    <row r="696" spans="1:5" s="80" customFormat="1" x14ac:dyDescent="0.3">
      <c r="A696" s="105"/>
      <c r="C696" s="155"/>
      <c r="D696" s="155"/>
      <c r="E696" s="155"/>
    </row>
    <row r="697" spans="1:5" s="80" customFormat="1" x14ac:dyDescent="0.3">
      <c r="A697" s="105"/>
      <c r="C697" s="155"/>
      <c r="D697" s="155"/>
      <c r="E697" s="155"/>
    </row>
    <row r="698" spans="1:5" s="80" customFormat="1" x14ac:dyDescent="0.3">
      <c r="A698" s="105"/>
      <c r="C698" s="155"/>
      <c r="D698" s="155"/>
      <c r="E698" s="155"/>
    </row>
    <row r="699" spans="1:5" s="80" customFormat="1" x14ac:dyDescent="0.3">
      <c r="A699" s="105"/>
      <c r="C699" s="155"/>
      <c r="D699" s="155"/>
      <c r="E699" s="155"/>
    </row>
    <row r="700" spans="1:5" s="80" customFormat="1" x14ac:dyDescent="0.3">
      <c r="A700" s="105"/>
      <c r="C700" s="155"/>
      <c r="D700" s="155"/>
      <c r="E700" s="155"/>
    </row>
    <row r="701" spans="1:5" s="80" customFormat="1" x14ac:dyDescent="0.3">
      <c r="A701" s="105"/>
      <c r="C701" s="155"/>
      <c r="D701" s="155"/>
      <c r="E701" s="155"/>
    </row>
    <row r="702" spans="1:5" s="80" customFormat="1" x14ac:dyDescent="0.3">
      <c r="A702" s="105"/>
      <c r="C702" s="155"/>
      <c r="D702" s="155"/>
      <c r="E702" s="155"/>
    </row>
  </sheetData>
  <sheetProtection algorithmName="SHA-512" hashValue="gmgm5jGEEN1PiUWqNtdwwPyu5Lgcv3KmqWJhfextePbO7Y2C1vN0YHR/zRzSV3665gYciqhYQ8+fvnS/it/tZQ==" saltValue="sSx7i2j5tlcb4BXCSvOO/A==" spinCount="100000" sheet="1" objects="1" scenarios="1"/>
  <mergeCells count="2">
    <mergeCell ref="A1:E1"/>
    <mergeCell ref="C16:D16"/>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F6B30-EBCC-4240-B18A-4E7202962A32}">
  <sheetPr codeName="Blad13">
    <tabColor rgb="FFC2E76B"/>
  </sheetPr>
  <dimension ref="A1:BQ691"/>
  <sheetViews>
    <sheetView zoomScale="90" zoomScaleNormal="90" workbookViewId="0">
      <selection sqref="A1:E1"/>
    </sheetView>
  </sheetViews>
  <sheetFormatPr defaultRowHeight="14.4" x14ac:dyDescent="0.3"/>
  <cols>
    <col min="1" max="1" width="4.6640625" style="81" customWidth="1"/>
    <col min="2" max="2" width="67.33203125" style="81" bestFit="1" customWidth="1"/>
    <col min="3" max="3" width="23.5546875" style="81" customWidth="1"/>
    <col min="4" max="4" width="21.44140625" style="80" customWidth="1"/>
    <col min="5" max="5" width="39.6640625" style="80" customWidth="1"/>
    <col min="6" max="69" width="9.109375" style="80"/>
    <col min="70" max="16384" width="8.88671875" style="81"/>
  </cols>
  <sheetData>
    <row r="1" spans="1:5" ht="25.8" x14ac:dyDescent="0.5">
      <c r="A1" s="76" t="s">
        <v>58</v>
      </c>
      <c r="B1" s="77"/>
      <c r="C1" s="77"/>
      <c r="D1" s="77"/>
      <c r="E1" s="78"/>
    </row>
    <row r="2" spans="1:5" s="80" customFormat="1" x14ac:dyDescent="0.3">
      <c r="A2" s="181"/>
      <c r="B2" s="170" t="s">
        <v>29</v>
      </c>
      <c r="C2" s="171" t="s">
        <v>29</v>
      </c>
      <c r="D2" s="88" t="s">
        <v>56</v>
      </c>
      <c r="E2" s="171" t="s">
        <v>54</v>
      </c>
    </row>
    <row r="3" spans="1:5" s="80" customFormat="1" x14ac:dyDescent="0.3">
      <c r="A3" s="182"/>
      <c r="B3" s="176" t="s">
        <v>59</v>
      </c>
      <c r="C3" s="52"/>
      <c r="D3" s="183">
        <v>10000</v>
      </c>
      <c r="E3" s="184">
        <f>SUM(D3*C3)+D3</f>
        <v>10000</v>
      </c>
    </row>
    <row r="4" spans="1:5" s="80" customFormat="1" x14ac:dyDescent="0.3">
      <c r="D4" s="185"/>
      <c r="E4" s="185"/>
    </row>
    <row r="5" spans="1:5" s="80" customFormat="1" x14ac:dyDescent="0.3">
      <c r="D5" s="186" t="s">
        <v>37</v>
      </c>
      <c r="E5" s="187">
        <f>E3</f>
        <v>10000</v>
      </c>
    </row>
    <row r="6" spans="1:5" s="80" customFormat="1" x14ac:dyDescent="0.3">
      <c r="D6" s="185"/>
      <c r="E6" s="185"/>
    </row>
    <row r="7" spans="1:5" s="80" customFormat="1" x14ac:dyDescent="0.3">
      <c r="A7" s="106" t="s">
        <v>197</v>
      </c>
      <c r="B7" s="179" t="s">
        <v>90</v>
      </c>
      <c r="C7" s="153"/>
      <c r="D7" s="152"/>
      <c r="E7" s="180"/>
    </row>
    <row r="8" spans="1:5" s="80" customFormat="1" x14ac:dyDescent="0.3"/>
    <row r="9" spans="1:5" s="80" customFormat="1" x14ac:dyDescent="0.3"/>
    <row r="10" spans="1:5" s="80" customFormat="1" x14ac:dyDescent="0.3"/>
    <row r="11" spans="1:5" s="80" customFormat="1" x14ac:dyDescent="0.3"/>
    <row r="12" spans="1:5" s="80" customFormat="1" x14ac:dyDescent="0.3"/>
    <row r="13" spans="1:5" s="80" customFormat="1" x14ac:dyDescent="0.3"/>
    <row r="14" spans="1:5" s="80" customFormat="1" x14ac:dyDescent="0.3"/>
    <row r="15" spans="1:5" s="80" customFormat="1" x14ac:dyDescent="0.3"/>
    <row r="16" spans="1:5" s="80" customFormat="1" x14ac:dyDescent="0.3"/>
    <row r="17" s="80" customFormat="1" x14ac:dyDescent="0.3"/>
    <row r="18" s="80" customFormat="1" x14ac:dyDescent="0.3"/>
    <row r="19" s="80" customFormat="1" x14ac:dyDescent="0.3"/>
    <row r="20" s="80" customFormat="1" x14ac:dyDescent="0.3"/>
    <row r="21" s="80" customFormat="1" x14ac:dyDescent="0.3"/>
    <row r="22" s="80" customFormat="1" x14ac:dyDescent="0.3"/>
    <row r="23" s="80" customFormat="1" x14ac:dyDescent="0.3"/>
    <row r="24" s="80" customFormat="1" x14ac:dyDescent="0.3"/>
    <row r="25" s="80" customFormat="1" x14ac:dyDescent="0.3"/>
    <row r="26" s="80" customFormat="1" x14ac:dyDescent="0.3"/>
    <row r="27" s="80" customFormat="1" x14ac:dyDescent="0.3"/>
    <row r="28" s="80" customFormat="1" x14ac:dyDescent="0.3"/>
    <row r="29" s="80" customFormat="1" x14ac:dyDescent="0.3"/>
    <row r="30" s="80" customFormat="1" x14ac:dyDescent="0.3"/>
    <row r="31" s="80" customFormat="1" x14ac:dyDescent="0.3"/>
    <row r="32" s="80" customFormat="1" x14ac:dyDescent="0.3"/>
    <row r="33" s="80" customFormat="1" x14ac:dyDescent="0.3"/>
    <row r="34" s="80" customFormat="1" x14ac:dyDescent="0.3"/>
    <row r="35" s="80" customFormat="1" x14ac:dyDescent="0.3"/>
    <row r="36" s="80" customFormat="1" x14ac:dyDescent="0.3"/>
    <row r="37" s="80" customFormat="1" x14ac:dyDescent="0.3"/>
    <row r="38" s="80" customFormat="1" x14ac:dyDescent="0.3"/>
    <row r="39" s="80" customFormat="1" x14ac:dyDescent="0.3"/>
    <row r="40" s="80" customFormat="1" x14ac:dyDescent="0.3"/>
    <row r="41" s="80" customFormat="1" x14ac:dyDescent="0.3"/>
    <row r="42" s="80" customFormat="1" x14ac:dyDescent="0.3"/>
    <row r="43" s="80" customFormat="1" x14ac:dyDescent="0.3"/>
    <row r="44" s="80" customFormat="1" x14ac:dyDescent="0.3"/>
    <row r="45" s="80" customFormat="1" x14ac:dyDescent="0.3"/>
    <row r="46" s="80" customFormat="1" x14ac:dyDescent="0.3"/>
    <row r="47" s="80" customFormat="1" x14ac:dyDescent="0.3"/>
    <row r="48" s="80" customFormat="1" x14ac:dyDescent="0.3"/>
    <row r="49" s="80" customFormat="1" x14ac:dyDescent="0.3"/>
    <row r="50" s="80" customFormat="1" x14ac:dyDescent="0.3"/>
    <row r="51" s="80" customFormat="1" x14ac:dyDescent="0.3"/>
    <row r="52" s="80" customFormat="1" x14ac:dyDescent="0.3"/>
    <row r="53" s="80" customFormat="1" x14ac:dyDescent="0.3"/>
    <row r="54" s="80" customFormat="1" x14ac:dyDescent="0.3"/>
    <row r="55" s="80" customFormat="1" x14ac:dyDescent="0.3"/>
    <row r="56" s="80" customFormat="1" x14ac:dyDescent="0.3"/>
    <row r="57" s="80" customFormat="1" x14ac:dyDescent="0.3"/>
    <row r="58" s="80" customFormat="1" x14ac:dyDescent="0.3"/>
    <row r="59" s="80" customFormat="1" x14ac:dyDescent="0.3"/>
    <row r="60" s="80" customFormat="1" x14ac:dyDescent="0.3"/>
    <row r="61" s="80" customFormat="1" x14ac:dyDescent="0.3"/>
    <row r="62" s="80" customFormat="1" x14ac:dyDescent="0.3"/>
    <row r="63" s="80" customFormat="1" x14ac:dyDescent="0.3"/>
    <row r="64" s="80" customFormat="1" x14ac:dyDescent="0.3"/>
    <row r="65" s="80" customFormat="1" x14ac:dyDescent="0.3"/>
    <row r="66" s="80" customFormat="1" x14ac:dyDescent="0.3"/>
    <row r="67" s="80" customFormat="1" x14ac:dyDescent="0.3"/>
    <row r="68" s="80" customFormat="1" x14ac:dyDescent="0.3"/>
    <row r="69" s="80" customFormat="1" x14ac:dyDescent="0.3"/>
    <row r="70" s="80" customFormat="1" x14ac:dyDescent="0.3"/>
    <row r="71" s="80" customFormat="1" x14ac:dyDescent="0.3"/>
    <row r="72" s="80" customFormat="1" x14ac:dyDescent="0.3"/>
    <row r="73" s="80" customFormat="1" x14ac:dyDescent="0.3"/>
    <row r="74" s="80" customFormat="1" x14ac:dyDescent="0.3"/>
    <row r="75" s="80" customFormat="1" x14ac:dyDescent="0.3"/>
    <row r="76" s="80" customFormat="1" x14ac:dyDescent="0.3"/>
    <row r="77" s="80" customFormat="1" x14ac:dyDescent="0.3"/>
    <row r="78" s="80" customFormat="1" x14ac:dyDescent="0.3"/>
    <row r="79" s="80" customFormat="1" x14ac:dyDescent="0.3"/>
    <row r="80" s="80" customFormat="1" x14ac:dyDescent="0.3"/>
    <row r="81" s="80" customFormat="1" x14ac:dyDescent="0.3"/>
    <row r="82" s="80" customFormat="1" x14ac:dyDescent="0.3"/>
    <row r="83" s="80" customFormat="1" x14ac:dyDescent="0.3"/>
    <row r="84" s="80" customFormat="1" x14ac:dyDescent="0.3"/>
    <row r="85" s="80" customFormat="1" x14ac:dyDescent="0.3"/>
    <row r="86" s="80" customFormat="1" x14ac:dyDescent="0.3"/>
    <row r="87" s="80" customFormat="1" x14ac:dyDescent="0.3"/>
    <row r="88" s="80" customFormat="1" x14ac:dyDescent="0.3"/>
    <row r="89" s="80" customFormat="1" x14ac:dyDescent="0.3"/>
    <row r="90" s="80" customFormat="1" x14ac:dyDescent="0.3"/>
    <row r="91" s="80" customFormat="1" x14ac:dyDescent="0.3"/>
    <row r="92" s="80" customFormat="1" x14ac:dyDescent="0.3"/>
    <row r="93" s="80" customFormat="1" x14ac:dyDescent="0.3"/>
    <row r="94" s="80" customFormat="1" x14ac:dyDescent="0.3"/>
    <row r="95" s="80" customFormat="1" x14ac:dyDescent="0.3"/>
    <row r="96" s="80" customFormat="1" x14ac:dyDescent="0.3"/>
    <row r="97" s="80" customFormat="1" x14ac:dyDescent="0.3"/>
    <row r="98" s="80" customFormat="1" x14ac:dyDescent="0.3"/>
    <row r="99" s="80" customFormat="1" x14ac:dyDescent="0.3"/>
    <row r="100" s="80" customFormat="1" x14ac:dyDescent="0.3"/>
    <row r="101" s="80" customFormat="1" x14ac:dyDescent="0.3"/>
    <row r="102" s="80" customFormat="1" x14ac:dyDescent="0.3"/>
    <row r="103" s="80" customFormat="1" x14ac:dyDescent="0.3"/>
    <row r="104" s="80" customFormat="1" x14ac:dyDescent="0.3"/>
    <row r="105" s="80" customFormat="1" x14ac:dyDescent="0.3"/>
    <row r="106" s="80" customFormat="1" x14ac:dyDescent="0.3"/>
    <row r="107" s="80" customFormat="1" x14ac:dyDescent="0.3"/>
    <row r="108" s="80" customFormat="1" x14ac:dyDescent="0.3"/>
    <row r="109" s="80" customFormat="1" x14ac:dyDescent="0.3"/>
    <row r="110" s="80" customFormat="1" x14ac:dyDescent="0.3"/>
    <row r="111" s="80" customFormat="1" x14ac:dyDescent="0.3"/>
    <row r="112" s="80" customFormat="1" x14ac:dyDescent="0.3"/>
    <row r="113" s="80" customFormat="1" x14ac:dyDescent="0.3"/>
    <row r="114" s="80" customFormat="1" x14ac:dyDescent="0.3"/>
    <row r="115" s="80" customFormat="1" x14ac:dyDescent="0.3"/>
    <row r="116" s="80" customFormat="1" x14ac:dyDescent="0.3"/>
    <row r="117" s="80" customFormat="1" x14ac:dyDescent="0.3"/>
    <row r="118" s="80" customFormat="1" x14ac:dyDescent="0.3"/>
    <row r="119" s="80" customFormat="1" x14ac:dyDescent="0.3"/>
    <row r="120" s="80" customFormat="1" x14ac:dyDescent="0.3"/>
    <row r="121" s="80" customFormat="1" x14ac:dyDescent="0.3"/>
    <row r="122" s="80" customFormat="1" x14ac:dyDescent="0.3"/>
    <row r="123" s="80" customFormat="1" x14ac:dyDescent="0.3"/>
    <row r="124" s="80" customFormat="1" x14ac:dyDescent="0.3"/>
    <row r="125" s="80" customFormat="1" x14ac:dyDescent="0.3"/>
    <row r="126" s="80" customFormat="1" x14ac:dyDescent="0.3"/>
    <row r="127" s="80" customFormat="1" x14ac:dyDescent="0.3"/>
    <row r="128" s="80" customFormat="1" x14ac:dyDescent="0.3"/>
    <row r="129" s="80" customFormat="1" x14ac:dyDescent="0.3"/>
    <row r="130" s="80" customFormat="1" x14ac:dyDescent="0.3"/>
    <row r="131" s="80" customFormat="1" x14ac:dyDescent="0.3"/>
    <row r="132" s="80" customFormat="1" x14ac:dyDescent="0.3"/>
    <row r="133" s="80" customFormat="1" x14ac:dyDescent="0.3"/>
    <row r="134" s="80" customFormat="1" x14ac:dyDescent="0.3"/>
    <row r="135" s="80" customFormat="1" x14ac:dyDescent="0.3"/>
    <row r="136" s="80" customFormat="1" x14ac:dyDescent="0.3"/>
    <row r="137" s="80" customFormat="1" x14ac:dyDescent="0.3"/>
    <row r="138" s="80" customFormat="1" x14ac:dyDescent="0.3"/>
    <row r="139" s="80" customFormat="1" x14ac:dyDescent="0.3"/>
    <row r="140" s="80" customFormat="1" x14ac:dyDescent="0.3"/>
    <row r="141" s="80" customFormat="1" x14ac:dyDescent="0.3"/>
    <row r="142" s="80" customFormat="1" x14ac:dyDescent="0.3"/>
    <row r="143" s="80" customFormat="1" x14ac:dyDescent="0.3"/>
    <row r="144" s="80" customFormat="1" x14ac:dyDescent="0.3"/>
    <row r="145" s="80" customFormat="1" x14ac:dyDescent="0.3"/>
    <row r="146" s="80" customFormat="1" x14ac:dyDescent="0.3"/>
    <row r="147" s="80" customFormat="1" x14ac:dyDescent="0.3"/>
    <row r="148" s="80" customFormat="1" x14ac:dyDescent="0.3"/>
    <row r="149" s="80" customFormat="1" x14ac:dyDescent="0.3"/>
    <row r="150" s="80" customFormat="1" x14ac:dyDescent="0.3"/>
    <row r="151" s="80" customFormat="1" x14ac:dyDescent="0.3"/>
    <row r="152" s="80" customFormat="1" x14ac:dyDescent="0.3"/>
    <row r="153" s="80" customFormat="1" x14ac:dyDescent="0.3"/>
    <row r="154" s="80" customFormat="1" x14ac:dyDescent="0.3"/>
    <row r="155" s="80" customFormat="1" x14ac:dyDescent="0.3"/>
    <row r="156" s="80" customFormat="1" x14ac:dyDescent="0.3"/>
    <row r="157" s="80" customFormat="1" x14ac:dyDescent="0.3"/>
    <row r="158" s="80" customFormat="1" x14ac:dyDescent="0.3"/>
    <row r="159" s="80" customFormat="1" x14ac:dyDescent="0.3"/>
    <row r="160" s="80" customFormat="1" x14ac:dyDescent="0.3"/>
    <row r="161" s="80" customFormat="1" x14ac:dyDescent="0.3"/>
    <row r="162" s="80" customFormat="1" x14ac:dyDescent="0.3"/>
    <row r="163" s="80" customFormat="1" x14ac:dyDescent="0.3"/>
    <row r="164" s="80" customFormat="1" x14ac:dyDescent="0.3"/>
    <row r="165" s="80" customFormat="1" x14ac:dyDescent="0.3"/>
    <row r="166" s="80" customFormat="1" x14ac:dyDescent="0.3"/>
    <row r="167" s="80" customFormat="1" x14ac:dyDescent="0.3"/>
    <row r="168" s="80" customFormat="1" x14ac:dyDescent="0.3"/>
    <row r="169" s="80" customFormat="1" x14ac:dyDescent="0.3"/>
    <row r="170" s="80" customFormat="1" x14ac:dyDescent="0.3"/>
    <row r="171" s="80" customFormat="1" x14ac:dyDescent="0.3"/>
    <row r="172" s="80" customFormat="1" x14ac:dyDescent="0.3"/>
    <row r="173" s="80" customFormat="1" x14ac:dyDescent="0.3"/>
    <row r="174" s="80" customFormat="1" x14ac:dyDescent="0.3"/>
    <row r="175" s="80" customFormat="1" x14ac:dyDescent="0.3"/>
    <row r="176" s="80" customFormat="1" x14ac:dyDescent="0.3"/>
    <row r="177" s="80" customFormat="1" x14ac:dyDescent="0.3"/>
    <row r="178" s="80" customFormat="1" x14ac:dyDescent="0.3"/>
    <row r="179" s="80" customFormat="1" x14ac:dyDescent="0.3"/>
    <row r="180" s="80" customFormat="1" x14ac:dyDescent="0.3"/>
    <row r="181" s="80" customFormat="1" x14ac:dyDescent="0.3"/>
    <row r="182" s="80" customFormat="1" x14ac:dyDescent="0.3"/>
    <row r="183" s="80" customFormat="1" x14ac:dyDescent="0.3"/>
    <row r="184" s="80" customFormat="1" x14ac:dyDescent="0.3"/>
    <row r="185" s="80" customFormat="1" x14ac:dyDescent="0.3"/>
    <row r="186" s="80" customFormat="1" x14ac:dyDescent="0.3"/>
    <row r="187" s="80" customFormat="1" x14ac:dyDescent="0.3"/>
    <row r="188" s="80" customFormat="1" x14ac:dyDescent="0.3"/>
    <row r="189" s="80" customFormat="1" x14ac:dyDescent="0.3"/>
    <row r="190" s="80" customFormat="1" x14ac:dyDescent="0.3"/>
    <row r="191" s="80" customFormat="1" x14ac:dyDescent="0.3"/>
    <row r="192" s="80" customFormat="1" x14ac:dyDescent="0.3"/>
    <row r="193" s="80" customFormat="1" x14ac:dyDescent="0.3"/>
    <row r="194" s="80" customFormat="1" x14ac:dyDescent="0.3"/>
    <row r="195" s="80" customFormat="1" x14ac:dyDescent="0.3"/>
    <row r="196" s="80" customFormat="1" x14ac:dyDescent="0.3"/>
    <row r="197" s="80" customFormat="1" x14ac:dyDescent="0.3"/>
    <row r="198" s="80" customFormat="1" x14ac:dyDescent="0.3"/>
    <row r="199" s="80" customFormat="1" x14ac:dyDescent="0.3"/>
    <row r="200" s="80" customFormat="1" x14ac:dyDescent="0.3"/>
    <row r="201" s="80" customFormat="1" x14ac:dyDescent="0.3"/>
    <row r="202" s="80" customFormat="1" x14ac:dyDescent="0.3"/>
    <row r="203" s="80" customFormat="1" x14ac:dyDescent="0.3"/>
    <row r="204" s="80" customFormat="1" x14ac:dyDescent="0.3"/>
    <row r="205" s="80" customFormat="1" x14ac:dyDescent="0.3"/>
    <row r="206" s="80" customFormat="1" x14ac:dyDescent="0.3"/>
    <row r="207" s="80" customFormat="1" x14ac:dyDescent="0.3"/>
    <row r="208" s="80" customFormat="1" x14ac:dyDescent="0.3"/>
    <row r="209" s="80" customFormat="1" x14ac:dyDescent="0.3"/>
    <row r="210" s="80" customFormat="1" x14ac:dyDescent="0.3"/>
    <row r="211" s="80" customFormat="1" x14ac:dyDescent="0.3"/>
    <row r="212" s="80" customFormat="1" x14ac:dyDescent="0.3"/>
    <row r="213" s="80" customFormat="1" x14ac:dyDescent="0.3"/>
    <row r="214" s="80" customFormat="1" x14ac:dyDescent="0.3"/>
    <row r="215" s="80" customFormat="1" x14ac:dyDescent="0.3"/>
    <row r="216" s="80" customFormat="1" x14ac:dyDescent="0.3"/>
    <row r="217" s="80" customFormat="1" x14ac:dyDescent="0.3"/>
    <row r="218" s="80" customFormat="1" x14ac:dyDescent="0.3"/>
    <row r="219" s="80" customFormat="1" x14ac:dyDescent="0.3"/>
    <row r="220" s="80" customFormat="1" x14ac:dyDescent="0.3"/>
    <row r="221" s="80" customFormat="1" x14ac:dyDescent="0.3"/>
    <row r="222" s="80" customFormat="1" x14ac:dyDescent="0.3"/>
    <row r="223" s="80" customFormat="1" x14ac:dyDescent="0.3"/>
    <row r="224" s="80" customFormat="1" x14ac:dyDescent="0.3"/>
    <row r="225" s="80" customFormat="1" x14ac:dyDescent="0.3"/>
    <row r="226" s="80" customFormat="1" x14ac:dyDescent="0.3"/>
    <row r="227" s="80" customFormat="1" x14ac:dyDescent="0.3"/>
    <row r="228" s="80" customFormat="1" x14ac:dyDescent="0.3"/>
    <row r="229" s="80" customFormat="1" x14ac:dyDescent="0.3"/>
    <row r="230" s="80" customFormat="1" x14ac:dyDescent="0.3"/>
    <row r="231" s="80" customFormat="1" x14ac:dyDescent="0.3"/>
    <row r="232" s="80" customFormat="1" x14ac:dyDescent="0.3"/>
    <row r="233" s="80" customFormat="1" x14ac:dyDescent="0.3"/>
    <row r="234" s="80" customFormat="1" x14ac:dyDescent="0.3"/>
    <row r="235" s="80" customFormat="1" x14ac:dyDescent="0.3"/>
    <row r="236" s="80" customFormat="1" x14ac:dyDescent="0.3"/>
    <row r="237" s="80" customFormat="1" x14ac:dyDescent="0.3"/>
    <row r="238" s="80" customFormat="1" x14ac:dyDescent="0.3"/>
    <row r="239" s="80" customFormat="1" x14ac:dyDescent="0.3"/>
    <row r="240" s="80" customFormat="1" x14ac:dyDescent="0.3"/>
    <row r="241" s="80" customFormat="1" x14ac:dyDescent="0.3"/>
    <row r="242" s="80" customFormat="1" x14ac:dyDescent="0.3"/>
    <row r="243" s="80" customFormat="1" x14ac:dyDescent="0.3"/>
    <row r="244" s="80" customFormat="1" x14ac:dyDescent="0.3"/>
    <row r="245" s="80" customFormat="1" x14ac:dyDescent="0.3"/>
    <row r="246" s="80" customFormat="1" x14ac:dyDescent="0.3"/>
    <row r="247" s="80" customFormat="1" x14ac:dyDescent="0.3"/>
    <row r="248" s="80" customFormat="1" x14ac:dyDescent="0.3"/>
    <row r="249" s="80" customFormat="1" x14ac:dyDescent="0.3"/>
    <row r="250" s="80" customFormat="1" x14ac:dyDescent="0.3"/>
    <row r="251" s="80" customFormat="1" x14ac:dyDescent="0.3"/>
    <row r="252" s="80" customFormat="1" x14ac:dyDescent="0.3"/>
    <row r="253" s="80" customFormat="1" x14ac:dyDescent="0.3"/>
    <row r="254" s="80" customFormat="1" x14ac:dyDescent="0.3"/>
    <row r="255" s="80" customFormat="1" x14ac:dyDescent="0.3"/>
    <row r="256" s="80" customFormat="1" x14ac:dyDescent="0.3"/>
    <row r="257" s="80" customFormat="1" x14ac:dyDescent="0.3"/>
    <row r="258" s="80" customFormat="1" x14ac:dyDescent="0.3"/>
    <row r="259" s="80" customFormat="1" x14ac:dyDescent="0.3"/>
    <row r="260" s="80" customFormat="1" x14ac:dyDescent="0.3"/>
    <row r="261" s="80" customFormat="1" x14ac:dyDescent="0.3"/>
    <row r="262" s="80" customFormat="1" x14ac:dyDescent="0.3"/>
    <row r="263" s="80" customFormat="1" x14ac:dyDescent="0.3"/>
    <row r="264" s="80" customFormat="1" x14ac:dyDescent="0.3"/>
    <row r="265" s="80" customFormat="1" x14ac:dyDescent="0.3"/>
    <row r="266" s="80" customFormat="1" x14ac:dyDescent="0.3"/>
    <row r="267" s="80" customFormat="1" x14ac:dyDescent="0.3"/>
    <row r="268" s="80" customFormat="1" x14ac:dyDescent="0.3"/>
    <row r="269" s="80" customFormat="1" x14ac:dyDescent="0.3"/>
    <row r="270" s="80" customFormat="1" x14ac:dyDescent="0.3"/>
    <row r="271" s="80" customFormat="1" x14ac:dyDescent="0.3"/>
    <row r="272" s="80" customFormat="1" x14ac:dyDescent="0.3"/>
    <row r="273" s="80" customFormat="1" x14ac:dyDescent="0.3"/>
    <row r="274" s="80" customFormat="1" x14ac:dyDescent="0.3"/>
    <row r="275" s="80" customFormat="1" x14ac:dyDescent="0.3"/>
    <row r="276" s="80" customFormat="1" x14ac:dyDescent="0.3"/>
    <row r="277" s="80" customFormat="1" x14ac:dyDescent="0.3"/>
    <row r="278" s="80" customFormat="1" x14ac:dyDescent="0.3"/>
    <row r="279" s="80" customFormat="1" x14ac:dyDescent="0.3"/>
    <row r="280" s="80" customFormat="1" x14ac:dyDescent="0.3"/>
    <row r="281" s="80" customFormat="1" x14ac:dyDescent="0.3"/>
    <row r="282" s="80" customFormat="1" x14ac:dyDescent="0.3"/>
    <row r="283" s="80" customFormat="1" x14ac:dyDescent="0.3"/>
    <row r="284" s="80" customFormat="1" x14ac:dyDescent="0.3"/>
    <row r="285" s="80" customFormat="1" x14ac:dyDescent="0.3"/>
    <row r="286" s="80" customFormat="1" x14ac:dyDescent="0.3"/>
    <row r="287" s="80" customFormat="1" x14ac:dyDescent="0.3"/>
    <row r="288" s="80" customFormat="1" x14ac:dyDescent="0.3"/>
    <row r="289" s="80" customFormat="1" x14ac:dyDescent="0.3"/>
    <row r="290" s="80" customFormat="1" x14ac:dyDescent="0.3"/>
    <row r="291" s="80" customFormat="1" x14ac:dyDescent="0.3"/>
    <row r="292" s="80" customFormat="1" x14ac:dyDescent="0.3"/>
    <row r="293" s="80" customFormat="1" x14ac:dyDescent="0.3"/>
    <row r="294" s="80" customFormat="1" x14ac:dyDescent="0.3"/>
    <row r="295" s="80" customFormat="1" x14ac:dyDescent="0.3"/>
    <row r="296" s="80" customFormat="1" x14ac:dyDescent="0.3"/>
    <row r="297" s="80" customFormat="1" x14ac:dyDescent="0.3"/>
    <row r="298" s="80" customFormat="1" x14ac:dyDescent="0.3"/>
    <row r="299" s="80" customFormat="1" x14ac:dyDescent="0.3"/>
    <row r="300" s="80" customFormat="1" x14ac:dyDescent="0.3"/>
    <row r="301" s="80" customFormat="1" x14ac:dyDescent="0.3"/>
    <row r="302" s="80" customFormat="1" x14ac:dyDescent="0.3"/>
    <row r="303" s="80" customFormat="1" x14ac:dyDescent="0.3"/>
    <row r="304" s="80" customFormat="1" x14ac:dyDescent="0.3"/>
    <row r="305" s="80" customFormat="1" x14ac:dyDescent="0.3"/>
    <row r="306" s="80" customFormat="1" x14ac:dyDescent="0.3"/>
    <row r="307" s="80" customFormat="1" x14ac:dyDescent="0.3"/>
    <row r="308" s="80" customFormat="1" x14ac:dyDescent="0.3"/>
    <row r="309" s="80" customFormat="1" x14ac:dyDescent="0.3"/>
    <row r="310" s="80" customFormat="1" x14ac:dyDescent="0.3"/>
    <row r="311" s="80" customFormat="1" x14ac:dyDescent="0.3"/>
    <row r="312" s="80" customFormat="1" x14ac:dyDescent="0.3"/>
    <row r="313" s="80" customFormat="1" x14ac:dyDescent="0.3"/>
    <row r="314" s="80" customFormat="1" x14ac:dyDescent="0.3"/>
    <row r="315" s="80" customFormat="1" x14ac:dyDescent="0.3"/>
    <row r="316" s="80" customFormat="1" x14ac:dyDescent="0.3"/>
    <row r="317" s="80" customFormat="1" x14ac:dyDescent="0.3"/>
    <row r="318" s="80" customFormat="1" x14ac:dyDescent="0.3"/>
    <row r="319" s="80" customFormat="1" x14ac:dyDescent="0.3"/>
    <row r="320" s="80" customFormat="1" x14ac:dyDescent="0.3"/>
    <row r="321" s="80" customFormat="1" x14ac:dyDescent="0.3"/>
    <row r="322" s="80" customFormat="1" x14ac:dyDescent="0.3"/>
    <row r="323" s="80" customFormat="1" x14ac:dyDescent="0.3"/>
    <row r="324" s="80" customFormat="1" x14ac:dyDescent="0.3"/>
    <row r="325" s="80" customFormat="1" x14ac:dyDescent="0.3"/>
    <row r="326" s="80" customFormat="1" x14ac:dyDescent="0.3"/>
    <row r="327" s="80" customFormat="1" x14ac:dyDescent="0.3"/>
    <row r="328" s="80" customFormat="1" x14ac:dyDescent="0.3"/>
    <row r="329" s="80" customFormat="1" x14ac:dyDescent="0.3"/>
    <row r="330" s="80" customFormat="1" x14ac:dyDescent="0.3"/>
    <row r="331" s="80" customFormat="1" x14ac:dyDescent="0.3"/>
    <row r="332" s="80" customFormat="1" x14ac:dyDescent="0.3"/>
    <row r="333" s="80" customFormat="1" x14ac:dyDescent="0.3"/>
    <row r="334" s="80" customFormat="1" x14ac:dyDescent="0.3"/>
    <row r="335" s="80" customFormat="1" x14ac:dyDescent="0.3"/>
    <row r="336" s="80" customFormat="1" x14ac:dyDescent="0.3"/>
    <row r="337" s="80" customFormat="1" x14ac:dyDescent="0.3"/>
    <row r="338" s="80" customFormat="1" x14ac:dyDescent="0.3"/>
    <row r="339" s="80" customFormat="1" x14ac:dyDescent="0.3"/>
    <row r="340" s="80" customFormat="1" x14ac:dyDescent="0.3"/>
    <row r="341" s="80" customFormat="1" x14ac:dyDescent="0.3"/>
    <row r="342" s="80" customFormat="1" x14ac:dyDescent="0.3"/>
    <row r="343" s="80" customFormat="1" x14ac:dyDescent="0.3"/>
    <row r="344" s="80" customFormat="1" x14ac:dyDescent="0.3"/>
    <row r="345" s="80" customFormat="1" x14ac:dyDescent="0.3"/>
    <row r="346" s="80" customFormat="1" x14ac:dyDescent="0.3"/>
    <row r="347" s="80" customFormat="1" x14ac:dyDescent="0.3"/>
    <row r="348" s="80" customFormat="1" x14ac:dyDescent="0.3"/>
    <row r="349" s="80" customFormat="1" x14ac:dyDescent="0.3"/>
    <row r="350" s="80" customFormat="1" x14ac:dyDescent="0.3"/>
    <row r="351" s="80" customFormat="1" x14ac:dyDescent="0.3"/>
    <row r="352" s="80" customFormat="1" x14ac:dyDescent="0.3"/>
    <row r="353" s="80" customFormat="1" x14ac:dyDescent="0.3"/>
    <row r="354" s="80" customFormat="1" x14ac:dyDescent="0.3"/>
    <row r="355" s="80" customFormat="1" x14ac:dyDescent="0.3"/>
    <row r="356" s="80" customFormat="1" x14ac:dyDescent="0.3"/>
    <row r="357" s="80" customFormat="1" x14ac:dyDescent="0.3"/>
    <row r="358" s="80" customFormat="1" x14ac:dyDescent="0.3"/>
    <row r="359" s="80" customFormat="1" x14ac:dyDescent="0.3"/>
    <row r="360" s="80" customFormat="1" x14ac:dyDescent="0.3"/>
    <row r="361" s="80" customFormat="1" x14ac:dyDescent="0.3"/>
    <row r="362" s="80" customFormat="1" x14ac:dyDescent="0.3"/>
    <row r="363" s="80" customFormat="1" x14ac:dyDescent="0.3"/>
    <row r="364" s="80" customFormat="1" x14ac:dyDescent="0.3"/>
    <row r="365" s="80" customFormat="1" x14ac:dyDescent="0.3"/>
    <row r="366" s="80" customFormat="1" x14ac:dyDescent="0.3"/>
    <row r="367" s="80" customFormat="1" x14ac:dyDescent="0.3"/>
    <row r="368" s="80" customFormat="1" x14ac:dyDescent="0.3"/>
    <row r="369" s="80" customFormat="1" x14ac:dyDescent="0.3"/>
    <row r="370" s="80" customFormat="1" x14ac:dyDescent="0.3"/>
    <row r="371" s="80" customFormat="1" x14ac:dyDescent="0.3"/>
    <row r="372" s="80" customFormat="1" x14ac:dyDescent="0.3"/>
    <row r="373" s="80" customFormat="1" x14ac:dyDescent="0.3"/>
    <row r="374" s="80" customFormat="1" x14ac:dyDescent="0.3"/>
    <row r="375" s="80" customFormat="1" x14ac:dyDescent="0.3"/>
    <row r="376" s="80" customFormat="1" x14ac:dyDescent="0.3"/>
    <row r="377" s="80" customFormat="1" x14ac:dyDescent="0.3"/>
    <row r="378" s="80" customFormat="1" x14ac:dyDescent="0.3"/>
    <row r="379" s="80" customFormat="1" x14ac:dyDescent="0.3"/>
    <row r="380" s="80" customFormat="1" x14ac:dyDescent="0.3"/>
    <row r="381" s="80" customFormat="1" x14ac:dyDescent="0.3"/>
    <row r="382" s="80" customFormat="1" x14ac:dyDescent="0.3"/>
    <row r="383" s="80" customFormat="1" x14ac:dyDescent="0.3"/>
    <row r="384" s="80" customFormat="1" x14ac:dyDescent="0.3"/>
    <row r="385" s="80" customFormat="1" x14ac:dyDescent="0.3"/>
    <row r="386" s="80" customFormat="1" x14ac:dyDescent="0.3"/>
    <row r="387" s="80" customFormat="1" x14ac:dyDescent="0.3"/>
    <row r="388" s="80" customFormat="1" x14ac:dyDescent="0.3"/>
    <row r="389" s="80" customFormat="1" x14ac:dyDescent="0.3"/>
    <row r="390" s="80" customFormat="1" x14ac:dyDescent="0.3"/>
    <row r="391" s="80" customFormat="1" x14ac:dyDescent="0.3"/>
    <row r="392" s="80" customFormat="1" x14ac:dyDescent="0.3"/>
    <row r="393" s="80" customFormat="1" x14ac:dyDescent="0.3"/>
    <row r="394" s="80" customFormat="1" x14ac:dyDescent="0.3"/>
    <row r="395" s="80" customFormat="1" x14ac:dyDescent="0.3"/>
    <row r="396" s="80" customFormat="1" x14ac:dyDescent="0.3"/>
    <row r="397" s="80" customFormat="1" x14ac:dyDescent="0.3"/>
    <row r="398" s="80" customFormat="1" x14ac:dyDescent="0.3"/>
    <row r="399" s="80" customFormat="1" x14ac:dyDescent="0.3"/>
    <row r="400" s="80" customFormat="1" x14ac:dyDescent="0.3"/>
    <row r="401" s="80" customFormat="1" x14ac:dyDescent="0.3"/>
    <row r="402" s="80" customFormat="1" x14ac:dyDescent="0.3"/>
    <row r="403" s="80" customFormat="1" x14ac:dyDescent="0.3"/>
    <row r="404" s="80" customFormat="1" x14ac:dyDescent="0.3"/>
    <row r="405" s="80" customFormat="1" x14ac:dyDescent="0.3"/>
    <row r="406" s="80" customFormat="1" x14ac:dyDescent="0.3"/>
    <row r="407" s="80" customFormat="1" x14ac:dyDescent="0.3"/>
    <row r="408" s="80" customFormat="1" x14ac:dyDescent="0.3"/>
    <row r="409" s="80" customFormat="1" x14ac:dyDescent="0.3"/>
    <row r="410" s="80" customFormat="1" x14ac:dyDescent="0.3"/>
    <row r="411" s="80" customFormat="1" x14ac:dyDescent="0.3"/>
    <row r="412" s="80" customFormat="1" x14ac:dyDescent="0.3"/>
    <row r="413" s="80" customFormat="1" x14ac:dyDescent="0.3"/>
    <row r="414" s="80" customFormat="1" x14ac:dyDescent="0.3"/>
    <row r="415" s="80" customFormat="1" x14ac:dyDescent="0.3"/>
    <row r="416" s="80" customFormat="1" x14ac:dyDescent="0.3"/>
    <row r="417" s="80" customFormat="1" x14ac:dyDescent="0.3"/>
    <row r="418" s="80" customFormat="1" x14ac:dyDescent="0.3"/>
    <row r="419" s="80" customFormat="1" x14ac:dyDescent="0.3"/>
    <row r="420" s="80" customFormat="1" x14ac:dyDescent="0.3"/>
    <row r="421" s="80" customFormat="1" x14ac:dyDescent="0.3"/>
    <row r="422" s="80" customFormat="1" x14ac:dyDescent="0.3"/>
    <row r="423" s="80" customFormat="1" x14ac:dyDescent="0.3"/>
    <row r="424" s="80" customFormat="1" x14ac:dyDescent="0.3"/>
    <row r="425" s="80" customFormat="1" x14ac:dyDescent="0.3"/>
    <row r="426" s="80" customFormat="1" x14ac:dyDescent="0.3"/>
    <row r="427" s="80" customFormat="1" x14ac:dyDescent="0.3"/>
    <row r="428" s="80" customFormat="1" x14ac:dyDescent="0.3"/>
    <row r="429" s="80" customFormat="1" x14ac:dyDescent="0.3"/>
    <row r="430" s="80" customFormat="1" x14ac:dyDescent="0.3"/>
    <row r="431" s="80" customFormat="1" x14ac:dyDescent="0.3"/>
    <row r="432" s="80" customFormat="1" x14ac:dyDescent="0.3"/>
    <row r="433" s="80" customFormat="1" x14ac:dyDescent="0.3"/>
    <row r="434" s="80" customFormat="1" x14ac:dyDescent="0.3"/>
    <row r="435" s="80" customFormat="1" x14ac:dyDescent="0.3"/>
    <row r="436" s="80" customFormat="1" x14ac:dyDescent="0.3"/>
    <row r="437" s="80" customFormat="1" x14ac:dyDescent="0.3"/>
    <row r="438" s="80" customFormat="1" x14ac:dyDescent="0.3"/>
    <row r="439" s="80" customFormat="1" x14ac:dyDescent="0.3"/>
    <row r="440" s="80" customFormat="1" x14ac:dyDescent="0.3"/>
    <row r="441" s="80" customFormat="1" x14ac:dyDescent="0.3"/>
    <row r="442" s="80" customFormat="1" x14ac:dyDescent="0.3"/>
    <row r="443" s="80" customFormat="1" x14ac:dyDescent="0.3"/>
    <row r="444" s="80" customFormat="1" x14ac:dyDescent="0.3"/>
    <row r="445" s="80" customFormat="1" x14ac:dyDescent="0.3"/>
    <row r="446" s="80" customFormat="1" x14ac:dyDescent="0.3"/>
    <row r="447" s="80" customFormat="1" x14ac:dyDescent="0.3"/>
    <row r="448" s="80" customFormat="1" x14ac:dyDescent="0.3"/>
    <row r="449" s="80" customFormat="1" x14ac:dyDescent="0.3"/>
    <row r="450" s="80" customFormat="1" x14ac:dyDescent="0.3"/>
    <row r="451" s="80" customFormat="1" x14ac:dyDescent="0.3"/>
    <row r="452" s="80" customFormat="1" x14ac:dyDescent="0.3"/>
    <row r="453" s="80" customFormat="1" x14ac:dyDescent="0.3"/>
    <row r="454" s="80" customFormat="1" x14ac:dyDescent="0.3"/>
    <row r="455" s="80" customFormat="1" x14ac:dyDescent="0.3"/>
    <row r="456" s="80" customFormat="1" x14ac:dyDescent="0.3"/>
    <row r="457" s="80" customFormat="1" x14ac:dyDescent="0.3"/>
    <row r="458" s="80" customFormat="1" x14ac:dyDescent="0.3"/>
    <row r="459" s="80" customFormat="1" x14ac:dyDescent="0.3"/>
    <row r="460" s="80" customFormat="1" x14ac:dyDescent="0.3"/>
    <row r="461" s="80" customFormat="1" x14ac:dyDescent="0.3"/>
    <row r="462" s="80" customFormat="1" x14ac:dyDescent="0.3"/>
    <row r="463" s="80" customFormat="1" x14ac:dyDescent="0.3"/>
    <row r="464" s="80" customFormat="1" x14ac:dyDescent="0.3"/>
    <row r="465" s="80" customFormat="1" x14ac:dyDescent="0.3"/>
    <row r="466" s="80" customFormat="1" x14ac:dyDescent="0.3"/>
    <row r="467" s="80" customFormat="1" x14ac:dyDescent="0.3"/>
    <row r="468" s="80" customFormat="1" x14ac:dyDescent="0.3"/>
    <row r="469" s="80" customFormat="1" x14ac:dyDescent="0.3"/>
    <row r="470" s="80" customFormat="1" x14ac:dyDescent="0.3"/>
    <row r="471" s="80" customFormat="1" x14ac:dyDescent="0.3"/>
    <row r="472" s="80" customFormat="1" x14ac:dyDescent="0.3"/>
    <row r="473" s="80" customFormat="1" x14ac:dyDescent="0.3"/>
    <row r="474" s="80" customFormat="1" x14ac:dyDescent="0.3"/>
    <row r="475" s="80" customFormat="1" x14ac:dyDescent="0.3"/>
    <row r="476" s="80" customFormat="1" x14ac:dyDescent="0.3"/>
    <row r="477" s="80" customFormat="1" x14ac:dyDescent="0.3"/>
    <row r="478" s="80" customFormat="1" x14ac:dyDescent="0.3"/>
    <row r="479" s="80" customFormat="1" x14ac:dyDescent="0.3"/>
    <row r="480" s="80" customFormat="1" x14ac:dyDescent="0.3"/>
    <row r="481" s="80" customFormat="1" x14ac:dyDescent="0.3"/>
    <row r="482" s="80" customFormat="1" x14ac:dyDescent="0.3"/>
    <row r="483" s="80" customFormat="1" x14ac:dyDescent="0.3"/>
    <row r="484" s="80" customFormat="1" x14ac:dyDescent="0.3"/>
    <row r="485" s="80" customFormat="1" x14ac:dyDescent="0.3"/>
    <row r="486" s="80" customFormat="1" x14ac:dyDescent="0.3"/>
    <row r="487" s="80" customFormat="1" x14ac:dyDescent="0.3"/>
    <row r="488" s="80" customFormat="1" x14ac:dyDescent="0.3"/>
    <row r="489" s="80" customFormat="1" x14ac:dyDescent="0.3"/>
    <row r="490" s="80" customFormat="1" x14ac:dyDescent="0.3"/>
    <row r="491" s="80" customFormat="1" x14ac:dyDescent="0.3"/>
    <row r="492" s="80" customFormat="1" x14ac:dyDescent="0.3"/>
    <row r="493" s="80" customFormat="1" x14ac:dyDescent="0.3"/>
    <row r="494" s="80" customFormat="1" x14ac:dyDescent="0.3"/>
    <row r="495" s="80" customFormat="1" x14ac:dyDescent="0.3"/>
    <row r="496" s="80" customFormat="1" x14ac:dyDescent="0.3"/>
    <row r="497" s="80" customFormat="1" x14ac:dyDescent="0.3"/>
    <row r="498" s="80" customFormat="1" x14ac:dyDescent="0.3"/>
    <row r="499" s="80" customFormat="1" x14ac:dyDescent="0.3"/>
    <row r="500" s="80" customFormat="1" x14ac:dyDescent="0.3"/>
    <row r="501" s="80" customFormat="1" x14ac:dyDescent="0.3"/>
    <row r="502" s="80" customFormat="1" x14ac:dyDescent="0.3"/>
    <row r="503" s="80" customFormat="1" x14ac:dyDescent="0.3"/>
    <row r="504" s="80" customFormat="1" x14ac:dyDescent="0.3"/>
    <row r="505" s="80" customFormat="1" x14ac:dyDescent="0.3"/>
    <row r="506" s="80" customFormat="1" x14ac:dyDescent="0.3"/>
    <row r="507" s="80" customFormat="1" x14ac:dyDescent="0.3"/>
    <row r="508" s="80" customFormat="1" x14ac:dyDescent="0.3"/>
    <row r="509" s="80" customFormat="1" x14ac:dyDescent="0.3"/>
    <row r="510" s="80" customFormat="1" x14ac:dyDescent="0.3"/>
    <row r="511" s="80" customFormat="1" x14ac:dyDescent="0.3"/>
    <row r="512" s="80" customFormat="1" x14ac:dyDescent="0.3"/>
    <row r="513" s="80" customFormat="1" x14ac:dyDescent="0.3"/>
    <row r="514" s="80" customFormat="1" x14ac:dyDescent="0.3"/>
    <row r="515" s="80" customFormat="1" x14ac:dyDescent="0.3"/>
    <row r="516" s="80" customFormat="1" x14ac:dyDescent="0.3"/>
    <row r="517" s="80" customFormat="1" x14ac:dyDescent="0.3"/>
    <row r="518" s="80" customFormat="1" x14ac:dyDescent="0.3"/>
    <row r="519" s="80" customFormat="1" x14ac:dyDescent="0.3"/>
    <row r="520" s="80" customFormat="1" x14ac:dyDescent="0.3"/>
    <row r="521" s="80" customFormat="1" x14ac:dyDescent="0.3"/>
    <row r="522" s="80" customFormat="1" x14ac:dyDescent="0.3"/>
    <row r="523" s="80" customFormat="1" x14ac:dyDescent="0.3"/>
    <row r="524" s="80" customFormat="1" x14ac:dyDescent="0.3"/>
    <row r="525" s="80" customFormat="1" x14ac:dyDescent="0.3"/>
    <row r="526" s="80" customFormat="1" x14ac:dyDescent="0.3"/>
    <row r="527" s="80" customFormat="1" x14ac:dyDescent="0.3"/>
    <row r="528" s="80" customFormat="1" x14ac:dyDescent="0.3"/>
    <row r="529" s="80" customFormat="1" x14ac:dyDescent="0.3"/>
    <row r="530" s="80" customFormat="1" x14ac:dyDescent="0.3"/>
    <row r="531" s="80" customFormat="1" x14ac:dyDescent="0.3"/>
    <row r="532" s="80" customFormat="1" x14ac:dyDescent="0.3"/>
    <row r="533" s="80" customFormat="1" x14ac:dyDescent="0.3"/>
    <row r="534" s="80" customFormat="1" x14ac:dyDescent="0.3"/>
    <row r="535" s="80" customFormat="1" x14ac:dyDescent="0.3"/>
    <row r="536" s="80" customFormat="1" x14ac:dyDescent="0.3"/>
    <row r="537" s="80" customFormat="1" x14ac:dyDescent="0.3"/>
    <row r="538" s="80" customFormat="1" x14ac:dyDescent="0.3"/>
    <row r="539" s="80" customFormat="1" x14ac:dyDescent="0.3"/>
    <row r="540" s="80" customFormat="1" x14ac:dyDescent="0.3"/>
    <row r="541" s="80" customFormat="1" x14ac:dyDescent="0.3"/>
    <row r="542" s="80" customFormat="1" x14ac:dyDescent="0.3"/>
    <row r="543" s="80" customFormat="1" x14ac:dyDescent="0.3"/>
    <row r="544" s="80" customFormat="1" x14ac:dyDescent="0.3"/>
    <row r="545" s="80" customFormat="1" x14ac:dyDescent="0.3"/>
    <row r="546" s="80" customFormat="1" x14ac:dyDescent="0.3"/>
    <row r="547" s="80" customFormat="1" x14ac:dyDescent="0.3"/>
    <row r="548" s="80" customFormat="1" x14ac:dyDescent="0.3"/>
    <row r="549" s="80" customFormat="1" x14ac:dyDescent="0.3"/>
    <row r="550" s="80" customFormat="1" x14ac:dyDescent="0.3"/>
    <row r="551" s="80" customFormat="1" x14ac:dyDescent="0.3"/>
    <row r="552" s="80" customFormat="1" x14ac:dyDescent="0.3"/>
    <row r="553" s="80" customFormat="1" x14ac:dyDescent="0.3"/>
    <row r="554" s="80" customFormat="1" x14ac:dyDescent="0.3"/>
    <row r="555" s="80" customFormat="1" x14ac:dyDescent="0.3"/>
    <row r="556" s="80" customFormat="1" x14ac:dyDescent="0.3"/>
    <row r="557" s="80" customFormat="1" x14ac:dyDescent="0.3"/>
    <row r="558" s="80" customFormat="1" x14ac:dyDescent="0.3"/>
    <row r="559" s="80" customFormat="1" x14ac:dyDescent="0.3"/>
    <row r="560" s="80" customFormat="1" x14ac:dyDescent="0.3"/>
    <row r="561" s="80" customFormat="1" x14ac:dyDescent="0.3"/>
    <row r="562" s="80" customFormat="1" x14ac:dyDescent="0.3"/>
    <row r="563" s="80" customFormat="1" x14ac:dyDescent="0.3"/>
    <row r="564" s="80" customFormat="1" x14ac:dyDescent="0.3"/>
    <row r="565" s="80" customFormat="1" x14ac:dyDescent="0.3"/>
    <row r="566" s="80" customFormat="1" x14ac:dyDescent="0.3"/>
    <row r="567" s="80" customFormat="1" x14ac:dyDescent="0.3"/>
    <row r="568" s="80" customFormat="1" x14ac:dyDescent="0.3"/>
    <row r="569" s="80" customFormat="1" x14ac:dyDescent="0.3"/>
    <row r="570" s="80" customFormat="1" x14ac:dyDescent="0.3"/>
    <row r="571" s="80" customFormat="1" x14ac:dyDescent="0.3"/>
    <row r="572" s="80" customFormat="1" x14ac:dyDescent="0.3"/>
    <row r="573" s="80" customFormat="1" x14ac:dyDescent="0.3"/>
    <row r="574" s="80" customFormat="1" x14ac:dyDescent="0.3"/>
    <row r="575" s="80" customFormat="1" x14ac:dyDescent="0.3"/>
    <row r="576" s="80" customFormat="1" x14ac:dyDescent="0.3"/>
    <row r="577" s="80" customFormat="1" x14ac:dyDescent="0.3"/>
    <row r="578" s="80" customFormat="1" x14ac:dyDescent="0.3"/>
    <row r="579" s="80" customFormat="1" x14ac:dyDescent="0.3"/>
    <row r="580" s="80" customFormat="1" x14ac:dyDescent="0.3"/>
    <row r="581" s="80" customFormat="1" x14ac:dyDescent="0.3"/>
    <row r="582" s="80" customFormat="1" x14ac:dyDescent="0.3"/>
    <row r="583" s="80" customFormat="1" x14ac:dyDescent="0.3"/>
    <row r="584" s="80" customFormat="1" x14ac:dyDescent="0.3"/>
    <row r="585" s="80" customFormat="1" x14ac:dyDescent="0.3"/>
    <row r="586" s="80" customFormat="1" x14ac:dyDescent="0.3"/>
    <row r="587" s="80" customFormat="1" x14ac:dyDescent="0.3"/>
    <row r="588" s="80" customFormat="1" x14ac:dyDescent="0.3"/>
    <row r="589" s="80" customFormat="1" x14ac:dyDescent="0.3"/>
    <row r="590" s="80" customFormat="1" x14ac:dyDescent="0.3"/>
    <row r="591" s="80" customFormat="1" x14ac:dyDescent="0.3"/>
    <row r="592" s="80" customFormat="1" x14ac:dyDescent="0.3"/>
    <row r="593" s="80" customFormat="1" x14ac:dyDescent="0.3"/>
    <row r="594" s="80" customFormat="1" x14ac:dyDescent="0.3"/>
    <row r="595" s="80" customFormat="1" x14ac:dyDescent="0.3"/>
    <row r="596" s="80" customFormat="1" x14ac:dyDescent="0.3"/>
    <row r="597" s="80" customFormat="1" x14ac:dyDescent="0.3"/>
    <row r="598" s="80" customFormat="1" x14ac:dyDescent="0.3"/>
    <row r="599" s="80" customFormat="1" x14ac:dyDescent="0.3"/>
    <row r="600" s="80" customFormat="1" x14ac:dyDescent="0.3"/>
    <row r="601" s="80" customFormat="1" x14ac:dyDescent="0.3"/>
    <row r="602" s="80" customFormat="1" x14ac:dyDescent="0.3"/>
    <row r="603" s="80" customFormat="1" x14ac:dyDescent="0.3"/>
    <row r="604" s="80" customFormat="1" x14ac:dyDescent="0.3"/>
    <row r="605" s="80" customFormat="1" x14ac:dyDescent="0.3"/>
    <row r="606" s="80" customFormat="1" x14ac:dyDescent="0.3"/>
    <row r="607" s="80" customFormat="1" x14ac:dyDescent="0.3"/>
    <row r="608" s="80" customFormat="1" x14ac:dyDescent="0.3"/>
    <row r="609" s="80" customFormat="1" x14ac:dyDescent="0.3"/>
    <row r="610" s="80" customFormat="1" x14ac:dyDescent="0.3"/>
    <row r="611" s="80" customFormat="1" x14ac:dyDescent="0.3"/>
    <row r="612" s="80" customFormat="1" x14ac:dyDescent="0.3"/>
    <row r="613" s="80" customFormat="1" x14ac:dyDescent="0.3"/>
    <row r="614" s="80" customFormat="1" x14ac:dyDescent="0.3"/>
    <row r="615" s="80" customFormat="1" x14ac:dyDescent="0.3"/>
    <row r="616" s="80" customFormat="1" x14ac:dyDescent="0.3"/>
    <row r="617" s="80" customFormat="1" x14ac:dyDescent="0.3"/>
    <row r="618" s="80" customFormat="1" x14ac:dyDescent="0.3"/>
    <row r="619" s="80" customFormat="1" x14ac:dyDescent="0.3"/>
    <row r="620" s="80" customFormat="1" x14ac:dyDescent="0.3"/>
    <row r="621" s="80" customFormat="1" x14ac:dyDescent="0.3"/>
    <row r="622" s="80" customFormat="1" x14ac:dyDescent="0.3"/>
    <row r="623" s="80" customFormat="1" x14ac:dyDescent="0.3"/>
    <row r="624" s="80" customFormat="1" x14ac:dyDescent="0.3"/>
    <row r="625" s="80" customFormat="1" x14ac:dyDescent="0.3"/>
    <row r="626" s="80" customFormat="1" x14ac:dyDescent="0.3"/>
    <row r="627" s="80" customFormat="1" x14ac:dyDescent="0.3"/>
    <row r="628" s="80" customFormat="1" x14ac:dyDescent="0.3"/>
    <row r="629" s="80" customFormat="1" x14ac:dyDescent="0.3"/>
    <row r="630" s="80" customFormat="1" x14ac:dyDescent="0.3"/>
    <row r="631" s="80" customFormat="1" x14ac:dyDescent="0.3"/>
    <row r="632" s="80" customFormat="1" x14ac:dyDescent="0.3"/>
    <row r="633" s="80" customFormat="1" x14ac:dyDescent="0.3"/>
    <row r="634" s="80" customFormat="1" x14ac:dyDescent="0.3"/>
    <row r="635" s="80" customFormat="1" x14ac:dyDescent="0.3"/>
    <row r="636" s="80" customFormat="1" x14ac:dyDescent="0.3"/>
    <row r="637" s="80" customFormat="1" x14ac:dyDescent="0.3"/>
    <row r="638" s="80" customFormat="1" x14ac:dyDescent="0.3"/>
    <row r="639" s="80" customFormat="1" x14ac:dyDescent="0.3"/>
    <row r="640" s="80" customFormat="1" x14ac:dyDescent="0.3"/>
    <row r="641" s="80" customFormat="1" x14ac:dyDescent="0.3"/>
    <row r="642" s="80" customFormat="1" x14ac:dyDescent="0.3"/>
    <row r="643" s="80" customFormat="1" x14ac:dyDescent="0.3"/>
    <row r="644" s="80" customFormat="1" x14ac:dyDescent="0.3"/>
    <row r="645" s="80" customFormat="1" x14ac:dyDescent="0.3"/>
    <row r="646" s="80" customFormat="1" x14ac:dyDescent="0.3"/>
    <row r="647" s="80" customFormat="1" x14ac:dyDescent="0.3"/>
    <row r="648" s="80" customFormat="1" x14ac:dyDescent="0.3"/>
    <row r="649" s="80" customFormat="1" x14ac:dyDescent="0.3"/>
    <row r="650" s="80" customFormat="1" x14ac:dyDescent="0.3"/>
    <row r="651" s="80" customFormat="1" x14ac:dyDescent="0.3"/>
    <row r="652" s="80" customFormat="1" x14ac:dyDescent="0.3"/>
    <row r="653" s="80" customFormat="1" x14ac:dyDescent="0.3"/>
    <row r="654" s="80" customFormat="1" x14ac:dyDescent="0.3"/>
    <row r="655" s="80" customFormat="1" x14ac:dyDescent="0.3"/>
    <row r="656" s="80" customFormat="1" x14ac:dyDescent="0.3"/>
    <row r="657" s="80" customFormat="1" x14ac:dyDescent="0.3"/>
    <row r="658" s="80" customFormat="1" x14ac:dyDescent="0.3"/>
    <row r="659" s="80" customFormat="1" x14ac:dyDescent="0.3"/>
    <row r="660" s="80" customFormat="1" x14ac:dyDescent="0.3"/>
    <row r="661" s="80" customFormat="1" x14ac:dyDescent="0.3"/>
    <row r="662" s="80" customFormat="1" x14ac:dyDescent="0.3"/>
    <row r="663" s="80" customFormat="1" x14ac:dyDescent="0.3"/>
    <row r="664" s="80" customFormat="1" x14ac:dyDescent="0.3"/>
    <row r="665" s="80" customFormat="1" x14ac:dyDescent="0.3"/>
    <row r="666" s="80" customFormat="1" x14ac:dyDescent="0.3"/>
    <row r="667" s="80" customFormat="1" x14ac:dyDescent="0.3"/>
    <row r="668" s="80" customFormat="1" x14ac:dyDescent="0.3"/>
    <row r="669" s="80" customFormat="1" x14ac:dyDescent="0.3"/>
    <row r="670" s="80" customFormat="1" x14ac:dyDescent="0.3"/>
    <row r="671" s="80" customFormat="1" x14ac:dyDescent="0.3"/>
    <row r="672" s="80" customFormat="1" x14ac:dyDescent="0.3"/>
    <row r="673" s="80" customFormat="1" x14ac:dyDescent="0.3"/>
    <row r="674" s="80" customFormat="1" x14ac:dyDescent="0.3"/>
    <row r="675" s="80" customFormat="1" x14ac:dyDescent="0.3"/>
    <row r="676" s="80" customFormat="1" x14ac:dyDescent="0.3"/>
    <row r="677" s="80" customFormat="1" x14ac:dyDescent="0.3"/>
    <row r="678" s="80" customFormat="1" x14ac:dyDescent="0.3"/>
    <row r="679" s="80" customFormat="1" x14ac:dyDescent="0.3"/>
    <row r="680" s="80" customFormat="1" x14ac:dyDescent="0.3"/>
    <row r="681" s="80" customFormat="1" x14ac:dyDescent="0.3"/>
    <row r="682" s="80" customFormat="1" x14ac:dyDescent="0.3"/>
    <row r="683" s="80" customFormat="1" x14ac:dyDescent="0.3"/>
    <row r="684" s="80" customFormat="1" x14ac:dyDescent="0.3"/>
    <row r="685" s="80" customFormat="1" x14ac:dyDescent="0.3"/>
    <row r="686" s="80" customFormat="1" x14ac:dyDescent="0.3"/>
    <row r="687" s="80" customFormat="1" x14ac:dyDescent="0.3"/>
    <row r="688" s="80" customFormat="1" x14ac:dyDescent="0.3"/>
    <row r="689" s="80" customFormat="1" x14ac:dyDescent="0.3"/>
    <row r="690" s="80" customFormat="1" x14ac:dyDescent="0.3"/>
    <row r="691" s="80" customFormat="1" x14ac:dyDescent="0.3"/>
  </sheetData>
  <sheetProtection algorithmName="SHA-512" hashValue="JHIc/nvg1cl6C7aQTfMsUUGB3iiuYacl2jc7YfE5TWAcEWpl5r7N0yftD0WVw9BbF0DSi2o6uEq7TBp+L2f+Ow==" saltValue="Nf4TBiEHtYxFC7TG5OfIwg==" spinCount="100000" sheet="1" objects="1" scenarios="1"/>
  <mergeCells count="1">
    <mergeCell ref="A1:E1"/>
  </mergeCells>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B3AA99EDA174D4BBB0937BDC745980D" ma:contentTypeVersion="2" ma:contentTypeDescription="Een nieuw document maken." ma:contentTypeScope="" ma:versionID="ce08f530361a55e69155ac939ebd7c24">
  <xsd:schema xmlns:xsd="http://www.w3.org/2001/XMLSchema" xmlns:xs="http://www.w3.org/2001/XMLSchema" xmlns:p="http://schemas.microsoft.com/office/2006/metadata/properties" xmlns:ns2="dfec79fd-c3e8-4b59-9c52-eb47915f85aa" targetNamespace="http://schemas.microsoft.com/office/2006/metadata/properties" ma:root="true" ma:fieldsID="33f9456ddf24f1ebc1444dbd771ac6ee" ns2:_="">
    <xsd:import namespace="dfec79fd-c3e8-4b59-9c52-eb47915f85aa"/>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ec79fd-c3e8-4b59-9c52-eb47915f85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118602-F259-4459-AEE5-B490384D9950}">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dfec79fd-c3e8-4b59-9c52-eb47915f85aa"/>
    <ds:schemaRef ds:uri="http://www.w3.org/XML/1998/namespace"/>
    <ds:schemaRef ds:uri="http://purl.org/dc/dcmitype/"/>
  </ds:schemaRefs>
</ds:datastoreItem>
</file>

<file path=customXml/itemProps2.xml><?xml version="1.0" encoding="utf-8"?>
<ds:datastoreItem xmlns:ds="http://schemas.openxmlformats.org/officeDocument/2006/customXml" ds:itemID="{05C2E0E1-45F2-4F0F-9C74-C51828CADBC7}">
  <ds:schemaRefs>
    <ds:schemaRef ds:uri="http://schemas.microsoft.com/sharepoint/v3/contenttype/forms"/>
  </ds:schemaRefs>
</ds:datastoreItem>
</file>

<file path=customXml/itemProps3.xml><?xml version="1.0" encoding="utf-8"?>
<ds:datastoreItem xmlns:ds="http://schemas.openxmlformats.org/officeDocument/2006/customXml" ds:itemID="{51252F7F-E0DD-4EA3-ACA7-65678BAA43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ec79fd-c3e8-4b59-9c52-eb47915f85a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11</vt:i4>
      </vt:variant>
      <vt:variant>
        <vt:lpstr>Benoemde bereiken</vt:lpstr>
      </vt:variant>
      <vt:variant>
        <vt:i4>8</vt:i4>
      </vt:variant>
    </vt:vector>
  </HeadingPairs>
  <TitlesOfParts>
    <vt:vector size="19" baseType="lpstr">
      <vt:lpstr>Basisgegevens </vt:lpstr>
      <vt:lpstr>Totaalblad</vt:lpstr>
      <vt:lpstr>1. Touchscreen 55 inch</vt:lpstr>
      <vt:lpstr>2. Touchscreen 65 inch </vt:lpstr>
      <vt:lpstr>3. Touchscreen 75 inch</vt:lpstr>
      <vt:lpstr>4. Touchscreen 86 inch</vt:lpstr>
      <vt:lpstr>5. OPS module</vt:lpstr>
      <vt:lpstr>6. Nieuwe opstellingen</vt:lpstr>
      <vt:lpstr>7. Vijfvlaks whiteboards</vt:lpstr>
      <vt:lpstr>8. Uurtarieven</vt:lpstr>
      <vt:lpstr>9. Accessoires</vt:lpstr>
      <vt:lpstr>'1. Touchscreen 55 inch'!Afdrukbereik</vt:lpstr>
      <vt:lpstr>'2. Touchscreen 65 inch '!Afdrukbereik</vt:lpstr>
      <vt:lpstr>'3. Touchscreen 75 inch'!Afdrukbereik</vt:lpstr>
      <vt:lpstr>'4. Touchscreen 86 inch'!Afdrukbereik</vt:lpstr>
      <vt:lpstr>'5. OPS module'!Afdrukbereik</vt:lpstr>
      <vt:lpstr>'6. Nieuwe opstellingen'!Afdrukbereik</vt:lpstr>
      <vt:lpstr>'7. Vijfvlaks whiteboards'!Afdrukbereik</vt:lpstr>
      <vt:lpstr>Totaalblad!Afdrukbereik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 Vos</dc:creator>
  <cp:lastModifiedBy>Bernd Grave</cp:lastModifiedBy>
  <cp:lastPrinted>2017-06-20T14:01:24Z</cp:lastPrinted>
  <dcterms:created xsi:type="dcterms:W3CDTF">2016-06-24T08:43:48Z</dcterms:created>
  <dcterms:modified xsi:type="dcterms:W3CDTF">2026-10-30T12:15:10Z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0x010100FB3AA99EDA174D4BBB0937BDC745980D</vt:lpwstr>
  </property>
</Properties>
</file>