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ommerciële Zaken\02. EA's op jaar\2026\EA Uitvoering leerstraf TACt (RvdK) 2027\5. Beschrijvend document\0.1 Concept documenten\"/>
    </mc:Choice>
  </mc:AlternateContent>
  <xr:revisionPtr revIDLastSave="0" documentId="13_ncr:1_{F5E59F2F-8DEC-4308-8503-CD23902E942F}" xr6:coauthVersionLast="47" xr6:coauthVersionMax="47" xr10:uidLastSave="{00000000-0000-0000-0000-000000000000}"/>
  <bookViews>
    <workbookView xWindow="-120" yWindow="-120" windowWidth="29040" windowHeight="17520" firstSheet="1" activeTab="1" xr2:uid="{00000000-000D-0000-FFFF-FFFF00000000}"/>
  </bookViews>
  <sheets>
    <sheet name="Invulinstructie" sheetId="2" r:id="rId1"/>
    <sheet name="Prijsopgave" sheetId="1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M22" i="1" s="1"/>
  <c r="J14" i="1"/>
  <c r="M14" i="1" s="1"/>
  <c r="M12" i="1"/>
  <c r="M30" i="1"/>
  <c r="M23" i="1"/>
  <c r="M15" i="1"/>
  <c r="M13" i="1"/>
  <c r="M21" i="1"/>
  <c r="M20" i="1"/>
  <c r="M25" i="1" l="1"/>
  <c r="M24" i="1"/>
  <c r="J29" i="1" s="1"/>
  <c r="M29" i="1" s="1"/>
  <c r="M16" i="1"/>
  <c r="J28" i="1" s="1"/>
  <c r="M28" i="1" s="1"/>
  <c r="M17" i="1"/>
  <c r="M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tc={CE66363F-1B86-4740-8DDC-C5DF2147A379}</author>
    <author>tc={4830CF7A-8DEB-4DFB-B639-35E667533C2A}</author>
    <author>tc={C239549E-5174-476B-A7EC-C5A18AA61863}</author>
  </authors>
  <commentList>
    <comment ref="A17" authorId="0" shapeId="0" xr:uid="{CE66363F-1B86-4740-8DDC-C5DF2147A379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Misschien ook nog verwijzen naar de gestelde Eisen die gelden voor het prijsopgavetabel, en dat die onderdeel uitmaken van dit document.</t>
      </text>
    </comment>
    <comment ref="P17" authorId="1" shapeId="0" xr:uid="{4830CF7A-8DEB-4DFB-B639-35E667533C2A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Misschien ook nog verduidelijken dat je werkt met fictieve aantallen en hier geen rechten aan ontleend kunnen worden?</t>
      </text>
    </comment>
    <comment ref="B19" authorId="2" shapeId="0" xr:uid="{C239549E-5174-476B-A7EC-C5A18AA61863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Ik zou ook nog aangeven hoe er gekomen wordt tot de totaalprijs.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tc={4638BAF7-CC1B-463B-A67E-198BE21B5477}</author>
  </authors>
  <commentList>
    <comment ref="D17" authorId="0" shapeId="0" xr:uid="{4638BAF7-CC1B-463B-A67E-198BE21B5477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En exclusief extra benodigde uren? Ook hieronder?</t>
      </text>
    </comment>
  </commentList>
</comments>
</file>

<file path=xl/sharedStrings.xml><?xml version="1.0" encoding="utf-8"?>
<sst xmlns="http://schemas.openxmlformats.org/spreadsheetml/2006/main" count="68" uniqueCount="46">
  <si>
    <t>Bijlage 5A Prijsopgavetabel</t>
  </si>
  <si>
    <r>
      <rPr>
        <b/>
        <sz val="10"/>
        <color rgb="FFFF0000"/>
        <rFont val="Verdana"/>
        <family val="2"/>
      </rPr>
      <t>Europese</t>
    </r>
    <r>
      <rPr>
        <b/>
        <sz val="10"/>
        <color theme="1"/>
        <rFont val="Verdana"/>
        <family val="2"/>
      </rPr>
      <t xml:space="preserve"> aanbesteding Uitvoering leerstraf TACt (</t>
    </r>
    <r>
      <rPr>
        <b/>
        <sz val="10"/>
        <color rgb="FFFF0000"/>
        <rFont val="Verdana"/>
        <family val="2"/>
      </rPr>
      <t>2027</t>
    </r>
    <r>
      <rPr>
        <b/>
        <sz val="10"/>
        <color theme="1"/>
        <rFont val="Verdana"/>
        <family val="2"/>
      </rPr>
      <t xml:space="preserve">) </t>
    </r>
    <r>
      <rPr>
        <b/>
        <sz val="10"/>
        <color rgb="FFFF0000"/>
        <rFont val="Verdana"/>
        <family val="2"/>
      </rPr>
      <t>ten behoeve van de</t>
    </r>
    <r>
      <rPr>
        <b/>
        <sz val="10"/>
        <color theme="1"/>
        <rFont val="Verdana"/>
        <family val="2"/>
      </rPr>
      <t xml:space="preserve"> Raad voor de Kinderbescherming</t>
    </r>
  </si>
  <si>
    <t>Referentie 7701899</t>
  </si>
  <si>
    <t>Perceel 1</t>
  </si>
  <si>
    <t>Invulinstructie</t>
  </si>
  <si>
    <t>Zie voor een toelichting op de prijsonderdelen paragraaf 5.5 van het Beschrijvend document.</t>
  </si>
  <si>
    <t>-</t>
  </si>
  <si>
    <t>Inschrijver vult alleen de gele cellen in in het tabblad "Prijsopgave", prijzen, uurtarieven, uren, korting en akkoordverklaring.</t>
  </si>
  <si>
    <t>Inschrijver vult de op te geven prijzen en tarieven in euro.</t>
  </si>
  <si>
    <t>Inschrijver vult de op te geven prijzen en tarieven in exclusief btw.</t>
  </si>
  <si>
    <t>Voor alle op te geven prijzen en tarieven geldt dat dit de prijzen en tarieven zijn die gefactureerd kunnen worden voor de</t>
  </si>
  <si>
    <t xml:space="preserve">betreffende dienstverlening, behoudens indexatie. </t>
  </si>
  <si>
    <t>Alle overige dienstverlening als vermeld in Bijlage 4 Programma van Eisen dient inbegrepen te zijn in de op te geven prijzen</t>
  </si>
  <si>
    <t>en tarieven.</t>
  </si>
  <si>
    <t>Berekening "Beoordelingsprijs" in het tabblad "Prijsopgave":</t>
  </si>
  <si>
    <r>
      <t>De totaalprijs in de oranje cel in het tabblad "Prijsopgave", cel M3</t>
    </r>
    <r>
      <rPr>
        <sz val="10"/>
        <color rgb="FFFF0000"/>
        <rFont val="Verdana"/>
        <family val="2"/>
      </rPr>
      <t>2.</t>
    </r>
  </si>
  <si>
    <t>Voor het bepalen van de Economisch meest voordelige Inschrijving wordt verwezen naar H5 van het Beschrijvend document.</t>
  </si>
  <si>
    <t>Europese aanbesteding Uitvoering leerstraf TACt (2027) t.b.v. De Raad voor de Kinderbescherming</t>
  </si>
  <si>
    <t>PRIJSOPGAVE</t>
  </si>
  <si>
    <t>Nr</t>
  </si>
  <si>
    <t>Prijs/ tarief excl BTW</t>
  </si>
  <si>
    <t>Tarief</t>
  </si>
  <si>
    <t>Eenheid</t>
  </si>
  <si>
    <t>Aantal</t>
  </si>
  <si>
    <t>Totaal</t>
  </si>
  <si>
    <t>Kosten TACt Regulier</t>
  </si>
  <si>
    <t>Locatiekosten per bijeenkomst</t>
  </si>
  <si>
    <t>Prijs per stuk</t>
  </si>
  <si>
    <t>Kosten trainer voorbereiden en uitvoeren per leertraject</t>
  </si>
  <si>
    <t>Uurtarief</t>
  </si>
  <si>
    <t>Aantal extra benodigde uren trainer (bijv reistijd) per leertraject</t>
  </si>
  <si>
    <t>Kosten leermiddelen inclusief vragenlijsten</t>
  </si>
  <si>
    <t>Totaalprijs TACt Regulier traject</t>
  </si>
  <si>
    <t>Prijs TACt Regulier per bijeenkomst (exclusief leermiddelen)</t>
  </si>
  <si>
    <t>Kosten TACt Plus</t>
  </si>
  <si>
    <t>Totaalprijs TACt Plus traject</t>
  </si>
  <si>
    <t>Prijs TACt Plus per bijeenkomst (exclusief leermiddelen)</t>
  </si>
  <si>
    <t>Totale kosten op basis van prognose per jaar:</t>
  </si>
  <si>
    <t>TACt Regulier</t>
  </si>
  <si>
    <r>
      <t xml:space="preserve">Korting </t>
    </r>
    <r>
      <rPr>
        <u/>
        <sz val="9"/>
        <color theme="1"/>
        <rFont val="Verdana"/>
        <family val="2"/>
      </rPr>
      <t>per bijeenkomst</t>
    </r>
    <r>
      <rPr>
        <sz val="9"/>
        <color theme="1"/>
        <rFont val="Verdana"/>
        <family val="2"/>
      </rPr>
      <t xml:space="preserve"> indien een locatie van de RvdK wordt gebruikt of wanneer de training digitaal plaatsvindt. </t>
    </r>
  </si>
  <si>
    <t>Beoordelingsprijs</t>
  </si>
  <si>
    <t>Inschrijver verklaart kennis te hebben genomen van de Invulinstructie.</t>
  </si>
  <si>
    <t>AKKOORDVERKLARING</t>
  </si>
  <si>
    <t>Datum</t>
  </si>
  <si>
    <t>Naam Inschrijver</t>
  </si>
  <si>
    <t>TACt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</si>
</sst>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13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u/>
      <sz val="16"/>
      <color theme="1"/>
      <name val="Verdana"/>
      <family val="2"/>
    </font>
    <font>
      <i/>
      <u/>
      <sz val="10"/>
      <color theme="1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u/>
      <sz val="9"/>
      <color theme="1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2" borderId="0" xfId="0" applyFont="1" applyFill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3" xfId="0" applyFont="1" applyFill="1" applyBorder="1" applyAlignment="1">
      <alignment horizontal="center" vertical="center"/>
    </xf>
    <xf numFmtId="0" fontId="8" fillId="6" borderId="0" xfId="0" applyFont="1" applyFill="1"/>
    <xf numFmtId="0" fontId="8" fillId="6" borderId="8" xfId="0" applyFont="1" applyFill="1" applyBorder="1"/>
    <xf numFmtId="0" fontId="8" fillId="6" borderId="7" xfId="0" applyFont="1" applyFill="1" applyBorder="1" applyAlignment="1">
      <alignment horizontal="center"/>
    </xf>
    <xf numFmtId="0" fontId="8" fillId="6" borderId="0" xfId="0" applyFont="1" applyFill="1" applyAlignment="1">
      <alignment horizontal="center"/>
    </xf>
    <xf numFmtId="0" fontId="7" fillId="6" borderId="0" xfId="0" applyFont="1" applyFill="1"/>
    <xf numFmtId="164" fontId="8" fillId="6" borderId="0" xfId="0" applyNumberFormat="1" applyFont="1" applyFill="1"/>
    <xf numFmtId="0" fontId="8" fillId="6" borderId="9" xfId="0" applyFont="1" applyFill="1" applyBorder="1"/>
    <xf numFmtId="0" fontId="8" fillId="6" borderId="10" xfId="0" applyFont="1" applyFill="1" applyBorder="1"/>
    <xf numFmtId="0" fontId="8" fillId="6" borderId="11" xfId="0" applyFont="1" applyFill="1" applyBorder="1"/>
    <xf numFmtId="164" fontId="8" fillId="6" borderId="1" xfId="0" applyNumberFormat="1" applyFont="1" applyFill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0" fontId="8" fillId="6" borderId="1" xfId="0" applyFont="1" applyFill="1" applyBorder="1" applyAlignment="1">
      <alignment horizontal="right"/>
    </xf>
    <xf numFmtId="164" fontId="8" fillId="6" borderId="18" xfId="0" applyNumberFormat="1" applyFont="1" applyFill="1" applyBorder="1"/>
    <xf numFmtId="8" fontId="8" fillId="6" borderId="18" xfId="0" applyNumberFormat="1" applyFont="1" applyFill="1" applyBorder="1"/>
    <xf numFmtId="164" fontId="9" fillId="7" borderId="34" xfId="0" applyNumberFormat="1" applyFont="1" applyFill="1" applyBorder="1"/>
    <xf numFmtId="0" fontId="8" fillId="6" borderId="0" xfId="0" applyFont="1" applyFill="1" applyAlignment="1">
      <alignment horizontal="left"/>
    </xf>
    <xf numFmtId="0" fontId="8" fillId="6" borderId="4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6" borderId="5" xfId="0" applyFont="1" applyFill="1" applyBorder="1"/>
    <xf numFmtId="0" fontId="8" fillId="6" borderId="6" xfId="0" applyFont="1" applyFill="1" applyBorder="1"/>
    <xf numFmtId="0" fontId="8" fillId="6" borderId="32" xfId="0" applyFont="1" applyFill="1" applyBorder="1" applyAlignment="1">
      <alignment horizontal="center"/>
    </xf>
    <xf numFmtId="0" fontId="8" fillId="6" borderId="31" xfId="0" applyFont="1" applyFill="1" applyBorder="1"/>
    <xf numFmtId="164" fontId="8" fillId="6" borderId="1" xfId="0" applyNumberFormat="1" applyFont="1" applyFill="1" applyBorder="1"/>
    <xf numFmtId="0" fontId="8" fillId="6" borderId="2" xfId="0" applyFont="1" applyFill="1" applyBorder="1"/>
    <xf numFmtId="0" fontId="8" fillId="6" borderId="31" xfId="0" applyFont="1" applyFill="1" applyBorder="1" applyAlignment="1">
      <alignment horizontal="center"/>
    </xf>
    <xf numFmtId="164" fontId="8" fillId="6" borderId="28" xfId="0" applyNumberFormat="1" applyFont="1" applyFill="1" applyBorder="1"/>
    <xf numFmtId="0" fontId="8" fillId="6" borderId="28" xfId="0" applyFont="1" applyFill="1" applyBorder="1"/>
    <xf numFmtId="164" fontId="8" fillId="6" borderId="21" xfId="0" applyNumberFormat="1" applyFont="1" applyFill="1" applyBorder="1"/>
    <xf numFmtId="0" fontId="8" fillId="6" borderId="24" xfId="0" applyFont="1" applyFill="1" applyBorder="1"/>
    <xf numFmtId="164" fontId="8" fillId="6" borderId="2" xfId="0" applyNumberFormat="1" applyFont="1" applyFill="1" applyBorder="1"/>
    <xf numFmtId="164" fontId="8" fillId="6" borderId="33" xfId="0" applyNumberFormat="1" applyFont="1" applyFill="1" applyBorder="1"/>
    <xf numFmtId="0" fontId="8" fillId="6" borderId="22" xfId="0" applyFont="1" applyFill="1" applyBorder="1"/>
    <xf numFmtId="0" fontId="8" fillId="6" borderId="23" xfId="0" applyFont="1" applyFill="1" applyBorder="1" applyAlignment="1">
      <alignment horizontal="center"/>
    </xf>
    <xf numFmtId="0" fontId="8" fillId="6" borderId="7" xfId="0" applyFont="1" applyFill="1" applyBorder="1"/>
    <xf numFmtId="0" fontId="8" fillId="6" borderId="1" xfId="0" applyFont="1" applyFill="1" applyBorder="1"/>
    <xf numFmtId="164" fontId="8" fillId="6" borderId="8" xfId="0" applyNumberFormat="1" applyFont="1" applyFill="1" applyBorder="1"/>
    <xf numFmtId="0" fontId="1" fillId="8" borderId="4" xfId="0" applyFont="1" applyFill="1" applyBorder="1"/>
    <xf numFmtId="0" fontId="1" fillId="8" borderId="5" xfId="0" applyFont="1" applyFill="1" applyBorder="1"/>
    <xf numFmtId="0" fontId="1" fillId="8" borderId="6" xfId="0" applyFont="1" applyFill="1" applyBorder="1"/>
    <xf numFmtId="0" fontId="1" fillId="8" borderId="7" xfId="0" applyFont="1" applyFill="1" applyBorder="1"/>
    <xf numFmtId="0" fontId="1" fillId="8" borderId="0" xfId="0" applyFont="1" applyFill="1"/>
    <xf numFmtId="0" fontId="1" fillId="8" borderId="8" xfId="0" applyFont="1" applyFill="1" applyBorder="1"/>
    <xf numFmtId="0" fontId="1" fillId="8" borderId="9" xfId="0" applyFont="1" applyFill="1" applyBorder="1"/>
    <xf numFmtId="0" fontId="1" fillId="8" borderId="10" xfId="0" applyFont="1" applyFill="1" applyBorder="1"/>
    <xf numFmtId="0" fontId="1" fillId="8" borderId="11" xfId="0" applyFont="1" applyFill="1" applyBorder="1"/>
    <xf numFmtId="0" fontId="11" fillId="0" borderId="0" xfId="0" applyFont="1"/>
    <xf numFmtId="0" fontId="3" fillId="0" borderId="1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0" fontId="3" fillId="5" borderId="13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8" fillId="6" borderId="24" xfId="0" applyFont="1" applyFill="1" applyBorder="1" applyAlignment="1">
      <alignment horizontal="left"/>
    </xf>
    <xf numFmtId="0" fontId="8" fillId="6" borderId="2" xfId="0" applyFont="1" applyFill="1" applyBorder="1" applyAlignment="1">
      <alignment horizontal="left"/>
    </xf>
    <xf numFmtId="0" fontId="8" fillId="6" borderId="25" xfId="0" applyFont="1" applyFill="1" applyBorder="1" applyAlignment="1">
      <alignment horizontal="left"/>
    </xf>
    <xf numFmtId="0" fontId="8" fillId="6" borderId="35" xfId="0" applyFont="1" applyFill="1" applyBorder="1" applyAlignment="1">
      <alignment horizontal="left"/>
    </xf>
    <xf numFmtId="0" fontId="8" fillId="6" borderId="0" xfId="0" applyFont="1" applyFill="1" applyAlignment="1">
      <alignment horizontal="left"/>
    </xf>
    <xf numFmtId="0" fontId="8" fillId="6" borderId="8" xfId="0" applyFont="1" applyFill="1" applyBorder="1" applyAlignment="1">
      <alignment horizontal="left"/>
    </xf>
    <xf numFmtId="0" fontId="8" fillId="6" borderId="2" xfId="0" applyFont="1" applyFill="1" applyBorder="1" applyAlignment="1"/>
    <xf numFmtId="0" fontId="8" fillId="6" borderId="25" xfId="0" applyFont="1" applyFill="1" applyBorder="1" applyAlignment="1"/>
    <xf numFmtId="0" fontId="8" fillId="6" borderId="28" xfId="0" applyFont="1" applyFill="1" applyBorder="1" applyAlignment="1"/>
    <xf numFmtId="0" fontId="8" fillId="6" borderId="30" xfId="0" applyFont="1" applyFill="1" applyBorder="1" applyAlignment="1"/>
    <xf numFmtId="0" fontId="8" fillId="6" borderId="1" xfId="0" applyFont="1" applyFill="1" applyBorder="1" applyAlignment="1">
      <alignment horizontal="left"/>
    </xf>
    <xf numFmtId="0" fontId="8" fillId="6" borderId="24" xfId="0" applyFont="1" applyFill="1" applyBorder="1" applyAlignment="1">
      <alignment wrapText="1"/>
    </xf>
    <xf numFmtId="0" fontId="8" fillId="6" borderId="2" xfId="0" applyFont="1" applyFill="1" applyBorder="1" applyAlignment="1">
      <alignment wrapText="1"/>
    </xf>
    <xf numFmtId="0" fontId="8" fillId="6" borderId="25" xfId="0" applyFont="1" applyFill="1" applyBorder="1" applyAlignment="1">
      <alignment wrapText="1"/>
    </xf>
    <xf numFmtId="0" fontId="0" fillId="6" borderId="2" xfId="0" applyFill="1" applyBorder="1" applyAlignment="1"/>
    <xf numFmtId="0" fontId="0" fillId="6" borderId="25" xfId="0" applyFill="1" applyBorder="1" applyAlignment="1"/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2" fillId="0" borderId="0" xfId="0" quotePrefix="1" applyFont="1" applyAlignment="1">
      <alignment horizontal="left"/>
    </xf>
    <xf numFmtId="0" fontId="1" fillId="0" borderId="0" xfId="0" applyFont="1" applyAlignment="1">
      <alignment horizontal="left"/>
    </xf>
    <xf numFmtId="164" fontId="8" fillId="4" borderId="25" xfId="0" applyNumberFormat="1" applyFont="1" applyFill="1" applyBorder="1" applyProtection="1">
      <protection locked="0"/>
    </xf>
    <xf numFmtId="0" fontId="8" fillId="4" borderId="28" xfId="0" applyFont="1" applyFill="1" applyBorder="1" applyProtection="1">
      <protection locked="0"/>
    </xf>
    <xf numFmtId="164" fontId="8" fillId="4" borderId="29" xfId="0" applyNumberFormat="1" applyFont="1" applyFill="1" applyBorder="1" applyProtection="1">
      <protection locked="0"/>
    </xf>
    <xf numFmtId="164" fontId="8" fillId="4" borderId="1" xfId="0" applyNumberFormat="1" applyFont="1" applyFill="1" applyBorder="1" applyProtection="1">
      <protection locked="0"/>
    </xf>
    <xf numFmtId="0" fontId="8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18" xfId="0" applyFont="1" applyFill="1" applyBorder="1" applyAlignment="1" applyProtection="1">
      <alignment horizontal="center"/>
      <protection locked="0"/>
    </xf>
    <xf numFmtId="0" fontId="2" fillId="4" borderId="20" xfId="0" applyFont="1" applyFill="1" applyBorder="1" applyAlignment="1" applyProtection="1">
      <alignment horizontal="center"/>
      <protection locked="0"/>
    </xf>
    <xf numFmtId="0" fontId="2" fillId="4" borderId="21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ECFF"/>
      <color rgb="FFFF99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hedoe, V.S. - BD/DC/INKOOP" id="{73BCF984-A195-497D-AA5B-415FB71A0EF3}" userId="S::v.s.khedoe@minjenv.nl::dbf7d132-d653-4084-b27f-17a3d87bb538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7" dT="2026-10-18T08:53:41.67" personId="{73BCF984-A195-497D-AA5B-415FB71A0EF3}" id="{CE66363F-1B86-4740-8DDC-C5DF2147A379}">
    <text>Misschien ook nog verwijzen naar de gestelde Eisen die gelden voor het prijsopgavetabel, en dat die onderdeel uitmaken van dit document.</text>
  </threadedComment>
  <threadedComment ref="P17" dT="2026-10-18T08:56:13.49" personId="{73BCF984-A195-497D-AA5B-415FB71A0EF3}" id="{4830CF7A-8DEB-4DFB-B639-35E667533C2A}">
    <text>Misschien ook nog verduidelijken dat je werkt met fictieve aantallen en hier geen rechten aan ontleend kunnen worden?</text>
  </threadedComment>
  <threadedComment ref="B19" dT="2026-10-18T08:54:04.69" personId="{73BCF984-A195-497D-AA5B-415FB71A0EF3}" id="{C239549E-5174-476B-A7EC-C5A18AA61863}">
    <text>Ik zou ook nog aangeven hoe er gekomen wordt tot de totaalprijs.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D17" dT="2026-10-18T09:10:04.77" personId="{73BCF984-A195-497D-AA5B-415FB71A0EF3}" id="{4638BAF7-CC1B-463B-A67E-198BE21B5477}">
    <text>En exclusief extra benodigde uren? Ook hieronder?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workbookViewId="0">
      <selection activeCell="E25" sqref="E25"/>
    </sheetView>
  </sheetViews>
  <sheetFormatPr defaultRowHeight="12.75" x14ac:dyDescent="0.2"/>
  <sheetData>
    <row r="1" spans="1:15" x14ac:dyDescent="0.2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9"/>
    </row>
    <row r="2" spans="1:15" s="1" customFormat="1" x14ac:dyDescent="0.2">
      <c r="A2" s="50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</row>
    <row r="3" spans="1:15" s="1" customFormat="1" x14ac:dyDescent="0.2">
      <c r="A3" s="50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2"/>
    </row>
    <row r="4" spans="1:15" s="1" customFormat="1" ht="13.5" thickBot="1" x14ac:dyDescent="0.25">
      <c r="A4" s="53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15" x14ac:dyDescent="0.2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</row>
    <row r="6" spans="1:15" ht="19.5" x14ac:dyDescent="0.25">
      <c r="A6" s="93" t="s">
        <v>4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</row>
    <row r="7" spans="1:15" x14ac:dyDescent="0.2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x14ac:dyDescent="0.2">
      <c r="A8" s="95" t="s">
        <v>5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</row>
    <row r="9" spans="1:15" x14ac:dyDescent="0.2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</row>
    <row r="10" spans="1:15" x14ac:dyDescent="0.2">
      <c r="A10" s="2" t="s">
        <v>6</v>
      </c>
      <c r="B10" s="94" t="s">
        <v>7</v>
      </c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</row>
    <row r="11" spans="1:15" x14ac:dyDescent="0.2">
      <c r="A11" s="2" t="s">
        <v>6</v>
      </c>
      <c r="B11" s="94" t="s">
        <v>8</v>
      </c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</row>
    <row r="12" spans="1:15" x14ac:dyDescent="0.2">
      <c r="A12" s="2" t="s">
        <v>6</v>
      </c>
      <c r="B12" s="94" t="s">
        <v>9</v>
      </c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</row>
    <row r="13" spans="1:15" x14ac:dyDescent="0.2">
      <c r="A13" s="2" t="s">
        <v>6</v>
      </c>
      <c r="B13" s="96" t="s">
        <v>10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</row>
    <row r="14" spans="1:15" x14ac:dyDescent="0.2">
      <c r="A14" s="2"/>
      <c r="B14" s="96" t="s">
        <v>11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</row>
    <row r="15" spans="1:15" x14ac:dyDescent="0.2">
      <c r="A15" s="2" t="s">
        <v>6</v>
      </c>
      <c r="B15" s="96" t="s">
        <v>12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</row>
    <row r="16" spans="1:15" x14ac:dyDescent="0.2">
      <c r="A16" s="2"/>
      <c r="B16" s="96" t="s">
        <v>13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</row>
    <row r="17" spans="1:16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</row>
    <row r="18" spans="1:16" x14ac:dyDescent="0.2">
      <c r="A18" s="97" t="s">
        <v>14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</row>
    <row r="19" spans="1:16" x14ac:dyDescent="0.2">
      <c r="A19" s="2" t="s">
        <v>6</v>
      </c>
      <c r="B19" s="94" t="s">
        <v>15</v>
      </c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</row>
    <row r="20" spans="1:16" x14ac:dyDescent="0.2">
      <c r="A20" s="2" t="s">
        <v>6</v>
      </c>
      <c r="B20" s="94" t="s">
        <v>16</v>
      </c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</row>
    <row r="30" spans="1:16" x14ac:dyDescent="0.2">
      <c r="I30">
        <v>8</v>
      </c>
    </row>
  </sheetData>
  <mergeCells count="16">
    <mergeCell ref="B19:O19"/>
    <mergeCell ref="B12:O12"/>
    <mergeCell ref="B20:O20"/>
    <mergeCell ref="B15:O15"/>
    <mergeCell ref="B11:O11"/>
    <mergeCell ref="B13:O13"/>
    <mergeCell ref="B14:O14"/>
    <mergeCell ref="A18:O18"/>
    <mergeCell ref="B16:O16"/>
    <mergeCell ref="A17:O17"/>
    <mergeCell ref="A5:O5"/>
    <mergeCell ref="A6:O6"/>
    <mergeCell ref="A9:O9"/>
    <mergeCell ref="B10:O10"/>
    <mergeCell ref="A7:O7"/>
    <mergeCell ref="A8:O8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2"/>
  <sheetViews>
    <sheetView tabSelected="1" zoomScaleNormal="100" workbookViewId="0">
      <selection activeCell="T30" sqref="T30"/>
    </sheetView>
  </sheetViews>
  <sheetFormatPr defaultColWidth="9.140625" defaultRowHeight="12.75" x14ac:dyDescent="0.2"/>
  <cols>
    <col min="1" max="1" width="4.7109375" style="1" customWidth="1"/>
    <col min="2" max="2" width="8.5703125" style="1" bestFit="1" customWidth="1"/>
    <col min="3" max="3" width="4.140625" style="1" customWidth="1"/>
    <col min="4" max="9" width="9.140625" style="1"/>
    <col min="10" max="10" width="13.140625" style="1" customWidth="1"/>
    <col min="11" max="11" width="12.5703125" style="1" customWidth="1"/>
    <col min="12" max="12" width="9.140625" style="1"/>
    <col min="13" max="13" width="19.140625" style="1" customWidth="1"/>
    <col min="14" max="16384" width="9.140625" style="1"/>
  </cols>
  <sheetData>
    <row r="1" spans="1:15" x14ac:dyDescent="0.2">
      <c r="B1" s="47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5" x14ac:dyDescent="0.2">
      <c r="A2" s="71"/>
      <c r="B2" s="50" t="s">
        <v>17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5" x14ac:dyDescent="0.2">
      <c r="A3" s="71"/>
      <c r="B3" s="50" t="s">
        <v>2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2"/>
    </row>
    <row r="4" spans="1:15" ht="13.5" thickBot="1" x14ac:dyDescent="0.25">
      <c r="A4" s="71"/>
      <c r="B4" s="53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</row>
    <row r="5" spans="1:15" ht="13.5" thickBot="1" x14ac:dyDescent="0.25">
      <c r="A5" s="71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30" customHeight="1" thickBot="1" x14ac:dyDescent="0.25">
      <c r="A6" s="71"/>
      <c r="B6" s="73" t="s">
        <v>18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5"/>
    </row>
    <row r="7" spans="1:15" ht="13.5" thickBot="1" x14ac:dyDescent="0.25">
      <c r="A7" s="71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5" ht="30" customHeight="1" thickBot="1" x14ac:dyDescent="0.25">
      <c r="A8" s="71"/>
      <c r="B8" s="6" t="s">
        <v>19</v>
      </c>
      <c r="C8" s="10"/>
      <c r="D8" s="72"/>
      <c r="E8" s="72"/>
      <c r="F8" s="72"/>
      <c r="G8" s="72"/>
      <c r="H8" s="72"/>
      <c r="I8" s="72"/>
      <c r="J8" s="7" t="s">
        <v>20</v>
      </c>
      <c r="K8" s="8"/>
      <c r="L8" s="8"/>
      <c r="M8" s="9"/>
    </row>
    <row r="9" spans="1:15" ht="13.5" thickBot="1" x14ac:dyDescent="0.25">
      <c r="A9" s="71"/>
      <c r="B9" s="5"/>
      <c r="C9" s="5"/>
      <c r="D9" s="71"/>
      <c r="E9" s="71"/>
      <c r="F9" s="71"/>
      <c r="G9" s="71"/>
      <c r="H9" s="71"/>
      <c r="I9" s="71"/>
      <c r="J9" s="1" t="s">
        <v>21</v>
      </c>
      <c r="K9" s="1" t="s">
        <v>22</v>
      </c>
      <c r="L9" s="1" t="s">
        <v>23</v>
      </c>
      <c r="M9" s="1" t="s">
        <v>24</v>
      </c>
    </row>
    <row r="10" spans="1:15" x14ac:dyDescent="0.2">
      <c r="A10" s="71"/>
      <c r="B10" s="27"/>
      <c r="C10" s="28"/>
      <c r="D10" s="29"/>
      <c r="E10" s="29"/>
      <c r="F10" s="29"/>
      <c r="G10" s="29"/>
      <c r="H10" s="29"/>
      <c r="I10" s="29"/>
      <c r="J10" s="29"/>
      <c r="K10" s="29"/>
      <c r="L10" s="29"/>
      <c r="M10" s="30"/>
    </row>
    <row r="11" spans="1:15" x14ac:dyDescent="0.2">
      <c r="A11" s="71"/>
      <c r="B11" s="31">
        <v>1</v>
      </c>
      <c r="C11" s="76" t="s">
        <v>25</v>
      </c>
      <c r="D11" s="77"/>
      <c r="E11" s="77"/>
      <c r="F11" s="77"/>
      <c r="G11" s="77"/>
      <c r="H11" s="77"/>
      <c r="I11" s="78"/>
      <c r="J11" s="11"/>
      <c r="K11" s="11"/>
      <c r="L11" s="11"/>
      <c r="M11" s="12"/>
    </row>
    <row r="12" spans="1:15" x14ac:dyDescent="0.2">
      <c r="A12" s="71"/>
      <c r="B12" s="32"/>
      <c r="C12" s="76" t="s">
        <v>26</v>
      </c>
      <c r="D12" s="77"/>
      <c r="E12" s="77"/>
      <c r="F12" s="77"/>
      <c r="G12" s="77"/>
      <c r="H12" s="77"/>
      <c r="I12" s="78"/>
      <c r="J12" s="98">
        <v>0</v>
      </c>
      <c r="K12" s="33" t="s">
        <v>27</v>
      </c>
      <c r="L12" s="34">
        <v>20</v>
      </c>
      <c r="M12" s="23">
        <f>SUM(J12*L12)</f>
        <v>0</v>
      </c>
      <c r="O12" s="56"/>
    </row>
    <row r="13" spans="1:15" x14ac:dyDescent="0.2">
      <c r="A13" s="71"/>
      <c r="B13" s="35"/>
      <c r="C13" s="76" t="s">
        <v>28</v>
      </c>
      <c r="D13" s="82"/>
      <c r="E13" s="82"/>
      <c r="F13" s="82"/>
      <c r="G13" s="82"/>
      <c r="H13" s="82"/>
      <c r="I13" s="83"/>
      <c r="J13" s="98">
        <v>0</v>
      </c>
      <c r="K13" s="33" t="s">
        <v>29</v>
      </c>
      <c r="L13" s="34">
        <v>45</v>
      </c>
      <c r="M13" s="23">
        <f>L13*J13</f>
        <v>0</v>
      </c>
      <c r="O13" s="56"/>
    </row>
    <row r="14" spans="1:15" x14ac:dyDescent="0.2">
      <c r="A14" s="71"/>
      <c r="B14" s="35"/>
      <c r="C14" s="76" t="s">
        <v>30</v>
      </c>
      <c r="D14" s="90"/>
      <c r="E14" s="90"/>
      <c r="F14" s="90"/>
      <c r="G14" s="90"/>
      <c r="H14" s="90"/>
      <c r="I14" s="91"/>
      <c r="J14" s="36">
        <f>J13</f>
        <v>0</v>
      </c>
      <c r="K14" s="33" t="s">
        <v>29</v>
      </c>
      <c r="L14" s="99"/>
      <c r="M14" s="23">
        <f>L14*J14</f>
        <v>0</v>
      </c>
    </row>
    <row r="15" spans="1:15" ht="13.5" thickBot="1" x14ac:dyDescent="0.25">
      <c r="A15" s="71"/>
      <c r="B15" s="35"/>
      <c r="C15" s="76" t="s">
        <v>31</v>
      </c>
      <c r="D15" s="84"/>
      <c r="E15" s="84"/>
      <c r="F15" s="84"/>
      <c r="G15" s="84"/>
      <c r="H15" s="84"/>
      <c r="I15" s="85"/>
      <c r="J15" s="100">
        <v>0</v>
      </c>
      <c r="K15" s="33" t="s">
        <v>27</v>
      </c>
      <c r="L15" s="37">
        <v>1</v>
      </c>
      <c r="M15" s="38">
        <f>L15*J15</f>
        <v>0</v>
      </c>
    </row>
    <row r="16" spans="1:15" ht="13.5" thickBot="1" x14ac:dyDescent="0.25">
      <c r="A16" s="71"/>
      <c r="B16" s="13"/>
      <c r="C16" s="26"/>
      <c r="D16" s="39" t="s">
        <v>32</v>
      </c>
      <c r="E16" s="34"/>
      <c r="F16" s="34"/>
      <c r="G16" s="34"/>
      <c r="H16" s="34"/>
      <c r="I16" s="34"/>
      <c r="J16" s="40"/>
      <c r="K16" s="40"/>
      <c r="L16" s="34"/>
      <c r="M16" s="41">
        <f>SUM(M12:M15)</f>
        <v>0</v>
      </c>
    </row>
    <row r="17" spans="1:15" ht="13.5" thickBot="1" x14ac:dyDescent="0.25">
      <c r="A17" s="71"/>
      <c r="B17" s="13"/>
      <c r="C17" s="26"/>
      <c r="D17" s="39" t="s">
        <v>33</v>
      </c>
      <c r="E17" s="34"/>
      <c r="F17" s="34"/>
      <c r="G17" s="34"/>
      <c r="H17" s="34"/>
      <c r="I17" s="34"/>
      <c r="J17" s="40"/>
      <c r="K17" s="40"/>
      <c r="L17" s="42"/>
      <c r="M17" s="41">
        <f>SUM(M12:M13)/20</f>
        <v>0</v>
      </c>
    </row>
    <row r="18" spans="1:15" x14ac:dyDescent="0.2">
      <c r="A18" s="71"/>
      <c r="B18" s="13"/>
      <c r="C18" s="14"/>
      <c r="D18" s="11"/>
      <c r="E18" s="11"/>
      <c r="F18" s="11"/>
      <c r="G18" s="11"/>
      <c r="H18" s="11"/>
      <c r="I18" s="11"/>
      <c r="J18" s="11"/>
      <c r="K18" s="11"/>
      <c r="L18" s="11"/>
      <c r="M18" s="12"/>
    </row>
    <row r="19" spans="1:15" x14ac:dyDescent="0.2">
      <c r="A19" s="71"/>
      <c r="B19" s="43">
        <v>2</v>
      </c>
      <c r="C19" s="76" t="s">
        <v>34</v>
      </c>
      <c r="D19" s="77"/>
      <c r="E19" s="77"/>
      <c r="F19" s="77"/>
      <c r="G19" s="77"/>
      <c r="H19" s="77"/>
      <c r="I19" s="78"/>
      <c r="J19" s="11"/>
      <c r="K19" s="11"/>
      <c r="L19" s="11"/>
      <c r="M19" s="12"/>
    </row>
    <row r="20" spans="1:15" x14ac:dyDescent="0.2">
      <c r="A20" s="71"/>
      <c r="B20" s="44"/>
      <c r="C20" s="76" t="s">
        <v>26</v>
      </c>
      <c r="D20" s="77"/>
      <c r="E20" s="77"/>
      <c r="F20" s="77"/>
      <c r="G20" s="77"/>
      <c r="H20" s="77"/>
      <c r="I20" s="78"/>
      <c r="J20" s="98">
        <v>0</v>
      </c>
      <c r="K20" s="40" t="s">
        <v>27</v>
      </c>
      <c r="L20" s="45">
        <v>20</v>
      </c>
      <c r="M20" s="23">
        <f>SUM(J20*L20)</f>
        <v>0</v>
      </c>
      <c r="O20" s="56"/>
    </row>
    <row r="21" spans="1:15" x14ac:dyDescent="0.2">
      <c r="A21" s="71"/>
      <c r="B21" s="13"/>
      <c r="C21" s="76" t="s">
        <v>28</v>
      </c>
      <c r="D21" s="77"/>
      <c r="E21" s="77"/>
      <c r="F21" s="77"/>
      <c r="G21" s="77"/>
      <c r="H21" s="77"/>
      <c r="I21" s="78"/>
      <c r="J21" s="101">
        <v>0</v>
      </c>
      <c r="K21" s="40" t="s">
        <v>29</v>
      </c>
      <c r="L21" s="45">
        <v>45</v>
      </c>
      <c r="M21" s="23">
        <f>SUM(J21*L21)</f>
        <v>0</v>
      </c>
      <c r="O21" s="56"/>
    </row>
    <row r="22" spans="1:15" x14ac:dyDescent="0.2">
      <c r="A22" s="71"/>
      <c r="B22" s="13"/>
      <c r="C22" s="76" t="s">
        <v>30</v>
      </c>
      <c r="D22" s="90"/>
      <c r="E22" s="90"/>
      <c r="F22" s="90"/>
      <c r="G22" s="90"/>
      <c r="H22" s="90"/>
      <c r="I22" s="91"/>
      <c r="J22" s="33">
        <f>J21</f>
        <v>0</v>
      </c>
      <c r="K22" s="40" t="s">
        <v>29</v>
      </c>
      <c r="L22" s="102"/>
      <c r="M22" s="23">
        <f>SUM(J22*L22)</f>
        <v>0</v>
      </c>
    </row>
    <row r="23" spans="1:15" ht="13.5" thickBot="1" x14ac:dyDescent="0.25">
      <c r="A23" s="71"/>
      <c r="B23" s="13"/>
      <c r="C23" s="76" t="s">
        <v>31</v>
      </c>
      <c r="D23" s="82"/>
      <c r="E23" s="82"/>
      <c r="F23" s="82"/>
      <c r="G23" s="82"/>
      <c r="H23" s="82"/>
      <c r="I23" s="83"/>
      <c r="J23" s="101">
        <v>0</v>
      </c>
      <c r="K23" s="40" t="s">
        <v>27</v>
      </c>
      <c r="L23" s="45">
        <v>1</v>
      </c>
      <c r="M23" s="38">
        <f>SUM(J23*L23)</f>
        <v>0</v>
      </c>
    </row>
    <row r="24" spans="1:15" ht="13.5" thickBot="1" x14ac:dyDescent="0.25">
      <c r="A24" s="71"/>
      <c r="B24" s="13"/>
      <c r="C24" s="14"/>
      <c r="D24" s="39" t="s">
        <v>35</v>
      </c>
      <c r="E24" s="34"/>
      <c r="F24" s="34"/>
      <c r="G24" s="34"/>
      <c r="H24" s="34"/>
      <c r="I24" s="34"/>
      <c r="J24" s="40"/>
      <c r="K24" s="40"/>
      <c r="L24" s="34"/>
      <c r="M24" s="41">
        <f>SUM(M20:M23)</f>
        <v>0</v>
      </c>
    </row>
    <row r="25" spans="1:15" ht="13.5" thickBot="1" x14ac:dyDescent="0.25">
      <c r="B25" s="13"/>
      <c r="C25" s="14"/>
      <c r="D25" s="39" t="s">
        <v>36</v>
      </c>
      <c r="E25" s="34"/>
      <c r="F25" s="34"/>
      <c r="G25" s="34"/>
      <c r="H25" s="34"/>
      <c r="I25" s="34"/>
      <c r="J25" s="40"/>
      <c r="K25" s="40"/>
      <c r="L25" s="34"/>
      <c r="M25" s="41">
        <f>SUM(M20:M21)/20</f>
        <v>0</v>
      </c>
    </row>
    <row r="26" spans="1:15" x14ac:dyDescent="0.2">
      <c r="B26" s="13"/>
      <c r="C26" s="14"/>
      <c r="D26" s="11"/>
      <c r="E26" s="11"/>
      <c r="F26" s="11"/>
      <c r="G26" s="11"/>
      <c r="H26" s="11"/>
      <c r="I26" s="11"/>
      <c r="J26" s="16"/>
      <c r="K26" s="16"/>
      <c r="L26" s="11"/>
      <c r="M26" s="46"/>
    </row>
    <row r="27" spans="1:15" x14ac:dyDescent="0.2">
      <c r="B27" s="13"/>
      <c r="C27" s="76" t="s">
        <v>37</v>
      </c>
      <c r="D27" s="77"/>
      <c r="E27" s="77"/>
      <c r="F27" s="77"/>
      <c r="G27" s="77"/>
      <c r="H27" s="77"/>
      <c r="I27" s="78"/>
      <c r="J27" s="79"/>
      <c r="K27" s="80"/>
      <c r="L27" s="80"/>
      <c r="M27" s="81"/>
    </row>
    <row r="28" spans="1:15" x14ac:dyDescent="0.2">
      <c r="B28" s="13"/>
      <c r="C28" s="86" t="s">
        <v>38</v>
      </c>
      <c r="D28" s="86"/>
      <c r="E28" s="86"/>
      <c r="F28" s="86"/>
      <c r="G28" s="86"/>
      <c r="H28" s="86"/>
      <c r="I28" s="86"/>
      <c r="J28" s="20">
        <f>M16</f>
        <v>0</v>
      </c>
      <c r="K28" s="21" t="s">
        <v>27</v>
      </c>
      <c r="L28" s="22">
        <v>60</v>
      </c>
      <c r="M28" s="23">
        <f>SUM(J28*L28)</f>
        <v>0</v>
      </c>
      <c r="O28" s="56"/>
    </row>
    <row r="29" spans="1:15" x14ac:dyDescent="0.2">
      <c r="B29" s="13"/>
      <c r="C29" s="86" t="s">
        <v>45</v>
      </c>
      <c r="D29" s="86"/>
      <c r="E29" s="86"/>
      <c r="F29" s="86"/>
      <c r="G29" s="86"/>
      <c r="H29" s="86"/>
      <c r="I29" s="86"/>
      <c r="J29" s="20">
        <f>M24</f>
        <v>0</v>
      </c>
      <c r="K29" s="21" t="s">
        <v>27</v>
      </c>
      <c r="L29" s="22">
        <v>50</v>
      </c>
      <c r="M29" s="23">
        <f>SUM(J29*L29)</f>
        <v>0</v>
      </c>
      <c r="O29" s="56"/>
    </row>
    <row r="30" spans="1:15" ht="26.25" customHeight="1" x14ac:dyDescent="0.2">
      <c r="B30" s="13"/>
      <c r="C30" s="87" t="s">
        <v>39</v>
      </c>
      <c r="D30" s="88"/>
      <c r="E30" s="88"/>
      <c r="F30" s="88"/>
      <c r="G30" s="88"/>
      <c r="H30" s="88"/>
      <c r="I30" s="89"/>
      <c r="J30" s="101">
        <v>0</v>
      </c>
      <c r="K30" s="21" t="s">
        <v>27</v>
      </c>
      <c r="L30" s="22">
        <v>50</v>
      </c>
      <c r="M30" s="24">
        <f>-SUM(J30*L30)</f>
        <v>0</v>
      </c>
    </row>
    <row r="31" spans="1:15" ht="13.5" thickBot="1" x14ac:dyDescent="0.25">
      <c r="B31" s="13"/>
      <c r="C31" s="14"/>
      <c r="D31" s="15"/>
      <c r="E31" s="11"/>
      <c r="F31" s="11"/>
      <c r="G31" s="11"/>
      <c r="H31" s="11"/>
      <c r="I31" s="11"/>
      <c r="J31" s="16"/>
      <c r="K31" s="11"/>
      <c r="L31" s="11"/>
      <c r="M31" s="12"/>
    </row>
    <row r="32" spans="1:15" ht="14.25" thickTop="1" thickBot="1" x14ac:dyDescent="0.25">
      <c r="B32" s="13"/>
      <c r="C32" s="14"/>
      <c r="D32" s="11" t="s">
        <v>40</v>
      </c>
      <c r="E32" s="11"/>
      <c r="F32" s="11"/>
      <c r="G32" s="11"/>
      <c r="H32" s="11"/>
      <c r="I32" s="11"/>
      <c r="J32" s="11"/>
      <c r="K32" s="11"/>
      <c r="L32" s="11"/>
      <c r="M32" s="25">
        <f>SUM(M28:M30)</f>
        <v>0</v>
      </c>
    </row>
    <row r="33" spans="2:13" ht="14.25" thickTop="1" thickBot="1" x14ac:dyDescent="0.25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9"/>
    </row>
    <row r="34" spans="2:13" x14ac:dyDescent="0.2">
      <c r="D34" s="71"/>
      <c r="E34" s="71"/>
      <c r="F34" s="71"/>
      <c r="G34" s="71"/>
      <c r="H34" s="71"/>
      <c r="I34" s="71"/>
      <c r="J34" s="71"/>
      <c r="K34" s="71"/>
      <c r="L34" s="71"/>
      <c r="M34" s="71"/>
    </row>
    <row r="36" spans="2:13" x14ac:dyDescent="0.2">
      <c r="B36" s="1" t="s">
        <v>41</v>
      </c>
    </row>
    <row r="38" spans="2:13" ht="13.5" thickBot="1" x14ac:dyDescent="0.25"/>
    <row r="39" spans="2:13" ht="30" customHeight="1" x14ac:dyDescent="0.2">
      <c r="B39" s="57" t="s">
        <v>42</v>
      </c>
      <c r="C39" s="58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2:13" ht="30" customHeight="1" x14ac:dyDescent="0.2">
      <c r="B40" s="61"/>
      <c r="C40" s="62"/>
      <c r="D40" s="63"/>
      <c r="E40" s="63"/>
      <c r="F40" s="63"/>
      <c r="G40" s="63"/>
      <c r="H40" s="63"/>
      <c r="I40" s="63"/>
      <c r="J40" s="63"/>
      <c r="K40" s="63"/>
      <c r="L40" s="63"/>
      <c r="M40" s="64"/>
    </row>
    <row r="41" spans="2:13" ht="30" customHeight="1" x14ac:dyDescent="0.2">
      <c r="B41" s="68" t="s">
        <v>43</v>
      </c>
      <c r="C41" s="69"/>
      <c r="D41" s="70"/>
      <c r="E41" s="70"/>
      <c r="F41" s="70"/>
      <c r="G41" s="70"/>
      <c r="H41" s="70"/>
      <c r="I41" s="70"/>
      <c r="J41" s="70"/>
      <c r="K41" s="103"/>
      <c r="L41" s="103"/>
      <c r="M41" s="104"/>
    </row>
    <row r="42" spans="2:13" ht="30" customHeight="1" thickBot="1" x14ac:dyDescent="0.25">
      <c r="B42" s="65" t="s">
        <v>44</v>
      </c>
      <c r="C42" s="66"/>
      <c r="D42" s="67"/>
      <c r="E42" s="67"/>
      <c r="F42" s="67"/>
      <c r="G42" s="67"/>
      <c r="H42" s="67"/>
      <c r="I42" s="67"/>
      <c r="J42" s="67"/>
      <c r="K42" s="105"/>
      <c r="L42" s="105"/>
      <c r="M42" s="106"/>
    </row>
  </sheetData>
  <sheetProtection algorithmName="SHA-512" hashValue="YSsjef8uQuBVoiWpelBS7juT2RxAqAG2GEnT71P+9hSoH7YASeGgZepOIfyCQ3GHm9g2gzE2e8RmgtKot9Qnvg==" saltValue="9Enikc/76EqJYcxxhxI89g==" spinCount="100000" sheet="1" objects="1" scenarios="1"/>
  <mergeCells count="25">
    <mergeCell ref="J27:M27"/>
    <mergeCell ref="C20:I20"/>
    <mergeCell ref="C13:I13"/>
    <mergeCell ref="C15:I15"/>
    <mergeCell ref="D34:M34"/>
    <mergeCell ref="C28:I28"/>
    <mergeCell ref="C29:I29"/>
    <mergeCell ref="C30:I30"/>
    <mergeCell ref="C23:I23"/>
    <mergeCell ref="C27:I27"/>
    <mergeCell ref="C14:I14"/>
    <mergeCell ref="C22:I22"/>
    <mergeCell ref="A2:A24"/>
    <mergeCell ref="D9:I9"/>
    <mergeCell ref="D8:I8"/>
    <mergeCell ref="B6:M6"/>
    <mergeCell ref="C19:I19"/>
    <mergeCell ref="C11:I11"/>
    <mergeCell ref="C12:I12"/>
    <mergeCell ref="C21:I21"/>
    <mergeCell ref="B39:M40"/>
    <mergeCell ref="B42:J42"/>
    <mergeCell ref="B41:J41"/>
    <mergeCell ref="K41:M41"/>
    <mergeCell ref="K42:M42"/>
  </mergeCells>
  <pageMargins left="0.7" right="0.7" top="0.75" bottom="0.75" header="0.3" footer="0.3"/>
  <pageSetup paperSize="9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C0A40EC5CBCC4890F530365A16C6A2" ma:contentTypeVersion="2" ma:contentTypeDescription="Een nieuw document maken." ma:contentTypeScope="" ma:versionID="a1ecd7831ef25328e5de443cc060d427">
  <xsd:schema xmlns:xsd="http://www.w3.org/2001/XMLSchema" xmlns:xs="http://www.w3.org/2001/XMLSchema" xmlns:p="http://schemas.microsoft.com/office/2006/metadata/properties" xmlns:ns2="aedae2a8-4237-45c2-987a-e23be84c27c6" targetNamespace="http://schemas.microsoft.com/office/2006/metadata/properties" ma:root="true" ma:fieldsID="f6f593a71022fa5c80b20dac7d770c6e" ns2:_="">
    <xsd:import namespace="aedae2a8-4237-45c2-987a-e23be84c27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ae2a8-4237-45c2-987a-e23be84c27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6D0D5D-A408-4ED3-B02E-9FC73BF0DCC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A88958D-0CEB-4118-8459-6D6C130F6C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35000E-7133-4DF3-AE91-D424F17C8D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ae2a8-4237-45c2-987a-e23be84c27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Invulinstructie</vt:lpstr>
      <vt:lpstr>Prijsopgave</vt:lpstr>
    </vt:vector>
  </TitlesOfParts>
  <Manager/>
  <Company>Ministerie van Veiligheid en Justitie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Michon, J. - BD/DC/INKOOP</dc:creator>
  <cp:keywords/>
  <dc:description/>
  <cp:lastModifiedBy>Weitering BBA, S. - BD/DC/INKOOP</cp:lastModifiedBy>
  <cp:revision/>
  <dcterms:created xsi:type="dcterms:W3CDTF">2017-10-02T13:17:05Z</dcterms:created>
  <dcterms:modified xsi:type="dcterms:W3CDTF">2026-10-29T15:29:58Z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0x01010000C0A40EC5CBCC4890F530365A16C6A2</vt:lpwstr>
  </property>
</Properties>
</file>