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I1893\Downloads\"/>
    </mc:Choice>
  </mc:AlternateContent>
  <xr:revisionPtr revIDLastSave="0" documentId="13_ncr:1_{5FDBCE48-01EA-485D-B10D-7D9F2A2741B3}" xr6:coauthVersionLast="47" xr6:coauthVersionMax="47" xr10:uidLastSave="{00000000-0000-0000-0000-000000000000}"/>
  <bookViews>
    <workbookView xWindow="53890" yWindow="-110" windowWidth="25420" windowHeight="15250" activeTab="2" xr2:uid="{13AF0468-648B-480A-8318-AC0F9B7A923A}"/>
  </bookViews>
  <sheets>
    <sheet name="Inschrijfbiljet" sheetId="2" r:id="rId1"/>
    <sheet name="Prijzenblad" sheetId="1" r:id="rId2"/>
    <sheet name="Optionele tarieve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4" i="2" l="1"/>
  <c r="H12" i="1"/>
  <c r="L10" i="1"/>
  <c r="K10" i="1"/>
  <c r="J10" i="1"/>
  <c r="I10" i="1"/>
  <c r="H10" i="1"/>
  <c r="M10" i="1" s="1"/>
  <c r="L11" i="1"/>
  <c r="L12" i="1" s="1"/>
  <c r="K11" i="1"/>
  <c r="K12" i="1" s="1"/>
  <c r="J11" i="1"/>
  <c r="J12" i="1" s="1"/>
  <c r="I11" i="1"/>
  <c r="I12" i="1" s="1"/>
  <c r="H11" i="1"/>
  <c r="H4" i="1"/>
  <c r="L4" i="1"/>
  <c r="K4" i="1"/>
  <c r="J4" i="1"/>
  <c r="I4" i="1"/>
  <c r="M4" i="1"/>
  <c r="K5" i="1"/>
  <c r="H5" i="1"/>
  <c r="L6" i="1"/>
  <c r="K6" i="1"/>
  <c r="J6" i="1"/>
  <c r="I6" i="1"/>
  <c r="H6" i="1"/>
  <c r="L5" i="1"/>
  <c r="J5" i="1"/>
  <c r="I5" i="1"/>
  <c r="M11" i="1" l="1"/>
  <c r="M12" i="1" s="1"/>
  <c r="M5" i="1"/>
  <c r="M6" i="1"/>
  <c r="J9" i="1"/>
  <c r="K9" i="1"/>
  <c r="L9" i="1"/>
  <c r="I9" i="1"/>
  <c r="H9" i="1"/>
  <c r="I8" i="1"/>
  <c r="J8" i="1"/>
  <c r="K8" i="1"/>
  <c r="L8" i="1"/>
  <c r="H8" i="1"/>
  <c r="J7" i="1"/>
  <c r="K7" i="1"/>
  <c r="L7" i="1"/>
  <c r="I7" i="1"/>
  <c r="H7" i="1"/>
  <c r="H3" i="1"/>
  <c r="I3" i="1"/>
  <c r="J3" i="1"/>
  <c r="K3" i="1"/>
  <c r="L3" i="1"/>
  <c r="L2" i="1"/>
  <c r="K2" i="1"/>
  <c r="J2" i="1"/>
  <c r="I2" i="1"/>
  <c r="H2" i="1"/>
  <c r="M3" i="1" l="1"/>
  <c r="M9" i="1"/>
  <c r="M2" i="1"/>
  <c r="M8" i="1"/>
  <c r="M7" i="1"/>
</calcChain>
</file>

<file path=xl/sharedStrings.xml><?xml version="1.0" encoding="utf-8"?>
<sst xmlns="http://schemas.openxmlformats.org/spreadsheetml/2006/main" count="117" uniqueCount="94">
  <si>
    <t>Nr.</t>
  </si>
  <si>
    <t>Categorie</t>
  </si>
  <si>
    <t>Onderdeel</t>
  </si>
  <si>
    <t>Omschrijving</t>
  </si>
  <si>
    <t>Eenheid</t>
  </si>
  <si>
    <t>Aantal</t>
  </si>
  <si>
    <t>Prijs per eenheid excl. btw</t>
  </si>
  <si>
    <t>Eenmalig totaal</t>
  </si>
  <si>
    <t>Jaar 1</t>
  </si>
  <si>
    <t>Jaar 2</t>
  </si>
  <si>
    <t>Verlengingsjaar 1</t>
  </si>
  <si>
    <t>Verlengingsjaar 2</t>
  </si>
  <si>
    <t>Totaal beoordelingsprijs</t>
  </si>
  <si>
    <t>Toelichting inschrijver</t>
  </si>
  <si>
    <t>Aanschaf hardware</t>
  </si>
  <si>
    <t>stuk</t>
  </si>
  <si>
    <t>Implementatie en koppeling</t>
  </si>
  <si>
    <t>jaar</t>
  </si>
  <si>
    <t>Training en overdracht</t>
  </si>
  <si>
    <t>Beheer, onderhoud en support</t>
  </si>
  <si>
    <t>post</t>
  </si>
  <si>
    <t>ID-scanners balies</t>
  </si>
  <si>
    <t>Aktescanners backoffice</t>
  </si>
  <si>
    <t>Levering van aktescanners/brondocumentenscanners voor de backoffice van Burgerzaken, inclusief alle benodigde hardware en toebehoren voor het scannen en controleren van akten en brondocumenten.</t>
  </si>
  <si>
    <t>Installatie, configuratie en koppelingen</t>
  </si>
  <si>
    <t>Eenmalige kosten voor installatie, configuratie, inrichting, koppeling met Centric Burgerzaken, testen en implementatie van de volledige oplossing bij beide gemeenten.</t>
  </si>
  <si>
    <t>Gebruikerstraining en kennisoverdracht</t>
  </si>
  <si>
    <t>Beheer, onderhoud en ondersteuning</t>
  </si>
  <si>
    <t>Jaarlijkse kosten voor beheer, onderhoud, updates, upgrades, technische ondersteuning, storingsafhandeling en support voor de volledige oplossing bij beide gemeenten, conform de overeengekomen SLA.</t>
  </si>
  <si>
    <t>Eenmalige kosten per gemeente voor training en instructie van medewerkers, overdracht aan de beheerorganisatie en levering van de benodigde gebruikers- en beheerdocumentatie.</t>
  </si>
  <si>
    <t>Inschrijfbiljet</t>
  </si>
  <si>
    <t>Aanbesteding</t>
  </si>
  <si>
    <t>ID- en aktescanners Burgerzaken</t>
  </si>
  <si>
    <t>Referentie</t>
  </si>
  <si>
    <t>EU/2026.004</t>
  </si>
  <si>
    <t>Gegevens inschrijver</t>
  </si>
  <si>
    <t>Naam inschrijver</t>
  </si>
  <si>
    <t>KvK-nummer</t>
  </si>
  <si>
    <t>Adres</t>
  </si>
  <si>
    <t>Contactpersoon</t>
  </si>
  <si>
    <t>E-mailadres</t>
  </si>
  <si>
    <t>Telefoonnummer</t>
  </si>
  <si>
    <t>Inschrijfprijs</t>
  </si>
  <si>
    <t>Totale beoordelingsprijs excl. btw</t>
  </si>
  <si>
    <t>Verklaring</t>
  </si>
  <si>
    <t>Inschrijver verklaart dat alle opgegeven prijzen all-in zijn en dat alle kosten voor uitvoering van de opdracht hierin zijn inbegrepen.</t>
  </si>
  <si>
    <t>Inschrijver verklaart dat de prijzen in dit prijzenblad onvoorwaardelijk, onherroepelijk en geldig zijn gedurende de gestelde gestanddoeningstermijn.</t>
  </si>
  <si>
    <t>Ondertekening</t>
  </si>
  <si>
    <t>Naam bevoegd vertegenwoordiger</t>
  </si>
  <si>
    <t>Functie</t>
  </si>
  <si>
    <t>Plaats</t>
  </si>
  <si>
    <t>Datum</t>
  </si>
  <si>
    <t>Rechtsgeldige Handtekening</t>
  </si>
  <si>
    <t>sessie</t>
  </si>
  <si>
    <t>uur</t>
  </si>
  <si>
    <t>* Vul alleen de geel gearceerde cellen in</t>
  </si>
  <si>
    <t>Levering extra aktescanner/brondocumentenscanner, inclusief benodigde standaard toebehoren.</t>
  </si>
  <si>
    <t>Extra ID-scanner balie</t>
  </si>
  <si>
    <t>Optioneel onderdeel</t>
  </si>
  <si>
    <t>Levering van een aanvullende ID-scanner, inclusief alle benodigde standaardtoebehoren.</t>
  </si>
  <si>
    <t>Extra aktescanner backoffice</t>
  </si>
  <si>
    <t>Extra softwarelicentie</t>
  </si>
  <si>
    <t>Eventuele eenmalige licentiekosten voor één extra scanner of werkplek.</t>
  </si>
  <si>
    <t>Jaarlijkse licentiekosten voor één extra scanner of werkplek, inclusief benodigde softwarefunctionaliteiten.</t>
  </si>
  <si>
    <t>Extra training</t>
  </si>
  <si>
    <t>Aanvullende gebruikerstraining op verzoek van opdrachtgever, buiten de initiële training.</t>
  </si>
  <si>
    <t>Consultancy/projectondersteuning</t>
  </si>
  <si>
    <t>Aanvullende werkzaamheden buiten de overeengekomen dienstverlening.</t>
  </si>
  <si>
    <t>Aanvullende koppeling</t>
  </si>
  <si>
    <t>Realisatie van een nieuwe koppeling buiten de oorspronkelijke scope.</t>
  </si>
  <si>
    <t>Vervangende hardware buiten garantie</t>
  </si>
  <si>
    <t>Levering van vervangende apparatuur voor zover deze niet onder garantie of overeengekomen onderhoud valt.</t>
  </si>
  <si>
    <t>Optionele tarieven</t>
  </si>
  <si>
    <t>Software en licenties</t>
  </si>
  <si>
    <t>Eenmalige software- en licentiekosten</t>
  </si>
  <si>
    <t>Jaarlijkse software- en licentiekosten ID-scanners</t>
  </si>
  <si>
    <t>Jaarlijkse software- en licentiekosten aktescanners</t>
  </si>
  <si>
    <t>Jaarlijkse kosten per gemeente voor alle benodigde software en licenties voor het gebruik van de aktescanners/brondocumentenscanners, inclusief de benodigde scan-, verwerkings- en controlefunctionaliteiten.</t>
  </si>
  <si>
    <t>gemeente/jaar</t>
  </si>
  <si>
    <t>Totaal:</t>
  </si>
  <si>
    <t>Levering van ID-scanners voor de balies van Burgerzaken, inclusief alle benodigde hardware en toebehoren voor documentcontrole en echtheidscontrole</t>
  </si>
  <si>
    <t>Alle eenmalige kosten voor de aanschaf, levering en ingebruikname van de benodigde software en licenties voor de zes ID-scanners en twee aktescanners, inclusief documentherkenning, echtheidscontrole en fraudeondersteuning.</t>
  </si>
  <si>
    <t>Jaarlijkse kosten per gemeente voor alle benodigde software en licenties voor het gebruik van de ID-scanners, inclusief documentherkenning, echtheidscontrole en fraudeondersteuning.</t>
  </si>
  <si>
    <t>Gezichtsvergelijking (optioneel)</t>
  </si>
  <si>
    <t>Eenmalige kosten gezichtsvergelijking</t>
  </si>
  <si>
    <t>Alle eenmalige kosten voor het beschikbaar stellen, activeren, configureren, implementeren en testen van de functionaliteit gezichtsvergelijking voor de ID-scanners bij beide gemeenten, inclusief eventuele aanvullende software, licenties en koppelingen.</t>
  </si>
  <si>
    <t>Jaarlijkse kosten gezichtsvergelijking</t>
  </si>
  <si>
    <t>Jaarlijkse kosten per gemeente voor het gebruik van de functionaliteit gezichtsvergelijking, inclusief alle benodigde software, licenties, updates, onderhoud en ondersteuning. Deze kosten zijn uitsluitend verschuldigd vanaf het moment waarop de betreffende gemeente de functionaliteit daadwerkelijk afneemt.</t>
  </si>
  <si>
    <t>Gezichtsvergelijking – eenmalige kosten</t>
  </si>
  <si>
    <t>Eenmalige kosten voor het activeren, configureren en implementeren van de functionaliteit gezichtsvergelijking voor één extra ID-scanner/balie, inclusief eventueel benodigde software en licenties.</t>
  </si>
  <si>
    <t>Gezichtsvergelijking – jaarlijkse kosten</t>
  </si>
  <si>
    <t>Jaarlijkse kosten voor het gebruik van de functionaliteit gezichtsvergelijking voor één ID-scanner/balie, inclusief benodigde software, licenties, updates, onderhoud en ondersteuning.</t>
  </si>
  <si>
    <t>stuk/per jaar</t>
  </si>
  <si>
    <r>
      <t>De onderstaande tarieven hebben uitsluitend betrekking op aanvullende leveringen en diensten die buiten de initiële opdracht en de verplichte dienstverlening vallen.</t>
    </r>
    <r>
      <rPr>
        <i/>
        <sz val="11"/>
        <color theme="1"/>
        <rFont val="Aptos Narrow"/>
        <family val="2"/>
        <scheme val="minor"/>
      </rPr>
      <t xml:space="preserve"> De functionaliteit gezichtsvergelijking vormt hierop een uitzondering: deze valt binnen de scope van de opdracht, maar de daadwerkelijke afname en inzet zijn optioneel gedurende de looptijd van de overeenkomst.</t>
    </r>
    <r>
      <rPr>
        <sz val="11"/>
        <color theme="1"/>
        <rFont val="Aptos Narrow"/>
        <family val="2"/>
        <scheme val="minor"/>
      </rPr>
      <t xml:space="preserve">
De tarieven gelden voor eventuele uitbreidingen gedurende de looptijd van de overeenkomst, inclusief eventuele verlengingen. Beide gemeenten kunnen afzonderlijk gebruikmaken van deze uitbreidingsmogelijkheden.
Alle tarieven dienen all-in en exclusief btw te worden aangeboden. Kosten die reeds onderdeel zijn van de vaste beoordelingsprijs, de overeengekomen dienstverlening, garantie of onderhoud mogen niet opnieuw in rekening worden gebracht.
Het opnemen van optionele tarieven leidt niet tot een afnameverplichting voor opdrachtgever. Aanvullende leveringen en diensten worden uitsluitend afgenomen na een afzonderlijke opdrachtverlening.
De optionele tarieven worden niet meegenomen in de berekening van de totale beoordelingsprijs.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</si>
</sst>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10">
    <font>
      <sz val="11"/>
      <color theme="1"/>
      <name val="Aptos Narrow"/>
      <family val="2"/>
      <scheme val="minor"/>
    </font>
    <font>
      <b/>
      <sz val="11"/>
      <color theme="1"/>
      <name val="Aptos Narrow"/>
      <family val="2"/>
      <scheme val="minor"/>
    </font>
    <font>
      <sz val="11"/>
      <name val="Carlito"/>
    </font>
    <font>
      <b/>
      <sz val="11"/>
      <color rgb="FFFFFFFF"/>
      <name val="Carlito"/>
    </font>
    <font>
      <b/>
      <sz val="11"/>
      <name val="Carlito"/>
    </font>
    <font>
      <b/>
      <sz val="16"/>
      <color rgb="FFFFFFFF"/>
      <name val="Carlito"/>
    </font>
    <font>
      <b/>
      <sz val="14"/>
      <name val="Carlito"/>
    </font>
    <font>
      <sz val="14"/>
      <color theme="1"/>
      <name val="Aptos Narrow"/>
      <family val="2"/>
      <scheme val="minor"/>
    </font>
    <font>
      <b/>
      <sz val="14"/>
      <color theme="1"/>
      <name val="Aptos Narrow"/>
      <family val="2"/>
      <scheme val="minor"/>
    </font>
    <font>
      <i/>
      <sz val="11"/>
      <color theme="1"/>
      <name val="Aptos Narrow"/>
      <family val="2"/>
      <scheme val="minor"/>
    </font>
  </fonts>
  <fills count="8">
    <fill>
      <patternFill patternType="none"/>
    </fill>
    <fill>
      <patternFill patternType="gray125"/>
    </fill>
    <fill>
      <patternFill patternType="solid">
        <fgColor rgb="FF0F766E"/>
      </patternFill>
    </fill>
    <fill>
      <patternFill patternType="solid">
        <fgColor rgb="FFFEF3C7"/>
      </patternFill>
    </fill>
    <fill>
      <patternFill patternType="solid">
        <fgColor rgb="FFF3F4F6"/>
      </patternFill>
    </fill>
    <fill>
      <patternFill patternType="solid">
        <fgColor theme="4" tint="0.79998168889431442"/>
        <bgColor theme="4" tint="0.79998168889431442"/>
      </patternFill>
    </fill>
    <fill>
      <patternFill patternType="solid">
        <fgColor rgb="FF134E4A"/>
      </patternFill>
    </fill>
    <fill>
      <patternFill patternType="solid">
        <fgColor theme="9" tint="0.79998168889431442"/>
        <bgColor indexed="64"/>
      </patternFill>
    </fill>
  </fills>
  <borders count="10">
    <border>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2" fillId="0" borderId="0"/>
  </cellStyleXfs>
  <cellXfs count="48">
    <xf numFmtId="0" fontId="0" fillId="0" borderId="0" xfId="0"/>
    <xf numFmtId="0" fontId="3" fillId="2" borderId="0" xfId="1" applyFont="1" applyFill="1" applyAlignment="1">
      <alignment horizontal="center" vertical="top" wrapText="1"/>
    </xf>
    <xf numFmtId="0" fontId="3" fillId="2" borderId="0" xfId="1" applyFont="1" applyFill="1" applyAlignment="1" applyProtection="1">
      <alignment horizontal="center" vertical="top" wrapText="1"/>
      <protection locked="0"/>
    </xf>
    <xf numFmtId="0" fontId="0" fillId="0" borderId="0" xfId="1" applyFont="1" applyAlignment="1">
      <alignment vertical="top" wrapText="1"/>
    </xf>
    <xf numFmtId="164" fontId="4" fillId="3" borderId="0" xfId="1" applyNumberFormat="1" applyFont="1" applyFill="1" applyAlignment="1" applyProtection="1">
      <alignment vertical="top" wrapText="1"/>
      <protection locked="0"/>
    </xf>
    <xf numFmtId="164" fontId="0" fillId="4" borderId="0" xfId="1" applyNumberFormat="1" applyFont="1" applyFill="1" applyAlignment="1">
      <alignment vertical="top" wrapText="1"/>
    </xf>
    <xf numFmtId="0" fontId="0" fillId="3" borderId="0" xfId="1" applyFont="1" applyFill="1" applyAlignment="1" applyProtection="1">
      <alignment vertical="top" wrapText="1"/>
      <protection locked="0"/>
    </xf>
    <xf numFmtId="0" fontId="0" fillId="0" borderId="1" xfId="0" applyBorder="1"/>
    <xf numFmtId="0" fontId="0" fillId="0" borderId="2" xfId="0" applyBorder="1"/>
    <xf numFmtId="0" fontId="0" fillId="0" borderId="4" xfId="0" applyBorder="1"/>
    <xf numFmtId="0" fontId="5" fillId="2" borderId="3" xfId="1" applyFont="1" applyFill="1" applyBorder="1" applyAlignment="1">
      <alignment horizontal="center"/>
    </xf>
    <xf numFmtId="0" fontId="4" fillId="4" borderId="3" xfId="1" applyFont="1" applyFill="1" applyBorder="1"/>
    <xf numFmtId="0" fontId="4" fillId="0" borderId="1" xfId="0" applyFont="1" applyBorder="1"/>
    <xf numFmtId="0" fontId="4" fillId="4" borderId="5" xfId="1" applyFont="1" applyFill="1" applyBorder="1"/>
    <xf numFmtId="0" fontId="4" fillId="0" borderId="6" xfId="0" applyFont="1" applyBorder="1"/>
    <xf numFmtId="0" fontId="3" fillId="6" borderId="3" xfId="1" applyFont="1" applyFill="1" applyBorder="1"/>
    <xf numFmtId="0" fontId="0" fillId="0" borderId="7" xfId="0" applyBorder="1"/>
    <xf numFmtId="0" fontId="4" fillId="4" borderId="4" xfId="1" applyFont="1" applyFill="1" applyBorder="1"/>
    <xf numFmtId="0" fontId="0" fillId="3" borderId="7" xfId="1" applyFont="1" applyFill="1" applyBorder="1" applyProtection="1">
      <protection locked="0"/>
    </xf>
    <xf numFmtId="0" fontId="4" fillId="4" borderId="5" xfId="1" applyFont="1" applyFill="1" applyBorder="1" applyAlignment="1">
      <alignment vertical="center"/>
    </xf>
    <xf numFmtId="164" fontId="6" fillId="0" borderId="6" xfId="1" applyNumberFormat="1" applyFont="1" applyBorder="1" applyAlignment="1">
      <alignment vertical="center"/>
    </xf>
    <xf numFmtId="0" fontId="0" fillId="3" borderId="8" xfId="1" applyFont="1" applyFill="1" applyBorder="1" applyProtection="1">
      <protection locked="0"/>
    </xf>
    <xf numFmtId="0" fontId="0" fillId="3" borderId="9" xfId="1" applyFont="1" applyFill="1" applyBorder="1" applyProtection="1">
      <protection locked="0"/>
    </xf>
    <xf numFmtId="0" fontId="0" fillId="0" borderId="0" xfId="0" applyProtection="1">
      <protection locked="0"/>
    </xf>
    <xf numFmtId="0" fontId="0" fillId="0" borderId="0" xfId="0" applyAlignment="1">
      <alignment wrapText="1"/>
    </xf>
    <xf numFmtId="0" fontId="0" fillId="0" borderId="0" xfId="0" applyAlignment="1" applyProtection="1">
      <alignment wrapText="1"/>
      <protection locked="0"/>
    </xf>
    <xf numFmtId="164" fontId="0" fillId="3" borderId="7" xfId="1" applyNumberFormat="1" applyFont="1" applyFill="1" applyBorder="1" applyAlignment="1" applyProtection="1">
      <alignment wrapText="1"/>
      <protection locked="0"/>
    </xf>
    <xf numFmtId="0" fontId="0" fillId="3" borderId="7" xfId="1" applyFont="1" applyFill="1" applyBorder="1" applyAlignment="1" applyProtection="1">
      <alignment wrapText="1"/>
      <protection locked="0"/>
    </xf>
    <xf numFmtId="0" fontId="0" fillId="5" borderId="7" xfId="1" applyFont="1" applyFill="1" applyBorder="1" applyAlignment="1">
      <alignment vertical="top" wrapText="1"/>
    </xf>
    <xf numFmtId="0" fontId="0" fillId="0" borderId="7" xfId="1" applyFont="1" applyBorder="1" applyAlignment="1">
      <alignment vertical="top" wrapText="1"/>
    </xf>
    <xf numFmtId="0" fontId="1" fillId="5" borderId="7" xfId="1" applyFont="1" applyFill="1" applyBorder="1" applyAlignment="1">
      <alignment vertical="top" wrapText="1"/>
    </xf>
    <xf numFmtId="0" fontId="1" fillId="0" borderId="7" xfId="1" applyFont="1" applyBorder="1" applyAlignment="1">
      <alignment vertical="top" wrapText="1"/>
    </xf>
    <xf numFmtId="0" fontId="7" fillId="0" borderId="0" xfId="1" applyFont="1" applyAlignment="1">
      <alignment vertical="top" wrapText="1"/>
    </xf>
    <xf numFmtId="1" fontId="6" fillId="0" borderId="0" xfId="1" applyNumberFormat="1" applyFont="1" applyAlignment="1">
      <alignment vertical="top" wrapText="1"/>
    </xf>
    <xf numFmtId="0" fontId="7" fillId="0" borderId="0" xfId="0" applyFont="1"/>
    <xf numFmtId="0" fontId="8" fillId="0" borderId="0" xfId="0" applyFont="1"/>
    <xf numFmtId="0" fontId="1" fillId="0" borderId="0" xfId="0" applyFont="1" applyProtection="1">
      <protection locked="0"/>
    </xf>
    <xf numFmtId="4" fontId="0" fillId="7" borderId="0" xfId="0" applyNumberFormat="1" applyFill="1"/>
    <xf numFmtId="164" fontId="0" fillId="0" borderId="0" xfId="0" applyNumberFormat="1"/>
    <xf numFmtId="0" fontId="3" fillId="2" borderId="7" xfId="1" applyFont="1" applyFill="1" applyBorder="1" applyAlignment="1">
      <alignment horizontal="center" wrapText="1"/>
    </xf>
    <xf numFmtId="0" fontId="0" fillId="0" borderId="4" xfId="0" applyBorder="1" applyAlignment="1">
      <alignment horizontal="left" vertical="top" wrapText="1"/>
    </xf>
    <xf numFmtId="0" fontId="0" fillId="0" borderId="0" xfId="0" applyAlignment="1">
      <alignment horizontal="left" vertical="top" wrapText="1"/>
    </xf>
    <xf numFmtId="0" fontId="5" fillId="2" borderId="4" xfId="1" applyFont="1" applyFill="1" applyBorder="1" applyAlignment="1">
      <alignment horizontal="left"/>
    </xf>
    <xf numFmtId="0" fontId="5" fillId="2" borderId="0" xfId="1" applyFont="1" applyFill="1" applyAlignment="1">
      <alignment horizontal="left"/>
    </xf>
    <xf numFmtId="0" fontId="4" fillId="0" borderId="4" xfId="1" applyFont="1" applyBorder="1" applyAlignment="1">
      <alignment wrapText="1"/>
    </xf>
    <xf numFmtId="0" fontId="4" fillId="0" borderId="2" xfId="1" applyFont="1" applyBorder="1" applyAlignment="1">
      <alignment wrapText="1"/>
    </xf>
    <xf numFmtId="0" fontId="4" fillId="0" borderId="5" xfId="1" applyFont="1" applyBorder="1" applyAlignment="1">
      <alignment wrapText="1"/>
    </xf>
    <xf numFmtId="0" fontId="4" fillId="0" borderId="6" xfId="1" applyFont="1" applyBorder="1" applyAlignment="1">
      <alignment wrapText="1"/>
    </xf>
  </cellXfs>
  <cellStyles count="2">
    <cellStyle name="Normal" xfId="1" xr:uid="{CFA88968-F360-41F4-A401-54E5B836E57A}"/>
    <cellStyle name="Standaard" xfId="0" builtinId="0"/>
  </cellStyles>
  <dxfs count="33">
    <dxf>
      <fill>
        <patternFill patternType="solid">
          <bgColor rgb="FFFDE68A"/>
        </patternFill>
      </fill>
    </dxf>
    <dxf>
      <fill>
        <patternFill patternType="solid">
          <bgColor rgb="FFFDE68A"/>
        </patternFill>
      </fill>
    </dxf>
    <dxf>
      <protection locked="0" hidden="0"/>
    </dxf>
    <dxf>
      <protection locked="0" hidden="0"/>
    </dxf>
    <dxf>
      <numFmt numFmtId="4" formatCode="#,##0.00"/>
      <fill>
        <patternFill patternType="solid">
          <fgColor indexed="64"/>
          <bgColor theme="9" tint="0.79998168889431442"/>
        </patternFill>
      </fill>
    </dxf>
    <dxf>
      <protection locked="1" hidden="0"/>
    </dxf>
    <dxf>
      <numFmt numFmtId="164" formatCode="\€\ #,##0.00"/>
    </dxf>
    <dxf>
      <protection locked="1" hidden="0"/>
    </dxf>
    <dxf>
      <numFmt numFmtId="164" formatCode="\€\ #,##0.00"/>
    </dxf>
    <dxf>
      <protection locked="1" hidden="0"/>
    </dxf>
    <dxf>
      <numFmt numFmtId="164" formatCode="\€\ #,##0.00"/>
    </dxf>
    <dxf>
      <protection locked="1" hidden="0"/>
    </dxf>
    <dxf>
      <numFmt numFmtId="164" formatCode="\€\ #,##0.00"/>
    </dxf>
    <dxf>
      <protection locked="1" hidden="0"/>
    </dxf>
    <dxf>
      <numFmt numFmtId="164" formatCode="\€\ #,##0.00"/>
    </dxf>
    <dxf>
      <protection locked="1" hidden="0"/>
    </dxf>
    <dxf>
      <font>
        <b/>
        <i val="0"/>
        <strike val="0"/>
        <condense val="0"/>
        <extend val="0"/>
        <outline val="0"/>
        <shadow val="0"/>
        <u val="none"/>
        <vertAlign val="baseline"/>
        <sz val="11"/>
        <color theme="1"/>
        <name val="Aptos Narrow"/>
        <family val="2"/>
        <scheme val="minor"/>
      </font>
      <protection locked="0" hidden="0"/>
    </dxf>
    <dxf>
      <font>
        <b/>
      </font>
      <protection locked="0" hidden="0"/>
    </dxf>
    <dxf>
      <font>
        <b/>
        <i val="0"/>
        <strike val="0"/>
        <condense val="0"/>
        <extend val="0"/>
        <outline val="0"/>
        <shadow val="0"/>
        <u val="none"/>
        <vertAlign val="baseline"/>
        <sz val="14"/>
        <color theme="1"/>
        <name val="Aptos Narrow"/>
        <family val="2"/>
        <scheme val="minor"/>
      </font>
    </dxf>
    <dxf>
      <font>
        <b/>
        <strike val="0"/>
        <outline val="0"/>
        <shadow val="0"/>
        <u val="none"/>
        <vertAlign val="baseline"/>
        <sz val="14"/>
      </font>
      <protection locked="1" hidden="0"/>
    </dxf>
    <dxf>
      <font>
        <b val="0"/>
        <i val="0"/>
        <strike val="0"/>
        <condense val="0"/>
        <extend val="0"/>
        <outline val="0"/>
        <shadow val="0"/>
        <u val="none"/>
        <vertAlign val="baseline"/>
        <sz val="14"/>
        <color theme="1"/>
        <name val="Aptos Narrow"/>
        <family val="2"/>
        <scheme val="minor"/>
      </font>
    </dxf>
    <dxf>
      <font>
        <strike val="0"/>
        <outline val="0"/>
        <shadow val="0"/>
        <u val="none"/>
        <vertAlign val="baseline"/>
        <sz val="14"/>
      </font>
      <protection locked="1" hidden="0"/>
    </dxf>
    <dxf>
      <font>
        <b val="0"/>
        <i val="0"/>
        <strike val="0"/>
        <condense val="0"/>
        <extend val="0"/>
        <outline val="0"/>
        <shadow val="0"/>
        <u val="none"/>
        <vertAlign val="baseline"/>
        <sz val="14"/>
        <color theme="1"/>
        <name val="Aptos Narrow"/>
        <family val="2"/>
        <scheme val="minor"/>
      </font>
    </dxf>
    <dxf>
      <font>
        <strike val="0"/>
        <outline val="0"/>
        <shadow val="0"/>
        <u val="none"/>
        <vertAlign val="baseline"/>
        <sz val="14"/>
      </font>
      <protection locked="1" hidden="0"/>
    </dxf>
    <dxf>
      <font>
        <b val="0"/>
        <i val="0"/>
        <strike val="0"/>
        <condense val="0"/>
        <extend val="0"/>
        <outline val="0"/>
        <shadow val="0"/>
        <u val="none"/>
        <vertAlign val="baseline"/>
        <sz val="14"/>
        <color theme="1"/>
        <name val="Aptos Narrow"/>
        <family val="2"/>
        <scheme val="minor"/>
      </font>
    </dxf>
    <dxf>
      <font>
        <strike val="0"/>
        <outline val="0"/>
        <shadow val="0"/>
        <u val="none"/>
        <vertAlign val="baseline"/>
        <sz val="14"/>
      </font>
      <protection locked="1" hidden="0"/>
    </dxf>
    <dxf>
      <font>
        <b val="0"/>
        <i val="0"/>
        <strike val="0"/>
        <condense val="0"/>
        <extend val="0"/>
        <outline val="0"/>
        <shadow val="0"/>
        <u val="none"/>
        <vertAlign val="baseline"/>
        <sz val="14"/>
        <color theme="1"/>
        <name val="Aptos Narrow"/>
        <family val="2"/>
        <scheme val="minor"/>
      </font>
    </dxf>
    <dxf>
      <font>
        <strike val="0"/>
        <outline val="0"/>
        <shadow val="0"/>
        <u val="none"/>
        <vertAlign val="baseline"/>
        <sz val="14"/>
      </font>
      <protection locked="1" hidden="0"/>
    </dxf>
    <dxf>
      <protection locked="1" hidden="0"/>
    </dxf>
    <dxf>
      <protection locked="0" hidden="0"/>
    </dxf>
    <dxf>
      <border diagonalUp="0" diagonalDown="0">
        <left style="medium">
          <color indexed="64"/>
        </left>
        <right style="medium">
          <color indexed="64"/>
        </right>
        <top style="medium">
          <color indexed="64"/>
        </top>
        <bottom style="medium">
          <color indexed="64"/>
        </bottom>
      </border>
    </dxf>
    <dxf>
      <protection locked="0" hidden="0"/>
    </dxf>
    <dxf>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ACD7CD-8EDC-49D8-AC9B-29E131F6940E}" name="PrijzenbladTable" displayName="PrijzenbladTable" ref="A1:N12" totalsRowCount="1" headerRowDxfId="32" dataDxfId="31" totalsRowDxfId="29" tableBorderDxfId="30">
  <tableColumns count="14">
    <tableColumn id="1" xr3:uid="{EFB213FB-018E-4A82-A5B0-A10CDF8B6D8C}" name="Nr." dataDxfId="28"/>
    <tableColumn id="2" xr3:uid="{3F2345DB-F0FB-45B0-9663-D3AC1ACFBA69}" name="Categorie" totalsRowLabel="Totaal:" dataDxfId="27" totalsRowDxfId="26"/>
    <tableColumn id="3" xr3:uid="{5F6200E3-D944-42AA-8A2E-6832173AB698}" name="Onderdeel" dataDxfId="25" totalsRowDxfId="24"/>
    <tableColumn id="4" xr3:uid="{E0FB181B-D67A-46D6-8CD1-159F843BF3E5}" name="Omschrijving" dataDxfId="23" totalsRowDxfId="22"/>
    <tableColumn id="5" xr3:uid="{CC389B65-13CF-4876-AA4A-000DA371C769}" name="Eenheid" dataDxfId="21" totalsRowDxfId="20"/>
    <tableColumn id="6" xr3:uid="{853419B7-8FF1-449B-A166-66773A0823BC}" name="Aantal" dataDxfId="19" totalsRowDxfId="18"/>
    <tableColumn id="7" xr3:uid="{9EF03000-0D16-4031-B770-06CCA23C7108}" name="Prijs per eenheid excl. btw" dataDxfId="17" totalsRowDxfId="16"/>
    <tableColumn id="8" xr3:uid="{5EEEEA98-AABE-4DFA-A1C3-778FBCDA51BA}" name="Eenmalig totaal" totalsRowFunction="custom" dataDxfId="15" totalsRowDxfId="14">
      <totalsRowFormula>H2+H3+H4+H5+H6+H7+H8+H9+H10+H11</totalsRowFormula>
    </tableColumn>
    <tableColumn id="9" xr3:uid="{62B7A7C6-5BFF-4B82-8A4E-04EB9256C1FA}" name="Jaar 1" totalsRowFunction="custom" dataDxfId="13" totalsRowDxfId="12">
      <totalsRowFormula>I2+I3+I4+I5+I6+I7+I8+I9+I10+I11</totalsRowFormula>
    </tableColumn>
    <tableColumn id="10" xr3:uid="{59A456F4-CD11-40E2-AF9A-FA15BEF8EA13}" name="Jaar 2" totalsRowFunction="custom" dataDxfId="11" totalsRowDxfId="10">
      <totalsRowFormula>J2+J3+J4+J5+J6+J7+J8+J9+J10+J11</totalsRowFormula>
    </tableColumn>
    <tableColumn id="11" xr3:uid="{384665C8-8938-4B02-9A4F-20133B041C54}" name="Verlengingsjaar 1" totalsRowFunction="custom" dataDxfId="9" totalsRowDxfId="8">
      <totalsRowFormula>K2+K3+K4+K5+K6+K7+K8+K9+K10+K11</totalsRowFormula>
    </tableColumn>
    <tableColumn id="12" xr3:uid="{42E69D0A-EF49-44A1-9634-5FC0BDFBE91D}" name="Verlengingsjaar 2" totalsRowFunction="custom" dataDxfId="7" totalsRowDxfId="6">
      <totalsRowFormula>L2+L3+L4+L5+L6+L7+L8+L9+L10+L11</totalsRowFormula>
    </tableColumn>
    <tableColumn id="13" xr3:uid="{C16B9E59-F967-4F1E-ABA3-8647768B5E24}" name="Totaal beoordelingsprijs" totalsRowFunction="custom" dataDxfId="5" totalsRowDxfId="4">
      <calculatedColumnFormula>SUM(H2:L2)</calculatedColumnFormula>
      <totalsRowFormula>M2+M3+M4+M5+M6+M7+M8+M9+M10+M11</totalsRowFormula>
    </tableColumn>
    <tableColumn id="14" xr3:uid="{768A57CE-E445-43AD-8BEC-BE579DD072C0}" name="Toelichting inschrijver" dataDxfId="3" totalsRow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C6F65-84EC-4C70-8F94-9AB34F510670}">
  <dimension ref="A1:B25"/>
  <sheetViews>
    <sheetView zoomScale="70" zoomScaleNormal="70" workbookViewId="0">
      <selection activeCell="B15" sqref="B15"/>
    </sheetView>
  </sheetViews>
  <sheetFormatPr defaultRowHeight="14.5"/>
  <cols>
    <col min="1" max="1" width="39.26953125" customWidth="1"/>
    <col min="2" max="2" width="70.90625" customWidth="1"/>
  </cols>
  <sheetData>
    <row r="1" spans="1:2" ht="20.5" thickBot="1">
      <c r="A1" s="10" t="s">
        <v>30</v>
      </c>
      <c r="B1" s="7"/>
    </row>
    <row r="2" spans="1:2">
      <c r="A2" s="11" t="s">
        <v>31</v>
      </c>
      <c r="B2" s="12" t="s">
        <v>32</v>
      </c>
    </row>
    <row r="3" spans="1:2" ht="15" thickBot="1">
      <c r="A3" s="13" t="s">
        <v>33</v>
      </c>
      <c r="B3" s="14" t="s">
        <v>34</v>
      </c>
    </row>
    <row r="4" spans="1:2" ht="15" thickBot="1">
      <c r="A4" s="9"/>
      <c r="B4" s="8"/>
    </row>
    <row r="5" spans="1:2">
      <c r="A5" s="15" t="s">
        <v>35</v>
      </c>
      <c r="B5" s="16"/>
    </row>
    <row r="6" spans="1:2">
      <c r="A6" s="17" t="s">
        <v>36</v>
      </c>
      <c r="B6" s="18"/>
    </row>
    <row r="7" spans="1:2">
      <c r="A7" s="17" t="s">
        <v>37</v>
      </c>
      <c r="B7" s="18"/>
    </row>
    <row r="8" spans="1:2">
      <c r="A8" s="17" t="s">
        <v>38</v>
      </c>
      <c r="B8" s="18"/>
    </row>
    <row r="9" spans="1:2">
      <c r="A9" s="17" t="s">
        <v>39</v>
      </c>
      <c r="B9" s="18"/>
    </row>
    <row r="10" spans="1:2">
      <c r="A10" s="17" t="s">
        <v>40</v>
      </c>
      <c r="B10" s="18"/>
    </row>
    <row r="11" spans="1:2" ht="15" thickBot="1">
      <c r="A11" s="13" t="s">
        <v>41</v>
      </c>
      <c r="B11" s="18"/>
    </row>
    <row r="12" spans="1:2" ht="15" thickBot="1">
      <c r="A12" s="9"/>
      <c r="B12" s="8"/>
    </row>
    <row r="13" spans="1:2">
      <c r="A13" s="15" t="s">
        <v>42</v>
      </c>
      <c r="B13" s="7"/>
    </row>
    <row r="14" spans="1:2" ht="18.5" thickBot="1">
      <c r="A14" s="19" t="s">
        <v>43</v>
      </c>
      <c r="B14" s="20">
        <f>PrijzenbladTable[[#Totals],[Totaal beoordelingsprijs]]</f>
        <v>0</v>
      </c>
    </row>
    <row r="15" spans="1:2" ht="15" thickBot="1">
      <c r="A15" s="9"/>
      <c r="B15" s="8"/>
    </row>
    <row r="16" spans="1:2">
      <c r="A16" s="15" t="s">
        <v>44</v>
      </c>
      <c r="B16" s="7"/>
    </row>
    <row r="17" spans="1:2">
      <c r="A17" s="44" t="s">
        <v>45</v>
      </c>
      <c r="B17" s="45"/>
    </row>
    <row r="18" spans="1:2" ht="15" thickBot="1">
      <c r="A18" s="46" t="s">
        <v>46</v>
      </c>
      <c r="B18" s="47"/>
    </row>
    <row r="19" spans="1:2" ht="15" thickBot="1">
      <c r="A19" s="9"/>
      <c r="B19" s="8"/>
    </row>
    <row r="20" spans="1:2">
      <c r="A20" s="15" t="s">
        <v>47</v>
      </c>
      <c r="B20" s="7"/>
    </row>
    <row r="21" spans="1:2">
      <c r="A21" s="17" t="s">
        <v>48</v>
      </c>
      <c r="B21" s="18"/>
    </row>
    <row r="22" spans="1:2">
      <c r="A22" s="17" t="s">
        <v>49</v>
      </c>
      <c r="B22" s="18"/>
    </row>
    <row r="23" spans="1:2">
      <c r="A23" s="17" t="s">
        <v>50</v>
      </c>
      <c r="B23" s="18"/>
    </row>
    <row r="24" spans="1:2" ht="15" thickBot="1">
      <c r="A24" s="17" t="s">
        <v>51</v>
      </c>
      <c r="B24" s="21"/>
    </row>
    <row r="25" spans="1:2" ht="71.5" customHeight="1" thickBot="1">
      <c r="A25" s="19" t="s">
        <v>52</v>
      </c>
      <c r="B25" s="22"/>
    </row>
  </sheetData>
  <mergeCells count="2">
    <mergeCell ref="A17:B17"/>
    <mergeCell ref="A18:B18"/>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30F6-CBB8-4697-8645-9C8499603998}">
  <dimension ref="A1:N13"/>
  <sheetViews>
    <sheetView zoomScale="55" zoomScaleNormal="55" workbookViewId="0">
      <selection activeCell="Q10" sqref="Q10"/>
    </sheetView>
  </sheetViews>
  <sheetFormatPr defaultColWidth="33.6328125" defaultRowHeight="63" customHeight="1"/>
  <cols>
    <col min="1" max="1" width="3.7265625" bestFit="1" customWidth="1"/>
    <col min="4" max="4" width="64.7265625" customWidth="1"/>
    <col min="5" max="5" width="20.7265625" customWidth="1"/>
    <col min="6" max="6" width="7.1796875" bestFit="1" customWidth="1"/>
    <col min="8" max="8" width="16.26953125" bestFit="1" customWidth="1"/>
    <col min="9" max="10" width="7.26953125" bestFit="1" customWidth="1"/>
    <col min="11" max="12" width="18.6328125" bestFit="1" customWidth="1"/>
    <col min="13" max="13" width="25.54296875" bestFit="1" customWidth="1"/>
  </cols>
  <sheetData>
    <row r="1" spans="1:14" ht="14.5">
      <c r="A1" s="1" t="s">
        <v>0</v>
      </c>
      <c r="B1" s="1" t="s">
        <v>1</v>
      </c>
      <c r="C1" s="1" t="s">
        <v>2</v>
      </c>
      <c r="D1" s="1" t="s">
        <v>3</v>
      </c>
      <c r="E1" s="1" t="s">
        <v>4</v>
      </c>
      <c r="F1" s="1" t="s">
        <v>5</v>
      </c>
      <c r="G1" s="2" t="s">
        <v>6</v>
      </c>
      <c r="H1" s="1" t="s">
        <v>7</v>
      </c>
      <c r="I1" s="1" t="s">
        <v>8</v>
      </c>
      <c r="J1" s="1" t="s">
        <v>9</v>
      </c>
      <c r="K1" s="1" t="s">
        <v>10</v>
      </c>
      <c r="L1" s="1" t="s">
        <v>11</v>
      </c>
      <c r="M1" s="1" t="s">
        <v>12</v>
      </c>
      <c r="N1" s="2" t="s">
        <v>13</v>
      </c>
    </row>
    <row r="2" spans="1:14" ht="55.5">
      <c r="A2" s="3">
        <v>1</v>
      </c>
      <c r="B2" s="32" t="s">
        <v>14</v>
      </c>
      <c r="C2" s="32" t="s">
        <v>21</v>
      </c>
      <c r="D2" s="32" t="s">
        <v>80</v>
      </c>
      <c r="E2" s="32" t="s">
        <v>15</v>
      </c>
      <c r="F2" s="33">
        <v>6</v>
      </c>
      <c r="G2" s="4">
        <v>0</v>
      </c>
      <c r="H2" s="5">
        <f>F2*G2</f>
        <v>0</v>
      </c>
      <c r="I2" s="5">
        <f>0</f>
        <v>0</v>
      </c>
      <c r="J2" s="5">
        <f>0</f>
        <v>0</v>
      </c>
      <c r="K2" s="5">
        <f>0</f>
        <v>0</v>
      </c>
      <c r="L2" s="5">
        <f>0</f>
        <v>0</v>
      </c>
      <c r="M2" s="5">
        <f t="shared" ref="M2:M10" si="0">SUM(H2:L2)</f>
        <v>0</v>
      </c>
      <c r="N2" s="6"/>
    </row>
    <row r="3" spans="1:14" ht="74">
      <c r="A3" s="3">
        <v>2</v>
      </c>
      <c r="B3" s="32" t="s">
        <v>14</v>
      </c>
      <c r="C3" s="32" t="s">
        <v>22</v>
      </c>
      <c r="D3" s="32" t="s">
        <v>23</v>
      </c>
      <c r="E3" s="32" t="s">
        <v>15</v>
      </c>
      <c r="F3" s="33">
        <v>2</v>
      </c>
      <c r="G3" s="4">
        <v>0</v>
      </c>
      <c r="H3" s="5">
        <f>F3*G3</f>
        <v>0</v>
      </c>
      <c r="I3" s="5">
        <f>0</f>
        <v>0</v>
      </c>
      <c r="J3" s="5">
        <f>0</f>
        <v>0</v>
      </c>
      <c r="K3" s="5">
        <f>0</f>
        <v>0</v>
      </c>
      <c r="L3" s="5">
        <f>0</f>
        <v>0</v>
      </c>
      <c r="M3" s="5">
        <f t="shared" ref="M3" si="1">SUM(H3:L3)</f>
        <v>0</v>
      </c>
      <c r="N3" s="6"/>
    </row>
    <row r="4" spans="1:14" ht="92.5">
      <c r="A4" s="3">
        <v>3</v>
      </c>
      <c r="B4" s="32" t="s">
        <v>73</v>
      </c>
      <c r="C4" s="32" t="s">
        <v>74</v>
      </c>
      <c r="D4" s="32" t="s">
        <v>81</v>
      </c>
      <c r="E4" s="32" t="s">
        <v>20</v>
      </c>
      <c r="F4" s="33">
        <v>1</v>
      </c>
      <c r="G4" s="4">
        <v>0</v>
      </c>
      <c r="H4" s="5">
        <f>F4*G4</f>
        <v>0</v>
      </c>
      <c r="I4" s="5">
        <f>0</f>
        <v>0</v>
      </c>
      <c r="J4" s="5">
        <f>0</f>
        <v>0</v>
      </c>
      <c r="K4" s="5">
        <f>0</f>
        <v>0</v>
      </c>
      <c r="L4" s="5">
        <f>0</f>
        <v>0</v>
      </c>
      <c r="M4" s="5">
        <f t="shared" ref="M4" si="2">SUM(H4:L4)</f>
        <v>0</v>
      </c>
      <c r="N4" s="6"/>
    </row>
    <row r="5" spans="1:14" ht="74">
      <c r="A5" s="3">
        <v>4</v>
      </c>
      <c r="B5" s="32" t="s">
        <v>73</v>
      </c>
      <c r="C5" s="32" t="s">
        <v>75</v>
      </c>
      <c r="D5" s="32" t="s">
        <v>82</v>
      </c>
      <c r="E5" s="32" t="s">
        <v>78</v>
      </c>
      <c r="F5" s="33">
        <v>2</v>
      </c>
      <c r="G5" s="4">
        <v>0</v>
      </c>
      <c r="H5" s="5">
        <f>0</f>
        <v>0</v>
      </c>
      <c r="I5" s="5">
        <f>$F5*$G5</f>
        <v>0</v>
      </c>
      <c r="J5" s="5">
        <f t="shared" ref="J5:L6" si="3">$F5*$G5</f>
        <v>0</v>
      </c>
      <c r="K5" s="5">
        <f>$F5*$G5</f>
        <v>0</v>
      </c>
      <c r="L5" s="5">
        <f t="shared" si="3"/>
        <v>0</v>
      </c>
      <c r="M5" s="5">
        <f t="shared" ref="M5:M6" si="4">SUM(H5:L5)</f>
        <v>0</v>
      </c>
      <c r="N5" s="6"/>
    </row>
    <row r="6" spans="1:14" ht="74">
      <c r="A6" s="3">
        <v>5</v>
      </c>
      <c r="B6" s="32" t="s">
        <v>73</v>
      </c>
      <c r="C6" s="32" t="s">
        <v>76</v>
      </c>
      <c r="D6" s="32" t="s">
        <v>77</v>
      </c>
      <c r="E6" s="32" t="s">
        <v>78</v>
      </c>
      <c r="F6" s="33">
        <v>2</v>
      </c>
      <c r="G6" s="4">
        <v>0</v>
      </c>
      <c r="H6" s="5">
        <f>0</f>
        <v>0</v>
      </c>
      <c r="I6" s="5">
        <f>$F6*$G6</f>
        <v>0</v>
      </c>
      <c r="J6" s="5">
        <f t="shared" si="3"/>
        <v>0</v>
      </c>
      <c r="K6" s="5">
        <f t="shared" si="3"/>
        <v>0</v>
      </c>
      <c r="L6" s="5">
        <f t="shared" si="3"/>
        <v>0</v>
      </c>
      <c r="M6" s="5">
        <f t="shared" si="4"/>
        <v>0</v>
      </c>
      <c r="N6" s="6"/>
    </row>
    <row r="7" spans="1:14" ht="55.5">
      <c r="A7" s="3">
        <v>6</v>
      </c>
      <c r="B7" s="32" t="s">
        <v>16</v>
      </c>
      <c r="C7" s="32" t="s">
        <v>24</v>
      </c>
      <c r="D7" s="32" t="s">
        <v>25</v>
      </c>
      <c r="E7" s="32" t="s">
        <v>20</v>
      </c>
      <c r="F7" s="33">
        <v>1</v>
      </c>
      <c r="G7" s="4">
        <v>0</v>
      </c>
      <c r="H7" s="5">
        <f>F7*G7</f>
        <v>0</v>
      </c>
      <c r="I7" s="5">
        <f>0</f>
        <v>0</v>
      </c>
      <c r="J7" s="5">
        <f>0</f>
        <v>0</v>
      </c>
      <c r="K7" s="5">
        <f>0</f>
        <v>0</v>
      </c>
      <c r="L7" s="5">
        <f>0</f>
        <v>0</v>
      </c>
      <c r="M7" s="5">
        <f t="shared" si="0"/>
        <v>0</v>
      </c>
      <c r="N7" s="6"/>
    </row>
    <row r="8" spans="1:14" ht="74">
      <c r="A8" s="3">
        <v>7</v>
      </c>
      <c r="B8" s="32" t="s">
        <v>18</v>
      </c>
      <c r="C8" s="32" t="s">
        <v>26</v>
      </c>
      <c r="D8" s="32" t="s">
        <v>29</v>
      </c>
      <c r="E8" s="32" t="s">
        <v>20</v>
      </c>
      <c r="F8" s="33">
        <v>1</v>
      </c>
      <c r="G8" s="4">
        <v>0</v>
      </c>
      <c r="H8" s="5">
        <f>F8*G8</f>
        <v>0</v>
      </c>
      <c r="I8" s="5">
        <f>0</f>
        <v>0</v>
      </c>
      <c r="J8" s="5">
        <f>0</f>
        <v>0</v>
      </c>
      <c r="K8" s="5">
        <f>0</f>
        <v>0</v>
      </c>
      <c r="L8" s="5">
        <f>0</f>
        <v>0</v>
      </c>
      <c r="M8" s="5">
        <f t="shared" ref="M8" si="5">SUM(H8:L8)</f>
        <v>0</v>
      </c>
      <c r="N8" s="6"/>
    </row>
    <row r="9" spans="1:14" ht="74">
      <c r="A9" s="3">
        <v>8</v>
      </c>
      <c r="B9" s="32" t="s">
        <v>19</v>
      </c>
      <c r="C9" s="32" t="s">
        <v>27</v>
      </c>
      <c r="D9" s="32" t="s">
        <v>28</v>
      </c>
      <c r="E9" s="32" t="s">
        <v>17</v>
      </c>
      <c r="F9" s="33">
        <v>1</v>
      </c>
      <c r="G9" s="4">
        <v>0</v>
      </c>
      <c r="H9" s="5">
        <f>0</f>
        <v>0</v>
      </c>
      <c r="I9" s="5">
        <f>$F9*$G9</f>
        <v>0</v>
      </c>
      <c r="J9" s="5">
        <f t="shared" ref="J9:L9" si="6">$F9*$G9</f>
        <v>0</v>
      </c>
      <c r="K9" s="5">
        <f t="shared" si="6"/>
        <v>0</v>
      </c>
      <c r="L9" s="5">
        <f t="shared" si="6"/>
        <v>0</v>
      </c>
      <c r="M9" s="5">
        <f t="shared" si="0"/>
        <v>0</v>
      </c>
      <c r="N9" s="6"/>
    </row>
    <row r="10" spans="1:14" ht="92.5">
      <c r="A10" s="3">
        <v>9</v>
      </c>
      <c r="B10" s="32" t="s">
        <v>83</v>
      </c>
      <c r="C10" s="32" t="s">
        <v>84</v>
      </c>
      <c r="D10" s="32" t="s">
        <v>85</v>
      </c>
      <c r="E10" s="32" t="s">
        <v>20</v>
      </c>
      <c r="F10" s="33">
        <v>1</v>
      </c>
      <c r="G10" s="4">
        <v>0</v>
      </c>
      <c r="H10" s="5">
        <f>F10*G10</f>
        <v>0</v>
      </c>
      <c r="I10" s="5">
        <f>0</f>
        <v>0</v>
      </c>
      <c r="J10" s="5">
        <f>0</f>
        <v>0</v>
      </c>
      <c r="K10" s="5">
        <f>0</f>
        <v>0</v>
      </c>
      <c r="L10" s="5">
        <f>0</f>
        <v>0</v>
      </c>
      <c r="M10" s="5">
        <f t="shared" si="0"/>
        <v>0</v>
      </c>
      <c r="N10" s="6"/>
    </row>
    <row r="11" spans="1:14" ht="111">
      <c r="A11" s="3">
        <v>10</v>
      </c>
      <c r="B11" s="32" t="s">
        <v>83</v>
      </c>
      <c r="C11" s="32" t="s">
        <v>86</v>
      </c>
      <c r="D11" s="32" t="s">
        <v>87</v>
      </c>
      <c r="E11" s="32" t="s">
        <v>78</v>
      </c>
      <c r="F11" s="33">
        <v>2</v>
      </c>
      <c r="G11" s="4">
        <v>0</v>
      </c>
      <c r="H11" s="5">
        <f>0</f>
        <v>0</v>
      </c>
      <c r="I11" s="5">
        <f>$F11*$G11</f>
        <v>0</v>
      </c>
      <c r="J11" s="5">
        <f t="shared" ref="J11:L11" si="7">$F11*$G11</f>
        <v>0</v>
      </c>
      <c r="K11" s="5">
        <f>$F11*$G11</f>
        <v>0</v>
      </c>
      <c r="L11" s="5">
        <f t="shared" si="7"/>
        <v>0</v>
      </c>
      <c r="M11" s="5">
        <f t="shared" ref="M11" si="8">SUM(H11:L11)</f>
        <v>0</v>
      </c>
      <c r="N11" s="6"/>
    </row>
    <row r="12" spans="1:14" ht="63" customHeight="1">
      <c r="B12" s="34" t="s">
        <v>79</v>
      </c>
      <c r="C12" s="34"/>
      <c r="D12" s="34"/>
      <c r="E12" s="34"/>
      <c r="F12" s="35"/>
      <c r="G12" s="36"/>
      <c r="H12" s="38">
        <f t="shared" ref="H12:M12" si="9">H2+H3+H4+H5+H6+H7+H8+H9+H10+H11</f>
        <v>0</v>
      </c>
      <c r="I12" s="38">
        <f t="shared" si="9"/>
        <v>0</v>
      </c>
      <c r="J12" s="38">
        <f t="shared" si="9"/>
        <v>0</v>
      </c>
      <c r="K12" s="38">
        <f t="shared" si="9"/>
        <v>0</v>
      </c>
      <c r="L12" s="38">
        <f t="shared" si="9"/>
        <v>0</v>
      </c>
      <c r="M12" s="37">
        <f t="shared" si="9"/>
        <v>0</v>
      </c>
      <c r="N12" s="23"/>
    </row>
    <row r="13" spans="1:14" ht="63" customHeight="1">
      <c r="B13" s="25" t="s">
        <v>55</v>
      </c>
    </row>
  </sheetData>
  <conditionalFormatting sqref="G2:G11">
    <cfRule type="expression" dxfId="1" priority="1">
      <formula>ISBLANK(G2)</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45C98-8ED9-4287-8272-20E65E71D6A0}">
  <dimension ref="A1:E16"/>
  <sheetViews>
    <sheetView tabSelected="1" zoomScale="85" zoomScaleNormal="85" workbookViewId="0">
      <selection activeCell="B18" sqref="B17:B18"/>
    </sheetView>
  </sheetViews>
  <sheetFormatPr defaultRowHeight="14.5"/>
  <cols>
    <col min="1" max="1" width="31.36328125" customWidth="1"/>
    <col min="2" max="2" width="62.26953125" style="24" customWidth="1"/>
    <col min="3" max="3" width="15.26953125" customWidth="1"/>
    <col min="4" max="4" width="21.90625" bestFit="1" customWidth="1"/>
    <col min="5" max="5" width="49.08984375" customWidth="1"/>
  </cols>
  <sheetData>
    <row r="1" spans="1:5" ht="20">
      <c r="A1" s="42" t="s">
        <v>72</v>
      </c>
      <c r="B1" s="43"/>
      <c r="C1" s="43"/>
      <c r="D1" s="43"/>
      <c r="E1" s="43"/>
    </row>
    <row r="2" spans="1:5" ht="105.5" customHeight="1">
      <c r="A2" s="40" t="s">
        <v>93</v>
      </c>
      <c r="B2" s="41"/>
      <c r="C2" s="41"/>
      <c r="D2" s="41"/>
      <c r="E2" s="41"/>
    </row>
    <row r="4" spans="1:5" ht="28.5">
      <c r="A4" s="39" t="s">
        <v>58</v>
      </c>
      <c r="B4" s="39" t="s">
        <v>3</v>
      </c>
      <c r="C4" s="39" t="s">
        <v>4</v>
      </c>
      <c r="D4" s="39" t="s">
        <v>6</v>
      </c>
      <c r="E4" s="39" t="s">
        <v>13</v>
      </c>
    </row>
    <row r="5" spans="1:5" ht="29">
      <c r="A5" s="30" t="s">
        <v>57</v>
      </c>
      <c r="B5" s="28" t="s">
        <v>59</v>
      </c>
      <c r="C5" s="28" t="s">
        <v>15</v>
      </c>
      <c r="D5" s="26">
        <v>0</v>
      </c>
      <c r="E5" s="27"/>
    </row>
    <row r="6" spans="1:5" ht="29">
      <c r="A6" s="31" t="s">
        <v>60</v>
      </c>
      <c r="B6" s="29" t="s">
        <v>56</v>
      </c>
      <c r="C6" s="29" t="s">
        <v>15</v>
      </c>
      <c r="D6" s="26">
        <v>0</v>
      </c>
      <c r="E6" s="27"/>
    </row>
    <row r="7" spans="1:5">
      <c r="A7" s="30" t="s">
        <v>61</v>
      </c>
      <c r="B7" s="28" t="s">
        <v>62</v>
      </c>
      <c r="C7" s="28" t="s">
        <v>15</v>
      </c>
      <c r="D7" s="26">
        <v>0</v>
      </c>
      <c r="E7" s="27"/>
    </row>
    <row r="8" spans="1:5" ht="29">
      <c r="A8" s="31" t="s">
        <v>61</v>
      </c>
      <c r="B8" s="29" t="s">
        <v>63</v>
      </c>
      <c r="C8" s="29" t="s">
        <v>92</v>
      </c>
      <c r="D8" s="26">
        <v>0</v>
      </c>
      <c r="E8" s="27"/>
    </row>
    <row r="9" spans="1:5" ht="29">
      <c r="A9" s="30" t="s">
        <v>64</v>
      </c>
      <c r="B9" s="28" t="s">
        <v>65</v>
      </c>
      <c r="C9" s="28" t="s">
        <v>53</v>
      </c>
      <c r="D9" s="26">
        <v>0</v>
      </c>
      <c r="E9" s="27"/>
    </row>
    <row r="10" spans="1:5">
      <c r="A10" s="31" t="s">
        <v>66</v>
      </c>
      <c r="B10" s="29" t="s">
        <v>67</v>
      </c>
      <c r="C10" s="29" t="s">
        <v>54</v>
      </c>
      <c r="D10" s="26">
        <v>0</v>
      </c>
      <c r="E10" s="27"/>
    </row>
    <row r="11" spans="1:5">
      <c r="A11" s="30" t="s">
        <v>68</v>
      </c>
      <c r="B11" s="28" t="s">
        <v>69</v>
      </c>
      <c r="C11" s="28" t="s">
        <v>20</v>
      </c>
      <c r="D11" s="26">
        <v>0</v>
      </c>
      <c r="E11" s="27"/>
    </row>
    <row r="12" spans="1:5" ht="29">
      <c r="A12" s="31" t="s">
        <v>70</v>
      </c>
      <c r="B12" s="29" t="s">
        <v>71</v>
      </c>
      <c r="C12" s="29" t="s">
        <v>15</v>
      </c>
      <c r="D12" s="26">
        <v>0</v>
      </c>
      <c r="E12" s="27"/>
    </row>
    <row r="13" spans="1:5" ht="43.5">
      <c r="A13" s="30" t="s">
        <v>88</v>
      </c>
      <c r="B13" s="28" t="s">
        <v>89</v>
      </c>
      <c r="C13" s="28" t="s">
        <v>15</v>
      </c>
      <c r="D13" s="26">
        <v>0</v>
      </c>
      <c r="E13" s="27"/>
    </row>
    <row r="14" spans="1:5" ht="43.5">
      <c r="A14" s="31" t="s">
        <v>90</v>
      </c>
      <c r="B14" s="29" t="s">
        <v>91</v>
      </c>
      <c r="C14" s="29" t="s">
        <v>92</v>
      </c>
      <c r="D14" s="26">
        <v>0</v>
      </c>
      <c r="E14" s="27"/>
    </row>
    <row r="15" spans="1:5">
      <c r="A15" s="23"/>
      <c r="B15" s="25"/>
      <c r="C15" s="23"/>
      <c r="D15" s="23"/>
      <c r="E15" s="23"/>
    </row>
    <row r="16" spans="1:5">
      <c r="A16" s="23"/>
      <c r="B16" s="25" t="s">
        <v>55</v>
      </c>
      <c r="C16" s="23"/>
      <c r="D16" s="23"/>
      <c r="E16" s="23"/>
    </row>
  </sheetData>
  <mergeCells count="2">
    <mergeCell ref="A2:E2"/>
    <mergeCell ref="A1:E1"/>
  </mergeCells>
  <conditionalFormatting sqref="D5:D14">
    <cfRule type="expression" dxfId="0" priority="1">
      <formula>ISBLANK(D5)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F755386013344CA73B62EBD0E85E29" ma:contentTypeVersion="3" ma:contentTypeDescription="Een nieuw document maken." ma:contentTypeScope="" ma:versionID="35727132e91eb829e535ed215e4d807f">
  <xsd:schema xmlns:xsd="http://www.w3.org/2001/XMLSchema" xmlns:xs="http://www.w3.org/2001/XMLSchema" xmlns:p="http://schemas.microsoft.com/office/2006/metadata/properties" xmlns:ns2="8996500e-472e-49bc-85f7-85cc821645a3" targetNamespace="http://schemas.microsoft.com/office/2006/metadata/properties" ma:root="true" ma:fieldsID="95190fbb7825bd5a7dbcdcbb685ba237" ns2:_="">
    <xsd:import namespace="8996500e-472e-49bc-85f7-85cc821645a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6500e-472e-49bc-85f7-85cc821645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61DE59-9512-42F7-A08F-520C2B1ACB43}">
  <ds:schemaRefs>
    <ds:schemaRef ds:uri="http://schemas.microsoft.com/sharepoint/v3/contenttype/forms"/>
  </ds:schemaRefs>
</ds:datastoreItem>
</file>

<file path=customXml/itemProps2.xml><?xml version="1.0" encoding="utf-8"?>
<ds:datastoreItem xmlns:ds="http://schemas.openxmlformats.org/officeDocument/2006/customXml" ds:itemID="{7ACCC704-AFBD-4E8C-9B2B-E07E92FCCF4C}">
  <ds:schemaRefs>
    <ds:schemaRef ds:uri="http://purl.org/dc/elements/1.1/"/>
    <ds:schemaRef ds:uri="http://purl.org/dc/dcmitype/"/>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8996500e-472e-49bc-85f7-85cc821645a3"/>
    <ds:schemaRef ds:uri="http://purl.org/dc/terms/"/>
  </ds:schemaRefs>
</ds:datastoreItem>
</file>

<file path=customXml/itemProps3.xml><?xml version="1.0" encoding="utf-8"?>
<ds:datastoreItem xmlns:ds="http://schemas.openxmlformats.org/officeDocument/2006/customXml" ds:itemID="{C3298D96-07B1-429E-B7A9-4375C4F38D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6500e-472e-49bc-85f7-85cc821645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Inschrijfbiljet</vt:lpstr>
      <vt:lpstr>Prijzenblad</vt:lpstr>
      <vt:lpstr>Optionele tarieven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Aimée Henry</dc:creator>
  <cp:lastModifiedBy>Aimée Henry</cp:lastModifiedBy>
  <dcterms:created xsi:type="dcterms:W3CDTF">2026-10-08T08:23:36Z</dcterms:created>
  <dcterms:modified xsi:type="dcterms:W3CDTF">2026-10-19T09:25:21Z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0x0101009AF755386013344CA73B62EBD0E85E29</vt:lpwstr>
  </property>
</Properties>
</file>