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\\172.19.94.11\CompendaData\CRMAlphaAdviesBureauDB\Archief\00050500\"/>
    </mc:Choice>
  </mc:AlternateContent>
  <xr:revisionPtr revIDLastSave="0" documentId="13_ncr:1_{F00BE0B1-ACE4-4E73-AAEF-A57327F41C83}" xr6:coauthVersionLast="47" xr6:coauthVersionMax="47" xr10:uidLastSave="{00000000-0000-0000-0000-000000000000}"/>
  <bookViews>
    <workbookView xWindow="-108" yWindow="-108" windowWidth="23256" windowHeight="12456" tabRatio="990" xr2:uid="{00000000-000D-0000-FFFF-FFFF00000000}"/>
  </bookViews>
  <sheets>
    <sheet name="Basisgegevens" sheetId="5" r:id="rId1"/>
    <sheet name="Totaalblad" sheetId="2" r:id="rId2"/>
    <sheet name="1. Chromebooks" sheetId="3" r:id="rId3"/>
    <sheet name="2. Windows" sheetId="6" r:id="rId4"/>
    <sheet name="3. Ipads" sheetId="13" r:id="rId5"/>
    <sheet name="4. Monitoren" sheetId="8" r:id="rId6"/>
    <sheet name="5. Accessoires" sheetId="9" r:id="rId7"/>
    <sheet name="6. Tarieven" sheetId="11" r:id="rId8"/>
  </sheets>
  <definedNames>
    <definedName name="Print_Area" localSheetId="1">Totaalblad!#REF!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3" i="11" l="1"/>
  <c r="E14" i="11" s="1"/>
  <c r="D10" i="2"/>
  <c r="E10" i="2" s="1"/>
  <c r="F10" i="2" s="1"/>
  <c r="D9" i="2"/>
  <c r="E9" i="2" s="1"/>
  <c r="F9" i="2" s="1"/>
  <c r="D11" i="2"/>
  <c r="E11" i="2" s="1"/>
  <c r="B12" i="2"/>
  <c r="B11" i="2"/>
  <c r="B10" i="2"/>
  <c r="B9" i="2"/>
  <c r="B8" i="2"/>
  <c r="E9" i="11"/>
  <c r="E10" i="11" s="1"/>
  <c r="D8" i="2"/>
  <c r="E8" i="2" s="1"/>
  <c r="F8" i="2" s="1"/>
  <c r="D7" i="2"/>
  <c r="E7" i="2" s="1"/>
  <c r="F7" i="2" s="1"/>
  <c r="F11" i="2" l="1"/>
  <c r="E5" i="11"/>
  <c r="E4" i="11"/>
  <c r="E6" i="11" l="1"/>
  <c r="E17" i="11" l="1"/>
  <c r="F12" i="2" s="1"/>
  <c r="F13" i="2" s="1"/>
</calcChain>
</file>

<file path=xl/sharedStrings.xml><?xml version="1.0" encoding="utf-8"?>
<sst xmlns="http://schemas.openxmlformats.org/spreadsheetml/2006/main" count="121" uniqueCount="100">
  <si>
    <t>Opslagpercentage</t>
  </si>
  <si>
    <t xml:space="preserve">Chromebooks </t>
  </si>
  <si>
    <t xml:space="preserve">Omschrijving </t>
  </si>
  <si>
    <t>Licentie</t>
  </si>
  <si>
    <t>Scherm</t>
  </si>
  <si>
    <t>Batterij</t>
  </si>
  <si>
    <t>Prijzen Chromebooks</t>
  </si>
  <si>
    <t xml:space="preserve">Stroom </t>
  </si>
  <si>
    <t>Aansluitingen</t>
  </si>
  <si>
    <t xml:space="preserve">Totaal </t>
  </si>
  <si>
    <t>Basisgegevens Contract</t>
  </si>
  <si>
    <t>Naam Opdrachtgever</t>
  </si>
  <si>
    <t>Vestigingsplaats Opdrachtgever</t>
  </si>
  <si>
    <t>Kvk-nummer</t>
  </si>
  <si>
    <t>Naam tekenbevoegde opdrachtgever voor contract</t>
  </si>
  <si>
    <t>Functie:</t>
  </si>
  <si>
    <t>Volledige naam Inschrijver (Handelsnaam KvK)</t>
  </si>
  <si>
    <t>Vestigingsplaats Inschrijver (KvK)</t>
  </si>
  <si>
    <t>KvK-nummer</t>
  </si>
  <si>
    <t>Tekenbevoegde voor overeenkomt</t>
  </si>
  <si>
    <t>Functie</t>
  </si>
  <si>
    <t>Contactpersoon offerte</t>
  </si>
  <si>
    <t>Telefoonnummer Kantoor</t>
  </si>
  <si>
    <t>Postadres Kantoor</t>
  </si>
  <si>
    <t>PC + Woonplaats Kantoor</t>
  </si>
  <si>
    <t>Mobielnummer contactpersoon offerte</t>
  </si>
  <si>
    <t>E-mail adres contactpersoon offerte</t>
  </si>
  <si>
    <t>Minimaal 12 uur batterijlading</t>
  </si>
  <si>
    <t>Prijzenblad t.b.v. de gunning</t>
  </si>
  <si>
    <t>Model</t>
  </si>
  <si>
    <t>Formaat</t>
  </si>
  <si>
    <t>Full HD en Anti reflectielaag</t>
  </si>
  <si>
    <t>Kijkhoek</t>
  </si>
  <si>
    <t>Verstelbaarheid</t>
  </si>
  <si>
    <t>In hoogte verstelbaar</t>
  </si>
  <si>
    <t>Prijzen Monitor</t>
  </si>
  <si>
    <t>Instructie</t>
  </si>
  <si>
    <t>Merk</t>
  </si>
  <si>
    <t>Accessoires</t>
  </si>
  <si>
    <t xml:space="preserve"> </t>
  </si>
  <si>
    <t>Opslagpercentage accessoires</t>
  </si>
  <si>
    <t xml:space="preserve">De accessoires kunnen besteld worden in de webshop van de leverancier, met de opgegeven opslagpercentage. </t>
  </si>
  <si>
    <t>178 graden</t>
  </si>
  <si>
    <t>Aanbestedende Dienst</t>
  </si>
  <si>
    <t>Inschrijver</t>
  </si>
  <si>
    <t>A merk (zie het Programma van Eisen)</t>
  </si>
  <si>
    <t>2 HDMI-aansluitingen en/of 2 displaypoort</t>
  </si>
  <si>
    <t>Reparatietarieven</t>
  </si>
  <si>
    <t>Fictieve aantallen / eenheden</t>
  </si>
  <si>
    <t>Uurtarief</t>
  </si>
  <si>
    <t>Totaal</t>
  </si>
  <si>
    <t>Uurtarief reparatiewerkzaamheden</t>
  </si>
  <si>
    <t xml:space="preserve">Onderzoekskosten </t>
  </si>
  <si>
    <t>Fictieve inkoopwaarde</t>
  </si>
  <si>
    <t xml:space="preserve">Opslagpercentage onderdelen </t>
  </si>
  <si>
    <t>Onderdeel ICT Hardware</t>
  </si>
  <si>
    <t>De opdrachtgever heeft de mogelijkheid om accessoires voor de alle Devices bij te bestellen tegen een vast opslagpercentage. Onder accessoires wordt verstaan maar niet beperkt tot: toetsenborden, muizen, beschermhoesen, dockingstations etc.</t>
  </si>
  <si>
    <t xml:space="preserve">Korting- en/of Opslagpercentage </t>
  </si>
  <si>
    <t>Totaal vergelijkingsprijs</t>
  </si>
  <si>
    <t>Korting- en of Opslag bedrag</t>
  </si>
  <si>
    <t>Vergelijkingsprijs</t>
  </si>
  <si>
    <t xml:space="preserve">Monitoren </t>
  </si>
  <si>
    <t>A merk; HP, Dell of gelijkwaardig</t>
  </si>
  <si>
    <t>Bestuurder</t>
  </si>
  <si>
    <t>Fictieve uitgaven</t>
  </si>
  <si>
    <t xml:space="preserve">Minimale eisen </t>
  </si>
  <si>
    <t>Minimale eisen</t>
  </si>
  <si>
    <t>24 Inch of groter</t>
  </si>
  <si>
    <t>Kabel voor stroomvoorziening en oplader is meegeleverd</t>
  </si>
  <si>
    <t>Google-Education licentie meegeleverd</t>
  </si>
  <si>
    <t>14" Touchscreen scherm / 8 GB werkgeheugen / 64 GB opslag / Wifi 6E of hoger</t>
  </si>
  <si>
    <t>Windows 11 PRO / Education of hoger</t>
  </si>
  <si>
    <t>Stichting Zinder</t>
  </si>
  <si>
    <t>Deventer</t>
  </si>
  <si>
    <t>08185273</t>
  </si>
  <si>
    <t>Ipads</t>
  </si>
  <si>
    <t>iPads</t>
  </si>
  <si>
    <t xml:space="preserve">Model </t>
  </si>
  <si>
    <t xml:space="preserve">Leverancier kan de meest actuele iPad leveren. De Opdrachtgever maakt bij de aanschaf een keuze voor het model binnen deze Overeenkomst. </t>
  </si>
  <si>
    <t xml:space="preserve">Opslag </t>
  </si>
  <si>
    <t>Minimaal 128 Gb</t>
  </si>
  <si>
    <t>Kleuren</t>
  </si>
  <si>
    <t>Alle beschikbare kleuren</t>
  </si>
  <si>
    <t xml:space="preserve">Prijzen iPads </t>
  </si>
  <si>
    <t>Let op: kortingspercentage</t>
  </si>
  <si>
    <t>Minimale eisen:</t>
  </si>
  <si>
    <t>Tarieven</t>
  </si>
  <si>
    <t>Onderdelen</t>
  </si>
  <si>
    <t>Gebruiksklaar opleveren</t>
  </si>
  <si>
    <t>Tarief per device</t>
  </si>
  <si>
    <t xml:space="preserve">Fictieve aantallen </t>
  </si>
  <si>
    <t>Totale vergelijkingsprijs tarieven</t>
  </si>
  <si>
    <t>Gebruiksklaar opleveren (alleen verschuldigd bij afname)</t>
  </si>
  <si>
    <t>De mogelijkheid om een leerkrachtenmodel en leerlingenmodel te leveren, zowel als laptop als desktop</t>
  </si>
  <si>
    <t>Benodigde kabels voor stroomvoorziening zijn meegeleverd. Bij laptops wordt tevens een oplader meegeleverd.</t>
  </si>
  <si>
    <t>Windows apparaten (laptops en desktops)</t>
  </si>
  <si>
    <t>Voor laptops geldt een minimaal schermformaat van 16"</t>
  </si>
  <si>
    <t>16 GB werkgeheugen / 512 GB opslag / Wifi 6E of hoger</t>
  </si>
  <si>
    <t>Prijzen Windows apparaten</t>
  </si>
  <si>
    <t>Dhr. B. Roumen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</si>
</sst>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7" formatCode="&quot;€&quot;\ #,##0.00;&quot;€&quot;\ \-#,##0.00"/>
    <numFmt numFmtId="44" formatCode="_ &quot;€&quot;\ * #,##0.00_ ;_ &quot;€&quot;\ * \-#,##0.00_ ;_ &quot;€&quot;\ * &quot;-&quot;??_ ;_ @_ "/>
    <numFmt numFmtId="164" formatCode="0#########"/>
    <numFmt numFmtId="165" formatCode="&quot;€&quot;\ #,##0.00"/>
    <numFmt numFmtId="166" formatCode="#,##0.00_ ;\-#,##0.00\ 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0"/>
      <color indexed="12"/>
      <name val="Arial"/>
      <family val="2"/>
    </font>
    <font>
      <b/>
      <sz val="16"/>
      <color theme="0"/>
      <name val="Aptos"/>
      <family val="2"/>
    </font>
    <font>
      <sz val="11"/>
      <color theme="1"/>
      <name val="Aptos"/>
      <family val="2"/>
    </font>
    <font>
      <sz val="11"/>
      <color theme="0"/>
      <name val="Aptos"/>
      <family val="2"/>
    </font>
    <font>
      <sz val="11"/>
      <name val="Aptos"/>
      <family val="2"/>
    </font>
    <font>
      <sz val="11"/>
      <color rgb="FF005696"/>
      <name val="Aptos"/>
      <family val="2"/>
    </font>
    <font>
      <u/>
      <sz val="10"/>
      <name val="Aptos"/>
      <family val="2"/>
    </font>
    <font>
      <b/>
      <sz val="18"/>
      <color theme="0"/>
      <name val="Aptos"/>
      <family val="2"/>
    </font>
    <font>
      <b/>
      <sz val="12"/>
      <color theme="0"/>
      <name val="Aptos"/>
      <family val="2"/>
    </font>
    <font>
      <b/>
      <sz val="11"/>
      <color theme="0"/>
      <name val="Aptos"/>
      <family val="2"/>
    </font>
    <font>
      <b/>
      <sz val="11"/>
      <name val="Aptos"/>
      <family val="2"/>
    </font>
    <font>
      <b/>
      <sz val="14"/>
      <color theme="0"/>
      <name val="Aptos"/>
      <family val="2"/>
    </font>
    <font>
      <b/>
      <sz val="16"/>
      <name val="Aptos"/>
      <family val="2"/>
    </font>
    <font>
      <b/>
      <sz val="11"/>
      <color rgb="FFFF0000"/>
      <name val="Aptos"/>
      <family val="2"/>
    </font>
    <font>
      <b/>
      <sz val="18"/>
      <name val="Aptos"/>
      <family val="2"/>
    </font>
    <font>
      <sz val="12"/>
      <color theme="1"/>
      <name val="Aptos"/>
      <family val="2"/>
    </font>
    <font>
      <sz val="10"/>
      <color theme="1"/>
      <name val="Aptos"/>
      <family val="2"/>
    </font>
    <font>
      <sz val="14"/>
      <color theme="1"/>
      <name val="Aptos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73583"/>
        <bgColor indexed="64"/>
      </patternFill>
    </fill>
    <fill>
      <patternFill patternType="solid">
        <fgColor rgb="FFC2E76B"/>
        <bgColor indexed="64"/>
      </patternFill>
    </fill>
    <fill>
      <patternFill patternType="darkDown"/>
    </fill>
    <fill>
      <patternFill patternType="darkDown">
        <bgColor theme="0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44" fontId="1" fillId="0" borderId="0" applyFont="0" applyFill="0" applyBorder="0" applyAlignment="0" applyProtection="0"/>
  </cellStyleXfs>
  <cellXfs count="159">
    <xf numFmtId="0" fontId="0" fillId="0" borderId="0" xfId="0"/>
    <xf numFmtId="0" fontId="4" fillId="2" borderId="0" xfId="0" applyFont="1" applyFill="1"/>
    <xf numFmtId="0" fontId="4" fillId="0" borderId="0" xfId="0" applyFont="1"/>
    <xf numFmtId="0" fontId="6" fillId="4" borderId="1" xfId="0" applyFont="1" applyFill="1" applyBorder="1" applyAlignment="1" applyProtection="1">
      <alignment horizontal="left"/>
      <protection locked="0"/>
    </xf>
    <xf numFmtId="164" fontId="6" fillId="4" borderId="1" xfId="0" applyNumberFormat="1" applyFont="1" applyFill="1" applyBorder="1" applyAlignment="1" applyProtection="1">
      <alignment horizontal="left"/>
      <protection locked="0"/>
    </xf>
    <xf numFmtId="0" fontId="6" fillId="4" borderId="1" xfId="0" applyFont="1" applyFill="1" applyBorder="1" applyAlignment="1" applyProtection="1">
      <alignment horizontal="left" wrapText="1"/>
      <protection locked="0"/>
    </xf>
    <xf numFmtId="0" fontId="8" fillId="4" borderId="1" xfId="2" applyFont="1" applyFill="1" applyBorder="1" applyAlignment="1" applyProtection="1">
      <alignment horizontal="left"/>
      <protection locked="0"/>
    </xf>
    <xf numFmtId="0" fontId="9" fillId="3" borderId="0" xfId="0" applyFont="1" applyFill="1" applyAlignment="1">
      <alignment horizontal="left"/>
    </xf>
    <xf numFmtId="0" fontId="9" fillId="3" borderId="0" xfId="0" applyFont="1" applyFill="1" applyAlignment="1">
      <alignment horizontal="center"/>
    </xf>
    <xf numFmtId="0" fontId="10" fillId="3" borderId="0" xfId="0" applyFont="1" applyFill="1"/>
    <xf numFmtId="0" fontId="10" fillId="3" borderId="0" xfId="0" applyFont="1" applyFill="1" applyAlignment="1">
      <alignment wrapText="1"/>
    </xf>
    <xf numFmtId="0" fontId="10" fillId="3" borderId="6" xfId="0" applyFont="1" applyFill="1" applyBorder="1"/>
    <xf numFmtId="0" fontId="4" fillId="0" borderId="1" xfId="0" applyFont="1" applyBorder="1"/>
    <xf numFmtId="10" fontId="6" fillId="0" borderId="1" xfId="0" applyNumberFormat="1" applyFont="1" applyBorder="1" applyAlignment="1">
      <alignment horizontal="center"/>
    </xf>
    <xf numFmtId="165" fontId="6" fillId="0" borderId="1" xfId="1" applyNumberFormat="1" applyFont="1" applyBorder="1" applyAlignment="1">
      <alignment horizontal="center"/>
    </xf>
    <xf numFmtId="165" fontId="12" fillId="0" borderId="1" xfId="1" applyNumberFormat="1" applyFont="1" applyFill="1" applyBorder="1" applyAlignment="1">
      <alignment horizontal="center"/>
    </xf>
    <xf numFmtId="0" fontId="13" fillId="3" borderId="1" xfId="0" applyFont="1" applyFill="1" applyBorder="1"/>
    <xf numFmtId="165" fontId="13" fillId="3" borderId="1" xfId="1" applyNumberFormat="1" applyFont="1" applyFill="1" applyBorder="1" applyAlignment="1">
      <alignment horizontal="center"/>
    </xf>
    <xf numFmtId="0" fontId="13" fillId="2" borderId="0" xfId="0" applyFont="1" applyFill="1"/>
    <xf numFmtId="44" fontId="13" fillId="2" borderId="0" xfId="1" applyFont="1" applyFill="1" applyBorder="1"/>
    <xf numFmtId="10" fontId="14" fillId="4" borderId="1" xfId="0" applyNumberFormat="1" applyFont="1" applyFill="1" applyBorder="1" applyAlignment="1" applyProtection="1">
      <alignment horizontal="center"/>
      <protection locked="0"/>
    </xf>
    <xf numFmtId="0" fontId="4" fillId="2" borderId="0" xfId="0" applyFont="1" applyFill="1" applyAlignment="1">
      <alignment horizontal="left"/>
    </xf>
    <xf numFmtId="0" fontId="4" fillId="3" borderId="2" xfId="0" applyFont="1" applyFill="1" applyBorder="1" applyAlignment="1">
      <alignment horizontal="left"/>
    </xf>
    <xf numFmtId="0" fontId="4" fillId="3" borderId="5" xfId="0" applyFont="1" applyFill="1" applyBorder="1" applyAlignment="1">
      <alignment horizontal="left"/>
    </xf>
    <xf numFmtId="0" fontId="5" fillId="3" borderId="5" xfId="0" applyFont="1" applyFill="1" applyBorder="1" applyAlignment="1">
      <alignment horizontal="left"/>
    </xf>
    <xf numFmtId="0" fontId="11" fillId="3" borderId="5" xfId="0" applyFont="1" applyFill="1" applyBorder="1" applyAlignment="1">
      <alignment horizontal="left"/>
    </xf>
    <xf numFmtId="0" fontId="11" fillId="3" borderId="1" xfId="0" applyFont="1" applyFill="1" applyBorder="1" applyAlignment="1">
      <alignment horizontal="left"/>
    </xf>
    <xf numFmtId="0" fontId="4" fillId="0" borderId="0" xfId="0" applyFont="1" applyAlignment="1">
      <alignment horizontal="left"/>
    </xf>
    <xf numFmtId="10" fontId="14" fillId="4" borderId="9" xfId="0" applyNumberFormat="1" applyFont="1" applyFill="1" applyBorder="1" applyAlignment="1" applyProtection="1">
      <alignment horizontal="center" vertical="center"/>
      <protection locked="0"/>
    </xf>
    <xf numFmtId="10" fontId="6" fillId="4" borderId="1" xfId="0" applyNumberFormat="1" applyFont="1" applyFill="1" applyBorder="1" applyAlignment="1" applyProtection="1">
      <alignment horizontal="center"/>
      <protection locked="0"/>
    </xf>
    <xf numFmtId="165" fontId="6" fillId="4" borderId="1" xfId="1" applyNumberFormat="1" applyFont="1" applyFill="1" applyBorder="1" applyAlignment="1" applyProtection="1">
      <alignment horizontal="center"/>
      <protection locked="0"/>
    </xf>
    <xf numFmtId="165" fontId="6" fillId="5" borderId="1" xfId="1" applyNumberFormat="1" applyFont="1" applyFill="1" applyBorder="1" applyAlignment="1">
      <alignment horizontal="center"/>
    </xf>
    <xf numFmtId="165" fontId="6" fillId="2" borderId="1" xfId="1" applyNumberFormat="1" applyFont="1" applyFill="1" applyBorder="1" applyAlignment="1">
      <alignment horizontal="center"/>
    </xf>
    <xf numFmtId="165" fontId="6" fillId="2" borderId="14" xfId="1" applyNumberFormat="1" applyFont="1" applyFill="1" applyBorder="1" applyAlignment="1">
      <alignment horizontal="center"/>
    </xf>
    <xf numFmtId="165" fontId="6" fillId="6" borderId="1" xfId="1" applyNumberFormat="1" applyFont="1" applyFill="1" applyBorder="1" applyAlignment="1">
      <alignment horizontal="center"/>
    </xf>
    <xf numFmtId="10" fontId="14" fillId="4" borderId="1" xfId="0" applyNumberFormat="1" applyFont="1" applyFill="1" applyBorder="1" applyAlignment="1" applyProtection="1">
      <alignment horizontal="center" vertical="center"/>
      <protection locked="0"/>
    </xf>
    <xf numFmtId="165" fontId="6" fillId="0" borderId="1" xfId="1" applyNumberFormat="1" applyFont="1" applyFill="1" applyBorder="1" applyAlignment="1">
      <alignment horizontal="center"/>
    </xf>
    <xf numFmtId="0" fontId="10" fillId="3" borderId="0" xfId="0" applyFont="1" applyFill="1" applyAlignment="1">
      <alignment horizontal="center"/>
    </xf>
    <xf numFmtId="7" fontId="12" fillId="2" borderId="0" xfId="1" applyNumberFormat="1" applyFont="1" applyFill="1" applyBorder="1" applyAlignment="1" applyProtection="1">
      <alignment horizontal="center"/>
    </xf>
    <xf numFmtId="7" fontId="12" fillId="2" borderId="14" xfId="1" applyNumberFormat="1" applyFont="1" applyFill="1" applyBorder="1" applyAlignment="1" applyProtection="1">
      <alignment horizontal="center"/>
    </xf>
    <xf numFmtId="7" fontId="12" fillId="2" borderId="3" xfId="1" applyNumberFormat="1" applyFont="1" applyFill="1" applyBorder="1" applyAlignment="1" applyProtection="1">
      <alignment horizontal="center"/>
    </xf>
    <xf numFmtId="166" fontId="12" fillId="2" borderId="1" xfId="1" applyNumberFormat="1" applyFont="1" applyFill="1" applyBorder="1" applyAlignment="1" applyProtection="1">
      <alignment horizontal="center" vertical="center"/>
    </xf>
    <xf numFmtId="165" fontId="6" fillId="4" borderId="1" xfId="0" applyNumberFormat="1" applyFont="1" applyFill="1" applyBorder="1" applyAlignment="1" applyProtection="1">
      <alignment horizontal="center" vertical="center"/>
      <protection locked="0"/>
    </xf>
    <xf numFmtId="0" fontId="4" fillId="0" borderId="14" xfId="0" applyFont="1" applyBorder="1"/>
    <xf numFmtId="0" fontId="9" fillId="3" borderId="3" xfId="0" applyFont="1" applyFill="1" applyBorder="1" applyAlignment="1">
      <alignment horizontal="center"/>
    </xf>
    <xf numFmtId="0" fontId="3" fillId="3" borderId="1" xfId="0" applyFont="1" applyFill="1" applyBorder="1" applyAlignment="1" applyProtection="1">
      <alignment horizontal="center"/>
    </xf>
    <xf numFmtId="0" fontId="4" fillId="2" borderId="0" xfId="0" applyFont="1" applyFill="1" applyProtection="1"/>
    <xf numFmtId="0" fontId="4" fillId="0" borderId="0" xfId="0" applyFont="1" applyProtection="1"/>
    <xf numFmtId="0" fontId="5" fillId="3" borderId="1" xfId="0" applyFont="1" applyFill="1" applyBorder="1" applyProtection="1"/>
    <xf numFmtId="0" fontId="6" fillId="0" borderId="1" xfId="0" applyFont="1" applyBorder="1" applyProtection="1"/>
    <xf numFmtId="0" fontId="18" fillId="0" borderId="0" xfId="0" quotePrefix="1" applyFont="1" applyProtection="1"/>
    <xf numFmtId="0" fontId="6" fillId="2" borderId="0" xfId="0" applyFont="1" applyFill="1" applyAlignment="1" applyProtection="1">
      <alignment horizontal="left"/>
    </xf>
    <xf numFmtId="0" fontId="7" fillId="2" borderId="7" xfId="0" applyFont="1" applyFill="1" applyBorder="1" applyProtection="1"/>
    <xf numFmtId="49" fontId="6" fillId="4" borderId="1" xfId="0" applyNumberFormat="1" applyFont="1" applyFill="1" applyBorder="1" applyAlignment="1" applyProtection="1">
      <alignment horizontal="left"/>
      <protection locked="0"/>
    </xf>
    <xf numFmtId="0" fontId="6" fillId="2" borderId="8" xfId="0" applyFont="1" applyFill="1" applyBorder="1" applyAlignment="1" applyProtection="1">
      <alignment horizontal="left"/>
    </xf>
    <xf numFmtId="0" fontId="11" fillId="3" borderId="2" xfId="0" applyFont="1" applyFill="1" applyBorder="1" applyAlignment="1" applyProtection="1">
      <alignment horizontal="left"/>
    </xf>
    <xf numFmtId="0" fontId="9" fillId="3" borderId="3" xfId="0" applyFont="1" applyFill="1" applyBorder="1" applyAlignment="1" applyProtection="1">
      <alignment horizontal="center"/>
    </xf>
    <xf numFmtId="0" fontId="9" fillId="3" borderId="4" xfId="0" applyFont="1" applyFill="1" applyBorder="1" applyAlignment="1" applyProtection="1">
      <alignment horizontal="center"/>
    </xf>
    <xf numFmtId="0" fontId="3" fillId="3" borderId="5" xfId="0" applyFont="1" applyFill="1" applyBorder="1" applyAlignment="1" applyProtection="1">
      <alignment horizontal="left"/>
    </xf>
    <xf numFmtId="0" fontId="9" fillId="3" borderId="0" xfId="0" applyFont="1" applyFill="1" applyProtection="1"/>
    <xf numFmtId="0" fontId="4" fillId="3" borderId="6" xfId="0" applyFont="1" applyFill="1" applyBorder="1" applyProtection="1"/>
    <xf numFmtId="0" fontId="11" fillId="3" borderId="5" xfId="0" applyFont="1" applyFill="1" applyBorder="1" applyAlignment="1" applyProtection="1">
      <alignment horizontal="left"/>
    </xf>
    <xf numFmtId="0" fontId="11" fillId="3" borderId="0" xfId="0" applyFont="1" applyFill="1" applyProtection="1"/>
    <xf numFmtId="0" fontId="11" fillId="3" borderId="6" xfId="0" applyFont="1" applyFill="1" applyBorder="1" applyProtection="1"/>
    <xf numFmtId="0" fontId="4" fillId="0" borderId="1" xfId="0" applyFont="1" applyBorder="1" applyAlignment="1" applyProtection="1">
      <alignment vertical="top"/>
    </xf>
    <xf numFmtId="0" fontId="4" fillId="2" borderId="1" xfId="0" applyFont="1" applyFill="1" applyBorder="1" applyAlignment="1" applyProtection="1">
      <alignment horizontal="left" vertical="top" wrapText="1"/>
    </xf>
    <xf numFmtId="0" fontId="17" fillId="2" borderId="0" xfId="0" applyFont="1" applyFill="1" applyAlignment="1" applyProtection="1">
      <alignment vertical="center"/>
    </xf>
    <xf numFmtId="0" fontId="4" fillId="0" borderId="1" xfId="0" applyFont="1" applyBorder="1" applyProtection="1"/>
    <xf numFmtId="0" fontId="4" fillId="0" borderId="1" xfId="0" applyFont="1" applyBorder="1" applyAlignment="1" applyProtection="1">
      <alignment horizontal="left" wrapText="1"/>
    </xf>
    <xf numFmtId="0" fontId="6" fillId="0" borderId="1" xfId="0" applyFont="1" applyBorder="1" applyAlignment="1" applyProtection="1">
      <alignment horizontal="left" wrapText="1"/>
    </xf>
    <xf numFmtId="0" fontId="4" fillId="0" borderId="1" xfId="0" applyFont="1" applyBorder="1" applyAlignment="1" applyProtection="1">
      <alignment horizontal="left" vertical="top" wrapText="1"/>
    </xf>
    <xf numFmtId="0" fontId="4" fillId="3" borderId="5" xfId="0" applyFont="1" applyFill="1" applyBorder="1" applyAlignment="1" applyProtection="1">
      <alignment horizontal="left"/>
    </xf>
    <xf numFmtId="0" fontId="13" fillId="3" borderId="0" xfId="0" applyFont="1" applyFill="1" applyProtection="1"/>
    <xf numFmtId="0" fontId="4" fillId="3" borderId="9" xfId="0" applyFont="1" applyFill="1" applyBorder="1" applyAlignment="1" applyProtection="1">
      <alignment horizontal="left"/>
    </xf>
    <xf numFmtId="0" fontId="4" fillId="2" borderId="5" xfId="0" applyFont="1" applyFill="1" applyBorder="1" applyAlignment="1" applyProtection="1">
      <alignment horizontal="left"/>
    </xf>
    <xf numFmtId="0" fontId="4" fillId="2" borderId="0" xfId="0" applyFont="1" applyFill="1" applyAlignment="1" applyProtection="1">
      <alignment horizontal="left"/>
    </xf>
    <xf numFmtId="0" fontId="4" fillId="0" borderId="0" xfId="0" applyFont="1" applyAlignment="1" applyProtection="1">
      <alignment horizontal="left"/>
    </xf>
    <xf numFmtId="0" fontId="11" fillId="3" borderId="0" xfId="0" applyFont="1" applyFill="1" applyAlignment="1" applyProtection="1">
      <alignment horizontal="left"/>
    </xf>
    <xf numFmtId="0" fontId="9" fillId="3" borderId="0" xfId="0" applyFont="1" applyFill="1" applyAlignment="1" applyProtection="1">
      <alignment horizontal="center"/>
    </xf>
    <xf numFmtId="0" fontId="9" fillId="3" borderId="6" xfId="0" applyFont="1" applyFill="1" applyBorder="1" applyAlignment="1" applyProtection="1">
      <alignment horizontal="center"/>
    </xf>
    <xf numFmtId="0" fontId="11" fillId="3" borderId="5" xfId="0" applyFont="1" applyFill="1" applyBorder="1" applyAlignment="1" applyProtection="1">
      <alignment horizontal="left" vertical="top"/>
    </xf>
    <xf numFmtId="0" fontId="4" fillId="2" borderId="0" xfId="0" applyFont="1" applyFill="1" applyAlignment="1" applyProtection="1">
      <alignment vertical="top"/>
    </xf>
    <xf numFmtId="0" fontId="4" fillId="0" borderId="0" xfId="0" applyFont="1" applyAlignment="1" applyProtection="1">
      <alignment vertical="top"/>
    </xf>
    <xf numFmtId="0" fontId="4" fillId="0" borderId="11" xfId="0" applyFont="1" applyBorder="1" applyProtection="1"/>
    <xf numFmtId="0" fontId="13" fillId="3" borderId="12" xfId="0" applyFont="1" applyFill="1" applyBorder="1" applyProtection="1"/>
    <xf numFmtId="0" fontId="4" fillId="3" borderId="13" xfId="0" applyFont="1" applyFill="1" applyBorder="1" applyProtection="1"/>
    <xf numFmtId="0" fontId="4" fillId="3" borderId="10" xfId="0" applyFont="1" applyFill="1" applyBorder="1" applyAlignment="1" applyProtection="1">
      <alignment horizontal="left" vertical="center"/>
    </xf>
    <xf numFmtId="0" fontId="4" fillId="0" borderId="1" xfId="0" applyFont="1" applyBorder="1" applyAlignment="1" applyProtection="1">
      <alignment horizontal="left" vertical="center"/>
    </xf>
    <xf numFmtId="0" fontId="4" fillId="2" borderId="0" xfId="0" applyFont="1" applyFill="1" applyAlignment="1" applyProtection="1">
      <alignment horizontal="left" vertical="center"/>
    </xf>
    <xf numFmtId="0" fontId="4" fillId="0" borderId="0" xfId="0" applyFont="1" applyAlignment="1" applyProtection="1">
      <alignment horizontal="left" vertical="center"/>
    </xf>
    <xf numFmtId="0" fontId="9" fillId="3" borderId="0" xfId="0" applyFont="1" applyFill="1" applyAlignment="1" applyProtection="1">
      <alignment horizontal="left"/>
    </xf>
    <xf numFmtId="0" fontId="4" fillId="3" borderId="6" xfId="0" applyFont="1" applyFill="1" applyBorder="1" applyAlignment="1" applyProtection="1">
      <alignment horizontal="left"/>
    </xf>
    <xf numFmtId="0" fontId="11" fillId="3" borderId="6" xfId="0" applyFont="1" applyFill="1" applyBorder="1" applyAlignment="1" applyProtection="1">
      <alignment horizontal="left"/>
    </xf>
    <xf numFmtId="0" fontId="11" fillId="3" borderId="11" xfId="0" applyFont="1" applyFill="1" applyBorder="1" applyAlignment="1" applyProtection="1">
      <alignment horizontal="left"/>
    </xf>
    <xf numFmtId="0" fontId="4" fillId="0" borderId="8" xfId="0" applyFont="1" applyBorder="1" applyAlignment="1" applyProtection="1">
      <alignment horizontal="left"/>
    </xf>
    <xf numFmtId="0" fontId="4" fillId="0" borderId="1" xfId="0" applyFont="1" applyBorder="1" applyAlignment="1" applyProtection="1">
      <alignment horizontal="left"/>
    </xf>
    <xf numFmtId="0" fontId="4" fillId="3" borderId="11" xfId="0" applyFont="1" applyFill="1" applyBorder="1" applyAlignment="1" applyProtection="1">
      <alignment horizontal="left"/>
    </xf>
    <xf numFmtId="0" fontId="13" fillId="3" borderId="0" xfId="0" applyFont="1" applyFill="1" applyAlignment="1" applyProtection="1">
      <alignment horizontal="left"/>
    </xf>
    <xf numFmtId="0" fontId="15" fillId="0" borderId="8" xfId="0" applyFont="1" applyBorder="1" applyAlignment="1" applyProtection="1">
      <alignment horizontal="left"/>
    </xf>
    <xf numFmtId="0" fontId="3" fillId="3" borderId="2" xfId="0" applyFont="1" applyFill="1" applyBorder="1" applyAlignment="1" applyProtection="1">
      <alignment horizontal="left"/>
    </xf>
    <xf numFmtId="0" fontId="9" fillId="3" borderId="3" xfId="0" applyFont="1" applyFill="1" applyBorder="1" applyProtection="1"/>
    <xf numFmtId="0" fontId="4" fillId="3" borderId="4" xfId="0" applyFont="1" applyFill="1" applyBorder="1" applyProtection="1"/>
    <xf numFmtId="0" fontId="4" fillId="0" borderId="9" xfId="0" applyFont="1" applyBorder="1" applyProtection="1"/>
    <xf numFmtId="0" fontId="4" fillId="0" borderId="6" xfId="0" applyFont="1" applyBorder="1" applyProtection="1"/>
    <xf numFmtId="0" fontId="4" fillId="3" borderId="10" xfId="0" applyFont="1" applyFill="1" applyBorder="1" applyAlignment="1" applyProtection="1">
      <alignment horizontal="left"/>
    </xf>
    <xf numFmtId="0" fontId="3" fillId="2" borderId="0" xfId="0" applyFont="1" applyFill="1" applyAlignment="1" applyProtection="1">
      <alignment horizontal="left"/>
    </xf>
    <xf numFmtId="0" fontId="9" fillId="2" borderId="0" xfId="0" applyFont="1" applyFill="1" applyProtection="1"/>
    <xf numFmtId="0" fontId="11" fillId="2" borderId="0" xfId="0" applyFont="1" applyFill="1" applyAlignment="1" applyProtection="1">
      <alignment horizontal="left"/>
    </xf>
    <xf numFmtId="0" fontId="11" fillId="2" borderId="0" xfId="0" applyFont="1" applyFill="1" applyProtection="1"/>
    <xf numFmtId="0" fontId="4" fillId="2" borderId="0" xfId="0" applyFont="1" applyFill="1" applyAlignment="1" applyProtection="1">
      <alignment horizontal="left" wrapText="1"/>
    </xf>
    <xf numFmtId="0" fontId="13" fillId="2" borderId="0" xfId="0" applyFont="1" applyFill="1" applyProtection="1"/>
    <xf numFmtId="0" fontId="15" fillId="2" borderId="0" xfId="0" applyFont="1" applyFill="1" applyProtection="1"/>
    <xf numFmtId="10" fontId="14" fillId="2" borderId="0" xfId="0" applyNumberFormat="1" applyFont="1" applyFill="1" applyProtection="1"/>
    <xf numFmtId="0" fontId="6" fillId="2" borderId="0" xfId="0" applyFont="1" applyFill="1" applyProtection="1"/>
    <xf numFmtId="0" fontId="6" fillId="2" borderId="0" xfId="0" applyFont="1" applyFill="1" applyAlignment="1" applyProtection="1">
      <alignment wrapText="1"/>
    </xf>
    <xf numFmtId="10" fontId="16" fillId="2" borderId="0" xfId="0" applyNumberFormat="1" applyFont="1" applyFill="1" applyProtection="1"/>
    <xf numFmtId="0" fontId="9" fillId="3" borderId="3" xfId="0" applyFont="1" applyFill="1" applyBorder="1" applyAlignment="1" applyProtection="1">
      <alignment horizontal="center"/>
    </xf>
    <xf numFmtId="0" fontId="9" fillId="3" borderId="0" xfId="0" applyFont="1" applyFill="1" applyAlignment="1" applyProtection="1">
      <alignment horizontal="center"/>
    </xf>
    <xf numFmtId="0" fontId="9" fillId="3" borderId="13" xfId="0" applyFont="1" applyFill="1" applyBorder="1" applyProtection="1"/>
    <xf numFmtId="0" fontId="4" fillId="0" borderId="9" xfId="0" applyFont="1" applyBorder="1" applyAlignment="1" applyProtection="1">
      <alignment horizontal="left" wrapText="1"/>
    </xf>
    <xf numFmtId="0" fontId="13" fillId="3" borderId="14" xfId="0" applyFont="1" applyFill="1" applyBorder="1" applyAlignment="1" applyProtection="1">
      <alignment horizontal="left"/>
    </xf>
    <xf numFmtId="0" fontId="10" fillId="3" borderId="7" xfId="0" applyFont="1" applyFill="1" applyBorder="1" applyAlignment="1" applyProtection="1">
      <alignment horizontal="left"/>
    </xf>
    <xf numFmtId="0" fontId="10" fillId="3" borderId="12" xfId="0" applyFont="1" applyFill="1" applyBorder="1" applyProtection="1"/>
    <xf numFmtId="0" fontId="10" fillId="3" borderId="9" xfId="0" applyFont="1" applyFill="1" applyBorder="1" applyAlignment="1" applyProtection="1">
      <alignment horizontal="center"/>
    </xf>
    <xf numFmtId="0" fontId="17" fillId="2" borderId="0" xfId="0" applyFont="1" applyFill="1" applyProtection="1"/>
    <xf numFmtId="0" fontId="17" fillId="0" borderId="0" xfId="0" applyFont="1" applyProtection="1"/>
    <xf numFmtId="0" fontId="4" fillId="3" borderId="0" xfId="0" applyFont="1" applyFill="1" applyAlignment="1" applyProtection="1">
      <alignment horizontal="left"/>
    </xf>
    <xf numFmtId="0" fontId="12" fillId="2" borderId="1" xfId="0" applyFont="1" applyFill="1" applyBorder="1" applyAlignment="1" applyProtection="1">
      <alignment horizontal="center"/>
    </xf>
    <xf numFmtId="165" fontId="6" fillId="2" borderId="1" xfId="0" applyNumberFormat="1" applyFont="1" applyFill="1" applyBorder="1" applyAlignment="1" applyProtection="1">
      <alignment horizontal="center"/>
    </xf>
    <xf numFmtId="0" fontId="4" fillId="0" borderId="11" xfId="0" applyFont="1" applyBorder="1" applyAlignment="1" applyProtection="1">
      <alignment horizontal="left" wrapText="1"/>
    </xf>
    <xf numFmtId="0" fontId="12" fillId="2" borderId="14" xfId="0" applyFont="1" applyFill="1" applyBorder="1" applyAlignment="1" applyProtection="1">
      <alignment horizontal="center"/>
    </xf>
    <xf numFmtId="0" fontId="4" fillId="0" borderId="3" xfId="0" applyFont="1" applyBorder="1" applyAlignment="1" applyProtection="1">
      <alignment horizontal="left" wrapText="1"/>
    </xf>
    <xf numFmtId="0" fontId="12" fillId="2" borderId="3" xfId="0" applyFont="1" applyFill="1" applyBorder="1" applyAlignment="1" applyProtection="1">
      <alignment horizontal="center"/>
    </xf>
    <xf numFmtId="0" fontId="10" fillId="3" borderId="6" xfId="0" applyFont="1" applyFill="1" applyBorder="1" applyAlignment="1" applyProtection="1">
      <alignment horizontal="center"/>
    </xf>
    <xf numFmtId="165" fontId="11" fillId="3" borderId="0" xfId="0" applyNumberFormat="1" applyFont="1" applyFill="1" applyAlignment="1" applyProtection="1">
      <alignment horizontal="center"/>
    </xf>
    <xf numFmtId="0" fontId="12" fillId="2" borderId="0" xfId="0" applyFont="1" applyFill="1" applyAlignment="1" applyProtection="1">
      <alignment horizontal="center"/>
    </xf>
    <xf numFmtId="0" fontId="10" fillId="2" borderId="0" xfId="0" applyFont="1" applyFill="1" applyAlignment="1" applyProtection="1">
      <alignment horizontal="center"/>
    </xf>
    <xf numFmtId="165" fontId="11" fillId="2" borderId="0" xfId="0" applyNumberFormat="1" applyFont="1" applyFill="1" applyAlignment="1" applyProtection="1">
      <alignment horizontal="center"/>
    </xf>
    <xf numFmtId="0" fontId="11" fillId="3" borderId="9" xfId="0" applyFont="1" applyFill="1" applyBorder="1" applyProtection="1"/>
    <xf numFmtId="0" fontId="11" fillId="3" borderId="9" xfId="0" applyFont="1" applyFill="1" applyBorder="1" applyAlignment="1" applyProtection="1">
      <alignment horizontal="center"/>
    </xf>
    <xf numFmtId="44" fontId="5" fillId="3" borderId="9" xfId="0" applyNumberFormat="1" applyFont="1" applyFill="1" applyBorder="1" applyAlignment="1" applyProtection="1">
      <alignment horizontal="center"/>
    </xf>
    <xf numFmtId="0" fontId="4" fillId="0" borderId="14" xfId="0" applyFont="1" applyBorder="1" applyAlignment="1" applyProtection="1">
      <alignment horizontal="left" wrapText="1"/>
    </xf>
    <xf numFmtId="165" fontId="12" fillId="2" borderId="1" xfId="0" applyNumberFormat="1" applyFont="1" applyFill="1" applyBorder="1" applyAlignment="1" applyProtection="1">
      <alignment horizontal="center"/>
    </xf>
    <xf numFmtId="10" fontId="6" fillId="2" borderId="0" xfId="0" applyNumberFormat="1" applyFont="1" applyFill="1" applyAlignment="1" applyProtection="1">
      <alignment horizontal="center"/>
    </xf>
    <xf numFmtId="165" fontId="12" fillId="2" borderId="0" xfId="0" applyNumberFormat="1" applyFont="1" applyFill="1" applyAlignment="1" applyProtection="1">
      <alignment horizontal="center"/>
    </xf>
    <xf numFmtId="0" fontId="4" fillId="3" borderId="0" xfId="0" applyFont="1" applyFill="1" applyAlignment="1" applyProtection="1">
      <alignment horizontal="left" vertical="center"/>
    </xf>
    <xf numFmtId="0" fontId="4" fillId="0" borderId="1" xfId="0" applyFont="1" applyBorder="1" applyAlignment="1" applyProtection="1">
      <alignment horizontal="left" vertical="center" wrapText="1"/>
    </xf>
    <xf numFmtId="165" fontId="12" fillId="2" borderId="1" xfId="0" applyNumberFormat="1" applyFont="1" applyFill="1" applyBorder="1" applyAlignment="1" applyProtection="1">
      <alignment horizontal="center" vertical="center"/>
    </xf>
    <xf numFmtId="0" fontId="4" fillId="2" borderId="0" xfId="0" applyFont="1" applyFill="1" applyAlignment="1" applyProtection="1">
      <alignment vertical="center"/>
    </xf>
    <xf numFmtId="0" fontId="4" fillId="0" borderId="0" xfId="0" applyFont="1" applyAlignment="1" applyProtection="1">
      <alignment vertical="center"/>
    </xf>
    <xf numFmtId="0" fontId="11" fillId="3" borderId="1" xfId="0" applyFont="1" applyFill="1" applyBorder="1" applyAlignment="1" applyProtection="1">
      <alignment horizontal="center"/>
    </xf>
    <xf numFmtId="165" fontId="11" fillId="3" borderId="1" xfId="0" applyNumberFormat="1" applyFont="1" applyFill="1" applyBorder="1" applyAlignment="1" applyProtection="1">
      <alignment horizontal="center"/>
    </xf>
    <xf numFmtId="0" fontId="4" fillId="2" borderId="0" xfId="0" applyFont="1" applyFill="1" applyAlignment="1" applyProtection="1">
      <alignment horizontal="center"/>
    </xf>
    <xf numFmtId="0" fontId="13" fillId="3" borderId="0" xfId="0" applyFont="1" applyFill="1" applyAlignment="1" applyProtection="1">
      <alignment horizontal="center"/>
    </xf>
    <xf numFmtId="0" fontId="13" fillId="3" borderId="6" xfId="0" applyFont="1" applyFill="1" applyBorder="1" applyAlignment="1" applyProtection="1">
      <alignment horizontal="center"/>
    </xf>
    <xf numFmtId="165" fontId="13" fillId="3" borderId="1" xfId="0" applyNumberFormat="1" applyFont="1" applyFill="1" applyBorder="1" applyAlignment="1" applyProtection="1">
      <alignment horizontal="center"/>
    </xf>
    <xf numFmtId="0" fontId="19" fillId="2" borderId="0" xfId="0" applyFont="1" applyFill="1" applyProtection="1"/>
    <xf numFmtId="0" fontId="19" fillId="2" borderId="0" xfId="0" applyFont="1" applyFill="1" applyAlignment="1" applyProtection="1">
      <alignment horizontal="center"/>
    </xf>
    <xf numFmtId="0" fontId="4" fillId="0" borderId="0" xfId="0" applyFont="1" applyAlignment="1" applyProtection="1">
      <alignment horizontal="center"/>
    </xf>
  </cellXfs>
  <cellStyles count="4">
    <cellStyle name="Hyperlink" xfId="2" builtinId="8"/>
    <cellStyle name="Standaard" xfId="0" builtinId="0"/>
    <cellStyle name="Valuta" xfId="1" builtinId="4"/>
    <cellStyle name="Valuta 2" xfId="3" xr:uid="{469A28C4-34BB-4007-9318-D39D40B172C5}"/>
  </cellStyles>
  <dxfs count="0"/>
  <tableStyles count="0" defaultTableStyle="TableStyleMedium2" defaultPivotStyle="PivotStyleLight16"/>
  <colors>
    <mruColors>
      <color rgb="FF173583"/>
      <color rgb="FFC2E76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1</xdr:row>
      <xdr:rowOff>295274</xdr:rowOff>
    </xdr:from>
    <xdr:to>
      <xdr:col>5</xdr:col>
      <xdr:colOff>1219201</xdr:colOff>
      <xdr:row>3</xdr:row>
      <xdr:rowOff>381000</xdr:rowOff>
    </xdr:to>
    <xdr:sp macro="" textlink="">
      <xdr:nvSpPr>
        <xdr:cNvPr id="2" name="Tekstvak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257176" y="590549"/>
          <a:ext cx="8801100" cy="676276"/>
        </a:xfrm>
        <a:prstGeom prst="rect">
          <a:avLst/>
        </a:prstGeom>
        <a:solidFill>
          <a:sysClr val="window" lastClr="FFFFFF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NL" sz="1100" b="1">
              <a:latin typeface="Aptos" panose="020B0004020202020204" pitchFamily="34" charset="0"/>
            </a:rPr>
            <a:t>Let op:</a:t>
          </a:r>
        </a:p>
        <a:p>
          <a:r>
            <a:rPr lang="nl-NL" sz="1100" b="0">
              <a:latin typeface="Aptos" panose="020B0004020202020204" pitchFamily="34" charset="0"/>
            </a:rPr>
            <a:t>- Het betreft hier de fictieve uitgaven. In werkelijkheid kan dit afwijken. Aan deze bedragen kunnen geen rechten worden ontleend.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100" b="0">
              <a:latin typeface="Aptos" panose="020B0004020202020204" pitchFamily="34" charset="0"/>
            </a:rPr>
            <a:t>- </a:t>
          </a:r>
          <a:r>
            <a:rPr lang="nl-N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 inschrijver dient alle groen gemarkeerde cellen in het inschrijfbiljet volledig in te vullen. Alleen een volledig ingevuld inschrijfbiljet wordt als geldig beschouwd.</a:t>
          </a:r>
        </a:p>
        <a:p>
          <a:r>
            <a:rPr lang="nl-NL" sz="1100" b="0" baseline="0">
              <a:latin typeface="Aptos" panose="020B0004020202020204" pitchFamily="34" charset="0"/>
            </a:rPr>
            <a:t> </a:t>
          </a:r>
          <a:endParaRPr lang="nl-NL" sz="1100" b="0">
            <a:latin typeface="Aptos" panose="020B00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2E76B"/>
  </sheetPr>
  <dimension ref="A1:DQ876"/>
  <sheetViews>
    <sheetView tabSelected="1" zoomScaleNormal="100" workbookViewId="0">
      <selection activeCell="B7" sqref="B7"/>
    </sheetView>
  </sheetViews>
  <sheetFormatPr defaultColWidth="9.109375" defaultRowHeight="14.4" x14ac:dyDescent="0.3"/>
  <cols>
    <col min="1" max="1" width="54.33203125" style="47" customWidth="1"/>
    <col min="2" max="2" width="59.6640625" style="47" customWidth="1"/>
    <col min="3" max="16384" width="9.109375" style="47"/>
  </cols>
  <sheetData>
    <row r="1" spans="1:121" ht="21" x14ac:dyDescent="0.4">
      <c r="A1" s="45" t="s">
        <v>10</v>
      </c>
      <c r="B1" s="45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  <c r="AA1" s="46"/>
      <c r="AB1" s="46"/>
      <c r="AC1" s="46"/>
      <c r="AD1" s="46"/>
      <c r="AE1" s="46"/>
      <c r="AF1" s="46"/>
      <c r="AG1" s="46"/>
      <c r="AH1" s="46"/>
      <c r="AI1" s="46"/>
      <c r="AJ1" s="46"/>
      <c r="AK1" s="46"/>
      <c r="AL1" s="46"/>
      <c r="AM1" s="46"/>
      <c r="AN1" s="46"/>
      <c r="AO1" s="46"/>
      <c r="AP1" s="46"/>
      <c r="AQ1" s="46"/>
      <c r="AR1" s="46"/>
      <c r="AS1" s="46"/>
      <c r="AT1" s="46"/>
      <c r="AU1" s="46"/>
      <c r="AV1" s="46"/>
      <c r="AW1" s="46"/>
      <c r="AX1" s="46"/>
      <c r="AY1" s="46"/>
      <c r="AZ1" s="46"/>
      <c r="BA1" s="46"/>
      <c r="BB1" s="46"/>
      <c r="BC1" s="46"/>
      <c r="BD1" s="46"/>
      <c r="BE1" s="46"/>
      <c r="BF1" s="46"/>
      <c r="BG1" s="46"/>
      <c r="BH1" s="46"/>
      <c r="BI1" s="46"/>
      <c r="BJ1" s="46"/>
      <c r="BK1" s="46"/>
      <c r="BL1" s="46"/>
      <c r="BM1" s="46"/>
      <c r="BN1" s="46"/>
      <c r="BO1" s="46"/>
      <c r="BP1" s="46"/>
      <c r="BQ1" s="46"/>
      <c r="BR1" s="46"/>
      <c r="BS1" s="46"/>
      <c r="BT1" s="46"/>
      <c r="BU1" s="46"/>
      <c r="BV1" s="46"/>
      <c r="BW1" s="46"/>
      <c r="BX1" s="46"/>
      <c r="BY1" s="46"/>
      <c r="BZ1" s="46"/>
      <c r="CA1" s="46"/>
      <c r="CB1" s="46"/>
      <c r="CC1" s="46"/>
      <c r="CD1" s="46"/>
      <c r="CE1" s="46"/>
      <c r="CF1" s="46"/>
      <c r="CG1" s="46"/>
      <c r="CH1" s="46"/>
      <c r="CI1" s="46"/>
      <c r="CJ1" s="46"/>
      <c r="CK1" s="46"/>
      <c r="CL1" s="46"/>
      <c r="CM1" s="46"/>
      <c r="CN1" s="46"/>
      <c r="CO1" s="46"/>
      <c r="CP1" s="46"/>
      <c r="CQ1" s="46"/>
      <c r="CR1" s="46"/>
      <c r="CS1" s="46"/>
      <c r="CT1" s="46"/>
      <c r="CU1" s="46"/>
      <c r="CV1" s="46"/>
      <c r="CW1" s="46"/>
      <c r="CX1" s="46"/>
      <c r="CY1" s="46"/>
      <c r="CZ1" s="46"/>
      <c r="DA1" s="46"/>
      <c r="DB1" s="46"/>
      <c r="DC1" s="46"/>
      <c r="DD1" s="46"/>
      <c r="DE1" s="46"/>
      <c r="DF1" s="46"/>
      <c r="DG1" s="46"/>
      <c r="DH1" s="46"/>
      <c r="DI1" s="46"/>
      <c r="DJ1" s="46"/>
      <c r="DK1" s="46"/>
      <c r="DL1" s="46"/>
      <c r="DM1" s="46"/>
      <c r="DN1" s="46"/>
      <c r="DO1" s="46"/>
      <c r="DP1" s="46"/>
      <c r="DQ1" s="46"/>
    </row>
    <row r="2" spans="1:121" x14ac:dyDescent="0.3">
      <c r="A2" s="46"/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</row>
    <row r="3" spans="1:121" ht="21" x14ac:dyDescent="0.4">
      <c r="A3" s="45" t="s">
        <v>43</v>
      </c>
      <c r="B3" s="45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6"/>
      <c r="CH3" s="46"/>
      <c r="CI3" s="46"/>
      <c r="CJ3" s="46"/>
      <c r="CK3" s="46"/>
      <c r="CL3" s="46"/>
      <c r="CM3" s="46"/>
      <c r="CN3" s="46"/>
      <c r="CO3" s="46"/>
      <c r="CP3" s="46"/>
      <c r="CQ3" s="46"/>
      <c r="CR3" s="46"/>
      <c r="CS3" s="46"/>
      <c r="CT3" s="46"/>
      <c r="CU3" s="46"/>
      <c r="CV3" s="46"/>
      <c r="CW3" s="46"/>
      <c r="CX3" s="46"/>
      <c r="CY3" s="46"/>
      <c r="CZ3" s="46"/>
      <c r="DA3" s="46"/>
      <c r="DB3" s="46"/>
      <c r="DC3" s="46"/>
      <c r="DD3" s="46"/>
      <c r="DE3" s="46"/>
      <c r="DF3" s="46"/>
      <c r="DG3" s="46"/>
      <c r="DH3" s="46"/>
      <c r="DI3" s="46"/>
      <c r="DJ3" s="46"/>
      <c r="DK3" s="46"/>
      <c r="DL3" s="46"/>
      <c r="DM3" s="46"/>
      <c r="DN3" s="46"/>
      <c r="DO3" s="46"/>
      <c r="DP3" s="46"/>
      <c r="DQ3" s="46"/>
    </row>
    <row r="4" spans="1:121" x14ac:dyDescent="0.3">
      <c r="A4" s="48" t="s">
        <v>11</v>
      </c>
      <c r="B4" s="49" t="s">
        <v>72</v>
      </c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  <c r="Y4" s="46"/>
      <c r="Z4" s="46"/>
      <c r="AA4" s="46"/>
      <c r="AB4" s="46"/>
      <c r="AC4" s="46"/>
      <c r="AD4" s="46"/>
      <c r="AE4" s="46"/>
      <c r="AF4" s="46"/>
      <c r="AG4" s="46"/>
      <c r="AH4" s="46"/>
      <c r="AI4" s="46"/>
      <c r="AJ4" s="46"/>
      <c r="AK4" s="46"/>
      <c r="AL4" s="46"/>
      <c r="AM4" s="46"/>
      <c r="AN4" s="46"/>
      <c r="AO4" s="46"/>
      <c r="AP4" s="46"/>
      <c r="AQ4" s="46"/>
      <c r="AR4" s="46"/>
      <c r="AS4" s="46"/>
      <c r="AT4" s="46"/>
      <c r="AU4" s="46"/>
      <c r="AV4" s="46"/>
      <c r="AW4" s="46"/>
      <c r="AX4" s="46"/>
      <c r="AY4" s="46"/>
      <c r="AZ4" s="46"/>
      <c r="BA4" s="46"/>
      <c r="BB4" s="46"/>
      <c r="BC4" s="46"/>
      <c r="BD4" s="46"/>
      <c r="BE4" s="46"/>
      <c r="BF4" s="46"/>
      <c r="BG4" s="46"/>
      <c r="BH4" s="46"/>
      <c r="BI4" s="46"/>
      <c r="BJ4" s="46"/>
      <c r="BK4" s="46"/>
      <c r="BL4" s="46"/>
      <c r="BM4" s="46"/>
      <c r="BN4" s="46"/>
      <c r="BO4" s="46"/>
      <c r="BP4" s="46"/>
      <c r="BQ4" s="46"/>
      <c r="BR4" s="46"/>
      <c r="BS4" s="46"/>
      <c r="BT4" s="46"/>
      <c r="BU4" s="46"/>
      <c r="BV4" s="46"/>
      <c r="BW4" s="46"/>
      <c r="BX4" s="46"/>
      <c r="BY4" s="46"/>
      <c r="BZ4" s="46"/>
      <c r="CA4" s="46"/>
      <c r="CB4" s="46"/>
      <c r="CC4" s="46"/>
      <c r="CD4" s="46"/>
      <c r="CE4" s="46"/>
      <c r="CF4" s="46"/>
      <c r="CG4" s="46"/>
      <c r="CH4" s="46"/>
      <c r="CI4" s="46"/>
      <c r="CJ4" s="46"/>
      <c r="CK4" s="46"/>
      <c r="CL4" s="46"/>
      <c r="CM4" s="46"/>
      <c r="CN4" s="46"/>
      <c r="CO4" s="46"/>
      <c r="CP4" s="46"/>
      <c r="CQ4" s="46"/>
      <c r="CR4" s="46"/>
      <c r="CS4" s="46"/>
      <c r="CT4" s="46"/>
      <c r="CU4" s="46"/>
      <c r="CV4" s="46"/>
      <c r="CW4" s="46"/>
      <c r="CX4" s="46"/>
      <c r="CY4" s="46"/>
      <c r="CZ4" s="46"/>
      <c r="DA4" s="46"/>
      <c r="DB4" s="46"/>
      <c r="DC4" s="46"/>
      <c r="DD4" s="46"/>
      <c r="DE4" s="46"/>
      <c r="DF4" s="46"/>
      <c r="DG4" s="46"/>
      <c r="DH4" s="46"/>
      <c r="DI4" s="46"/>
      <c r="DJ4" s="46"/>
      <c r="DK4" s="46"/>
      <c r="DL4" s="46"/>
      <c r="DM4" s="46"/>
      <c r="DN4" s="46"/>
      <c r="DO4" s="46"/>
      <c r="DP4" s="46"/>
      <c r="DQ4" s="46"/>
    </row>
    <row r="5" spans="1:121" x14ac:dyDescent="0.3">
      <c r="A5" s="48" t="s">
        <v>12</v>
      </c>
      <c r="B5" s="49" t="s">
        <v>73</v>
      </c>
      <c r="C5" s="46"/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  <c r="P5" s="46"/>
      <c r="Q5" s="46"/>
      <c r="R5" s="46"/>
      <c r="S5" s="46"/>
      <c r="T5" s="46"/>
      <c r="U5" s="46"/>
      <c r="V5" s="46"/>
      <c r="W5" s="46"/>
      <c r="X5" s="46"/>
      <c r="Y5" s="46"/>
      <c r="Z5" s="46"/>
      <c r="AA5" s="46"/>
      <c r="AB5" s="46"/>
      <c r="AC5" s="46"/>
      <c r="AD5" s="46"/>
      <c r="AE5" s="46"/>
      <c r="AF5" s="46"/>
      <c r="AG5" s="46"/>
      <c r="AH5" s="46"/>
      <c r="AI5" s="46"/>
      <c r="AJ5" s="46"/>
      <c r="AK5" s="46"/>
      <c r="AL5" s="46"/>
      <c r="AM5" s="46"/>
      <c r="AN5" s="46"/>
      <c r="AO5" s="46"/>
      <c r="AP5" s="46"/>
      <c r="AQ5" s="46"/>
      <c r="AR5" s="46"/>
      <c r="AS5" s="46"/>
      <c r="AT5" s="46"/>
      <c r="AU5" s="46"/>
      <c r="AV5" s="46"/>
      <c r="AW5" s="46"/>
      <c r="AX5" s="46"/>
      <c r="AY5" s="46"/>
      <c r="AZ5" s="46"/>
      <c r="BA5" s="46"/>
      <c r="BB5" s="46"/>
      <c r="BC5" s="46"/>
      <c r="BD5" s="46"/>
      <c r="BE5" s="46"/>
      <c r="BF5" s="46"/>
      <c r="BG5" s="46"/>
      <c r="BH5" s="46"/>
      <c r="BI5" s="46"/>
      <c r="BJ5" s="46"/>
      <c r="BK5" s="46"/>
      <c r="BL5" s="46"/>
      <c r="BM5" s="46"/>
      <c r="BN5" s="46"/>
      <c r="BO5" s="46"/>
      <c r="BP5" s="46"/>
      <c r="BQ5" s="46"/>
      <c r="BR5" s="46"/>
      <c r="BS5" s="46"/>
      <c r="BT5" s="46"/>
      <c r="BU5" s="46"/>
      <c r="BV5" s="46"/>
      <c r="BW5" s="46"/>
      <c r="BX5" s="46"/>
      <c r="BY5" s="46"/>
      <c r="BZ5" s="46"/>
      <c r="CA5" s="46"/>
      <c r="CB5" s="46"/>
      <c r="CC5" s="46"/>
      <c r="CD5" s="46"/>
      <c r="CE5" s="46"/>
      <c r="CF5" s="46"/>
      <c r="CG5" s="46"/>
      <c r="CH5" s="46"/>
      <c r="CI5" s="46"/>
      <c r="CJ5" s="46"/>
      <c r="CK5" s="46"/>
      <c r="CL5" s="46"/>
      <c r="CM5" s="46"/>
      <c r="CN5" s="46"/>
      <c r="CO5" s="46"/>
      <c r="CP5" s="46"/>
      <c r="CQ5" s="46"/>
      <c r="CR5" s="46"/>
      <c r="CS5" s="46"/>
      <c r="CT5" s="46"/>
      <c r="CU5" s="46"/>
      <c r="CV5" s="46"/>
      <c r="CW5" s="46"/>
      <c r="CX5" s="46"/>
      <c r="CY5" s="46"/>
      <c r="CZ5" s="46"/>
      <c r="DA5" s="46"/>
      <c r="DB5" s="46"/>
      <c r="DC5" s="46"/>
      <c r="DD5" s="46"/>
      <c r="DE5" s="46"/>
      <c r="DF5" s="46"/>
      <c r="DG5" s="46"/>
      <c r="DH5" s="46"/>
      <c r="DI5" s="46"/>
      <c r="DJ5" s="46"/>
      <c r="DK5" s="46"/>
      <c r="DL5" s="46"/>
      <c r="DM5" s="46"/>
      <c r="DN5" s="46"/>
      <c r="DO5" s="46"/>
      <c r="DP5" s="46"/>
      <c r="DQ5" s="46"/>
    </row>
    <row r="6" spans="1:121" x14ac:dyDescent="0.3">
      <c r="A6" s="48" t="s">
        <v>13</v>
      </c>
      <c r="B6" s="50" t="s">
        <v>74</v>
      </c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  <c r="R6" s="46"/>
      <c r="S6" s="46"/>
      <c r="T6" s="46"/>
      <c r="U6" s="46"/>
      <c r="V6" s="46"/>
      <c r="W6" s="46"/>
      <c r="X6" s="46"/>
      <c r="Y6" s="46"/>
      <c r="Z6" s="46"/>
      <c r="AA6" s="46"/>
      <c r="AB6" s="46"/>
      <c r="AC6" s="46"/>
      <c r="AD6" s="46"/>
      <c r="AE6" s="46"/>
      <c r="AF6" s="46"/>
      <c r="AG6" s="46"/>
      <c r="AH6" s="46"/>
      <c r="AI6" s="46"/>
      <c r="AJ6" s="46"/>
      <c r="AK6" s="46"/>
      <c r="AL6" s="46"/>
      <c r="AM6" s="46"/>
      <c r="AN6" s="46"/>
      <c r="AO6" s="46"/>
      <c r="AP6" s="46"/>
      <c r="AQ6" s="46"/>
      <c r="AR6" s="46"/>
      <c r="AS6" s="46"/>
      <c r="AT6" s="46"/>
      <c r="AU6" s="46"/>
      <c r="AV6" s="46"/>
      <c r="AW6" s="46"/>
      <c r="AX6" s="46"/>
      <c r="AY6" s="46"/>
      <c r="AZ6" s="46"/>
      <c r="BA6" s="46"/>
      <c r="BB6" s="46"/>
      <c r="BC6" s="46"/>
      <c r="BD6" s="46"/>
      <c r="BE6" s="46"/>
      <c r="BF6" s="46"/>
      <c r="BG6" s="46"/>
      <c r="BH6" s="46"/>
      <c r="BI6" s="46"/>
      <c r="BJ6" s="46"/>
      <c r="BK6" s="46"/>
      <c r="BL6" s="46"/>
      <c r="BM6" s="46"/>
      <c r="BN6" s="46"/>
      <c r="BO6" s="46"/>
      <c r="BP6" s="46"/>
      <c r="BQ6" s="46"/>
      <c r="BR6" s="46"/>
      <c r="BS6" s="46"/>
      <c r="BT6" s="46"/>
      <c r="BU6" s="46"/>
      <c r="BV6" s="46"/>
      <c r="BW6" s="46"/>
      <c r="BX6" s="46"/>
      <c r="BY6" s="46"/>
      <c r="BZ6" s="46"/>
      <c r="CA6" s="46"/>
      <c r="CB6" s="46"/>
      <c r="CC6" s="46"/>
      <c r="CD6" s="46"/>
      <c r="CE6" s="46"/>
      <c r="CF6" s="46"/>
      <c r="CG6" s="46"/>
      <c r="CH6" s="46"/>
      <c r="CI6" s="46"/>
      <c r="CJ6" s="46"/>
      <c r="CK6" s="46"/>
      <c r="CL6" s="46"/>
      <c r="CM6" s="46"/>
      <c r="CN6" s="46"/>
      <c r="CO6" s="46"/>
      <c r="CP6" s="46"/>
      <c r="CQ6" s="46"/>
      <c r="CR6" s="46"/>
      <c r="CS6" s="46"/>
      <c r="CT6" s="46"/>
      <c r="CU6" s="46"/>
      <c r="CV6" s="46"/>
      <c r="CW6" s="46"/>
      <c r="CX6" s="46"/>
      <c r="CY6" s="46"/>
      <c r="CZ6" s="46"/>
      <c r="DA6" s="46"/>
      <c r="DB6" s="46"/>
      <c r="DC6" s="46"/>
      <c r="DD6" s="46"/>
      <c r="DE6" s="46"/>
      <c r="DF6" s="46"/>
      <c r="DG6" s="46"/>
      <c r="DH6" s="46"/>
      <c r="DI6" s="46"/>
      <c r="DJ6" s="46"/>
      <c r="DK6" s="46"/>
      <c r="DL6" s="46"/>
      <c r="DM6" s="46"/>
      <c r="DN6" s="46"/>
      <c r="DO6" s="46"/>
      <c r="DP6" s="46"/>
      <c r="DQ6" s="46"/>
    </row>
    <row r="7" spans="1:121" x14ac:dyDescent="0.3">
      <c r="A7" s="48" t="s">
        <v>14</v>
      </c>
      <c r="B7" s="49" t="s">
        <v>99</v>
      </c>
      <c r="C7" s="46"/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  <c r="Y7" s="46"/>
      <c r="Z7" s="46"/>
      <c r="AA7" s="46"/>
      <c r="AB7" s="46"/>
      <c r="AC7" s="46"/>
      <c r="AD7" s="46"/>
      <c r="AE7" s="46"/>
      <c r="AF7" s="46"/>
      <c r="AG7" s="46"/>
      <c r="AH7" s="46"/>
      <c r="AI7" s="46"/>
      <c r="AJ7" s="46"/>
      <c r="AK7" s="46"/>
      <c r="AL7" s="46"/>
      <c r="AM7" s="46"/>
      <c r="AN7" s="46"/>
      <c r="AO7" s="46"/>
      <c r="AP7" s="46"/>
      <c r="AQ7" s="46"/>
      <c r="AR7" s="46"/>
      <c r="AS7" s="46"/>
      <c r="AT7" s="46"/>
      <c r="AU7" s="46"/>
      <c r="AV7" s="46"/>
      <c r="AW7" s="46"/>
      <c r="AX7" s="46"/>
      <c r="AY7" s="46"/>
      <c r="AZ7" s="46"/>
      <c r="BA7" s="46"/>
      <c r="BB7" s="46"/>
      <c r="BC7" s="46"/>
      <c r="BD7" s="46"/>
      <c r="BE7" s="46"/>
      <c r="BF7" s="46"/>
      <c r="BG7" s="46"/>
      <c r="BH7" s="46"/>
      <c r="BI7" s="46"/>
      <c r="BJ7" s="46"/>
      <c r="BK7" s="46"/>
      <c r="BL7" s="46"/>
      <c r="BM7" s="46"/>
      <c r="BN7" s="46"/>
      <c r="BO7" s="46"/>
      <c r="BP7" s="46"/>
      <c r="BQ7" s="46"/>
      <c r="BR7" s="46"/>
      <c r="BS7" s="46"/>
      <c r="BT7" s="46"/>
      <c r="BU7" s="46"/>
      <c r="BV7" s="46"/>
      <c r="BW7" s="46"/>
      <c r="BX7" s="46"/>
      <c r="BY7" s="46"/>
      <c r="BZ7" s="46"/>
      <c r="CA7" s="46"/>
      <c r="CB7" s="46"/>
      <c r="CC7" s="46"/>
      <c r="CD7" s="46"/>
      <c r="CE7" s="46"/>
      <c r="CF7" s="46"/>
      <c r="CG7" s="46"/>
      <c r="CH7" s="46"/>
      <c r="CI7" s="46"/>
      <c r="CJ7" s="46"/>
      <c r="CK7" s="46"/>
      <c r="CL7" s="46"/>
      <c r="CM7" s="46"/>
      <c r="CN7" s="46"/>
      <c r="CO7" s="46"/>
      <c r="CP7" s="46"/>
      <c r="CQ7" s="46"/>
      <c r="CR7" s="46"/>
      <c r="CS7" s="46"/>
      <c r="CT7" s="46"/>
      <c r="CU7" s="46"/>
      <c r="CV7" s="46"/>
      <c r="CW7" s="46"/>
      <c r="CX7" s="46"/>
      <c r="CY7" s="46"/>
      <c r="CZ7" s="46"/>
      <c r="DA7" s="46"/>
      <c r="DB7" s="46"/>
      <c r="DC7" s="46"/>
      <c r="DD7" s="46"/>
      <c r="DE7" s="46"/>
      <c r="DF7" s="46"/>
      <c r="DG7" s="46"/>
      <c r="DH7" s="46"/>
      <c r="DI7" s="46"/>
      <c r="DJ7" s="46"/>
      <c r="DK7" s="46"/>
      <c r="DL7" s="46"/>
      <c r="DM7" s="46"/>
      <c r="DN7" s="46"/>
      <c r="DO7" s="46"/>
      <c r="DP7" s="46"/>
      <c r="DQ7" s="46"/>
    </row>
    <row r="8" spans="1:121" x14ac:dyDescent="0.3">
      <c r="A8" s="48" t="s">
        <v>15</v>
      </c>
      <c r="B8" s="49" t="s">
        <v>63</v>
      </c>
      <c r="C8" s="46"/>
      <c r="D8" s="46"/>
      <c r="E8" s="46"/>
      <c r="F8" s="46"/>
      <c r="G8" s="46"/>
      <c r="H8" s="46"/>
      <c r="I8" s="46"/>
      <c r="J8" s="46"/>
      <c r="K8" s="46"/>
      <c r="L8" s="46"/>
      <c r="M8" s="46"/>
      <c r="N8" s="46"/>
      <c r="O8" s="46"/>
      <c r="P8" s="46"/>
      <c r="Q8" s="46"/>
      <c r="R8" s="46"/>
      <c r="S8" s="46"/>
      <c r="T8" s="46"/>
      <c r="U8" s="46"/>
      <c r="V8" s="46"/>
      <c r="W8" s="46"/>
      <c r="X8" s="46"/>
      <c r="Y8" s="46"/>
      <c r="Z8" s="46"/>
      <c r="AA8" s="46"/>
      <c r="AB8" s="46"/>
      <c r="AC8" s="46"/>
      <c r="AD8" s="46"/>
      <c r="AE8" s="46"/>
      <c r="AF8" s="46"/>
      <c r="AG8" s="46"/>
      <c r="AH8" s="46"/>
      <c r="AI8" s="46"/>
      <c r="AJ8" s="46"/>
      <c r="AK8" s="46"/>
      <c r="AL8" s="46"/>
      <c r="AM8" s="46"/>
      <c r="AN8" s="46"/>
      <c r="AO8" s="46"/>
      <c r="AP8" s="46"/>
      <c r="AQ8" s="46"/>
      <c r="AR8" s="46"/>
      <c r="AS8" s="46"/>
      <c r="AT8" s="46"/>
      <c r="AU8" s="46"/>
      <c r="AV8" s="46"/>
      <c r="AW8" s="46"/>
      <c r="AX8" s="46"/>
      <c r="AY8" s="46"/>
      <c r="AZ8" s="46"/>
      <c r="BA8" s="46"/>
      <c r="BB8" s="46"/>
      <c r="BC8" s="46"/>
      <c r="BD8" s="46"/>
      <c r="BE8" s="46"/>
      <c r="BF8" s="46"/>
      <c r="BG8" s="46"/>
      <c r="BH8" s="46"/>
      <c r="BI8" s="46"/>
      <c r="BJ8" s="46"/>
      <c r="BK8" s="46"/>
      <c r="BL8" s="46"/>
      <c r="BM8" s="46"/>
      <c r="BN8" s="46"/>
      <c r="BO8" s="46"/>
      <c r="BP8" s="46"/>
      <c r="BQ8" s="46"/>
      <c r="BR8" s="46"/>
      <c r="BS8" s="46"/>
      <c r="BT8" s="46"/>
      <c r="BU8" s="46"/>
      <c r="BV8" s="46"/>
      <c r="BW8" s="46"/>
      <c r="BX8" s="46"/>
      <c r="BY8" s="46"/>
      <c r="BZ8" s="46"/>
      <c r="CA8" s="46"/>
      <c r="CB8" s="46"/>
      <c r="CC8" s="46"/>
      <c r="CD8" s="46"/>
      <c r="CE8" s="46"/>
      <c r="CF8" s="46"/>
      <c r="CG8" s="46"/>
      <c r="CH8" s="46"/>
      <c r="CI8" s="46"/>
      <c r="CJ8" s="46"/>
      <c r="CK8" s="46"/>
      <c r="CL8" s="46"/>
      <c r="CM8" s="46"/>
      <c r="CN8" s="46"/>
      <c r="CO8" s="46"/>
      <c r="CP8" s="46"/>
      <c r="CQ8" s="46"/>
      <c r="CR8" s="46"/>
      <c r="CS8" s="46"/>
      <c r="CT8" s="46"/>
      <c r="CU8" s="46"/>
      <c r="CV8" s="46"/>
      <c r="CW8" s="46"/>
      <c r="CX8" s="46"/>
      <c r="CY8" s="46"/>
      <c r="CZ8" s="46"/>
      <c r="DA8" s="46"/>
      <c r="DB8" s="46"/>
      <c r="DC8" s="46"/>
      <c r="DD8" s="46"/>
      <c r="DE8" s="46"/>
      <c r="DF8" s="46"/>
      <c r="DG8" s="46"/>
      <c r="DH8" s="46"/>
      <c r="DI8" s="46"/>
      <c r="DJ8" s="46"/>
      <c r="DK8" s="46"/>
      <c r="DL8" s="46"/>
      <c r="DM8" s="46"/>
      <c r="DN8" s="46"/>
      <c r="DO8" s="46"/>
      <c r="DP8" s="46"/>
      <c r="DQ8" s="46"/>
    </row>
    <row r="9" spans="1:121" x14ac:dyDescent="0.3">
      <c r="A9" s="51"/>
      <c r="B9" s="46"/>
      <c r="C9" s="46"/>
      <c r="D9" s="46"/>
      <c r="E9" s="46"/>
      <c r="F9" s="46"/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  <c r="Z9" s="46"/>
      <c r="AA9" s="46"/>
      <c r="AB9" s="46"/>
      <c r="AC9" s="46"/>
      <c r="AD9" s="46"/>
      <c r="AE9" s="46"/>
      <c r="AF9" s="46"/>
      <c r="AG9" s="46"/>
      <c r="AH9" s="46"/>
      <c r="AI9" s="46"/>
      <c r="AJ9" s="46"/>
      <c r="AK9" s="46"/>
      <c r="AL9" s="46"/>
      <c r="AM9" s="46"/>
      <c r="AN9" s="46"/>
      <c r="AO9" s="46"/>
      <c r="AP9" s="46"/>
      <c r="AQ9" s="46"/>
      <c r="AR9" s="46"/>
      <c r="AS9" s="46"/>
      <c r="AT9" s="46"/>
      <c r="AU9" s="46"/>
      <c r="AV9" s="46"/>
      <c r="AW9" s="46"/>
      <c r="AX9" s="46"/>
      <c r="AY9" s="46"/>
      <c r="AZ9" s="46"/>
      <c r="BA9" s="46"/>
      <c r="BB9" s="46"/>
      <c r="BC9" s="46"/>
      <c r="BD9" s="46"/>
      <c r="BE9" s="46"/>
      <c r="BF9" s="46"/>
      <c r="BG9" s="46"/>
      <c r="BH9" s="46"/>
      <c r="BI9" s="46"/>
      <c r="BJ9" s="46"/>
      <c r="BK9" s="46"/>
      <c r="BL9" s="46"/>
      <c r="BM9" s="46"/>
      <c r="BN9" s="46"/>
      <c r="BO9" s="46"/>
      <c r="BP9" s="46"/>
      <c r="BQ9" s="46"/>
      <c r="BR9" s="46"/>
      <c r="BS9" s="46"/>
      <c r="BT9" s="46"/>
      <c r="BU9" s="46"/>
      <c r="BV9" s="46"/>
      <c r="BW9" s="46"/>
      <c r="BX9" s="46"/>
      <c r="BY9" s="46"/>
      <c r="BZ9" s="46"/>
      <c r="CA9" s="46"/>
      <c r="CB9" s="46"/>
      <c r="CC9" s="46"/>
      <c r="CD9" s="46"/>
      <c r="CE9" s="46"/>
      <c r="CF9" s="46"/>
      <c r="CG9" s="46"/>
      <c r="CH9" s="46"/>
      <c r="CI9" s="46"/>
      <c r="CJ9" s="46"/>
      <c r="CK9" s="46"/>
      <c r="CL9" s="46"/>
      <c r="CM9" s="46"/>
      <c r="CN9" s="46"/>
      <c r="CO9" s="46"/>
      <c r="CP9" s="46"/>
      <c r="CQ9" s="46"/>
      <c r="CR9" s="46"/>
      <c r="CS9" s="46"/>
      <c r="CT9" s="46"/>
      <c r="CU9" s="46"/>
      <c r="CV9" s="46"/>
      <c r="CW9" s="46"/>
      <c r="CX9" s="46"/>
      <c r="CY9" s="46"/>
      <c r="CZ9" s="46"/>
      <c r="DA9" s="46"/>
      <c r="DB9" s="46"/>
      <c r="DC9" s="46"/>
      <c r="DD9" s="46"/>
      <c r="DE9" s="46"/>
      <c r="DF9" s="46"/>
      <c r="DG9" s="46"/>
      <c r="DH9" s="46"/>
      <c r="DI9" s="46"/>
      <c r="DJ9" s="46"/>
      <c r="DK9" s="46"/>
      <c r="DL9" s="46"/>
      <c r="DM9" s="46"/>
      <c r="DN9" s="46"/>
      <c r="DO9" s="46"/>
      <c r="DP9" s="46"/>
      <c r="DQ9" s="46"/>
    </row>
    <row r="10" spans="1:121" ht="21" x14ac:dyDescent="0.4">
      <c r="A10" s="45" t="s">
        <v>44</v>
      </c>
      <c r="B10" s="45"/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46"/>
      <c r="O10" s="46"/>
      <c r="P10" s="46"/>
      <c r="Q10" s="46"/>
      <c r="R10" s="46"/>
      <c r="S10" s="46"/>
      <c r="T10" s="46"/>
      <c r="U10" s="46"/>
      <c r="V10" s="46"/>
      <c r="W10" s="46"/>
      <c r="X10" s="46"/>
      <c r="Y10" s="46"/>
      <c r="Z10" s="46"/>
      <c r="AA10" s="46"/>
      <c r="AB10" s="46"/>
      <c r="AC10" s="46"/>
      <c r="AD10" s="46"/>
      <c r="AE10" s="46"/>
      <c r="AF10" s="46"/>
      <c r="AG10" s="46"/>
      <c r="AH10" s="46"/>
      <c r="AI10" s="46"/>
      <c r="AJ10" s="46"/>
      <c r="AK10" s="46"/>
      <c r="AL10" s="46"/>
      <c r="AM10" s="46"/>
      <c r="AN10" s="46"/>
      <c r="AO10" s="46"/>
      <c r="AP10" s="46"/>
      <c r="AQ10" s="46"/>
      <c r="AR10" s="46"/>
      <c r="AS10" s="46"/>
      <c r="AT10" s="46"/>
      <c r="AU10" s="46"/>
      <c r="AV10" s="46"/>
      <c r="AW10" s="46"/>
      <c r="AX10" s="46"/>
      <c r="AY10" s="46"/>
      <c r="AZ10" s="46"/>
      <c r="BA10" s="46"/>
      <c r="BB10" s="46"/>
      <c r="BC10" s="46"/>
      <c r="BD10" s="46"/>
      <c r="BE10" s="46"/>
      <c r="BF10" s="46"/>
      <c r="BG10" s="46"/>
      <c r="BH10" s="46"/>
      <c r="BI10" s="46"/>
      <c r="BJ10" s="46"/>
      <c r="BK10" s="46"/>
      <c r="BL10" s="46"/>
      <c r="BM10" s="46"/>
      <c r="BN10" s="46"/>
      <c r="BO10" s="46"/>
      <c r="BP10" s="46"/>
      <c r="BQ10" s="46"/>
      <c r="BR10" s="46"/>
      <c r="BS10" s="46"/>
      <c r="BT10" s="46"/>
      <c r="BU10" s="46"/>
      <c r="BV10" s="46"/>
      <c r="BW10" s="46"/>
      <c r="BX10" s="46"/>
      <c r="BY10" s="46"/>
      <c r="BZ10" s="46"/>
      <c r="CA10" s="46"/>
      <c r="CB10" s="46"/>
      <c r="CC10" s="46"/>
      <c r="CD10" s="46"/>
      <c r="CE10" s="46"/>
      <c r="CF10" s="46"/>
      <c r="CG10" s="46"/>
      <c r="CH10" s="46"/>
      <c r="CI10" s="46"/>
      <c r="CJ10" s="46"/>
      <c r="CK10" s="46"/>
      <c r="CL10" s="46"/>
      <c r="CM10" s="46"/>
      <c r="CN10" s="46"/>
      <c r="CO10" s="46"/>
      <c r="CP10" s="46"/>
      <c r="CQ10" s="46"/>
      <c r="CR10" s="46"/>
      <c r="CS10" s="46"/>
      <c r="CT10" s="46"/>
      <c r="CU10" s="46"/>
      <c r="CV10" s="46"/>
      <c r="CW10" s="46"/>
      <c r="CX10" s="46"/>
      <c r="CY10" s="46"/>
      <c r="CZ10" s="46"/>
      <c r="DA10" s="46"/>
      <c r="DB10" s="46"/>
      <c r="DC10" s="46"/>
      <c r="DD10" s="46"/>
      <c r="DE10" s="46"/>
      <c r="DF10" s="46"/>
      <c r="DG10" s="46"/>
      <c r="DH10" s="46"/>
      <c r="DI10" s="46"/>
      <c r="DJ10" s="46"/>
      <c r="DK10" s="46"/>
      <c r="DL10" s="46"/>
      <c r="DM10" s="46"/>
      <c r="DN10" s="46"/>
      <c r="DO10" s="46"/>
      <c r="DP10" s="46"/>
      <c r="DQ10" s="46"/>
    </row>
    <row r="11" spans="1:121" x14ac:dyDescent="0.3">
      <c r="A11" s="48" t="s">
        <v>16</v>
      </c>
      <c r="B11" s="3"/>
      <c r="C11" s="46"/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46"/>
      <c r="O11" s="46"/>
      <c r="P11" s="46"/>
      <c r="Q11" s="46"/>
      <c r="R11" s="46"/>
      <c r="S11" s="46"/>
      <c r="T11" s="46"/>
      <c r="U11" s="46"/>
      <c r="V11" s="46"/>
      <c r="W11" s="46"/>
      <c r="X11" s="46"/>
      <c r="Y11" s="46"/>
      <c r="Z11" s="46"/>
      <c r="AA11" s="46"/>
      <c r="AB11" s="46"/>
      <c r="AC11" s="46"/>
      <c r="AD11" s="46"/>
      <c r="AE11" s="46"/>
      <c r="AF11" s="46"/>
      <c r="AG11" s="46"/>
      <c r="AH11" s="46"/>
      <c r="AI11" s="46"/>
      <c r="AJ11" s="46"/>
      <c r="AK11" s="46"/>
      <c r="AL11" s="46"/>
      <c r="AM11" s="46"/>
      <c r="AN11" s="46"/>
      <c r="AO11" s="46"/>
      <c r="AP11" s="46"/>
      <c r="AQ11" s="46"/>
      <c r="AR11" s="46"/>
      <c r="AS11" s="46"/>
      <c r="AT11" s="46"/>
      <c r="AU11" s="46"/>
      <c r="AV11" s="46"/>
      <c r="AW11" s="46"/>
      <c r="AX11" s="46"/>
      <c r="AY11" s="46"/>
      <c r="AZ11" s="46"/>
      <c r="BA11" s="46"/>
      <c r="BB11" s="46"/>
      <c r="BC11" s="46"/>
      <c r="BD11" s="46"/>
      <c r="BE11" s="46"/>
      <c r="BF11" s="46"/>
      <c r="BG11" s="46"/>
      <c r="BH11" s="46"/>
      <c r="BI11" s="46"/>
      <c r="BJ11" s="46"/>
      <c r="BK11" s="46"/>
      <c r="BL11" s="46"/>
      <c r="BM11" s="46"/>
      <c r="BN11" s="46"/>
      <c r="BO11" s="46"/>
      <c r="BP11" s="46"/>
      <c r="BQ11" s="46"/>
      <c r="BR11" s="46"/>
      <c r="BS11" s="46"/>
      <c r="BT11" s="46"/>
      <c r="BU11" s="46"/>
      <c r="BV11" s="46"/>
      <c r="BW11" s="46"/>
      <c r="BX11" s="46"/>
      <c r="BY11" s="46"/>
      <c r="BZ11" s="46"/>
      <c r="CA11" s="46"/>
      <c r="CB11" s="46"/>
      <c r="CC11" s="46"/>
      <c r="CD11" s="46"/>
      <c r="CE11" s="46"/>
      <c r="CF11" s="46"/>
      <c r="CG11" s="46"/>
      <c r="CH11" s="46"/>
      <c r="CI11" s="46"/>
      <c r="CJ11" s="46"/>
      <c r="CK11" s="46"/>
      <c r="CL11" s="46"/>
      <c r="CM11" s="46"/>
      <c r="CN11" s="46"/>
      <c r="CO11" s="46"/>
      <c r="CP11" s="46"/>
      <c r="CQ11" s="46"/>
      <c r="CR11" s="46"/>
      <c r="CS11" s="46"/>
      <c r="CT11" s="46"/>
      <c r="CU11" s="46"/>
      <c r="CV11" s="46"/>
      <c r="CW11" s="46"/>
      <c r="CX11" s="46"/>
      <c r="CY11" s="46"/>
      <c r="CZ11" s="46"/>
      <c r="DA11" s="46"/>
      <c r="DB11" s="46"/>
      <c r="DC11" s="46"/>
      <c r="DD11" s="46"/>
      <c r="DE11" s="46"/>
      <c r="DF11" s="46"/>
      <c r="DG11" s="46"/>
      <c r="DH11" s="46"/>
      <c r="DI11" s="46"/>
      <c r="DJ11" s="46"/>
      <c r="DK11" s="46"/>
      <c r="DL11" s="46"/>
      <c r="DM11" s="46"/>
      <c r="DN11" s="46"/>
      <c r="DO11" s="46"/>
      <c r="DP11" s="46"/>
      <c r="DQ11" s="46"/>
    </row>
    <row r="12" spans="1:121" x14ac:dyDescent="0.3">
      <c r="A12" s="48" t="s">
        <v>17</v>
      </c>
      <c r="B12" s="3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46"/>
      <c r="Z12" s="46"/>
      <c r="AA12" s="46"/>
      <c r="AB12" s="46"/>
      <c r="AC12" s="46"/>
      <c r="AD12" s="46"/>
      <c r="AE12" s="46"/>
      <c r="AF12" s="46"/>
      <c r="AG12" s="46"/>
      <c r="AH12" s="46"/>
      <c r="AI12" s="46"/>
      <c r="AJ12" s="46"/>
      <c r="AK12" s="46"/>
      <c r="AL12" s="46"/>
      <c r="AM12" s="46"/>
      <c r="AN12" s="46"/>
      <c r="AO12" s="46"/>
      <c r="AP12" s="46"/>
      <c r="AQ12" s="46"/>
      <c r="AR12" s="46"/>
      <c r="AS12" s="46"/>
      <c r="AT12" s="46"/>
      <c r="AU12" s="46"/>
      <c r="AV12" s="46"/>
      <c r="AW12" s="46"/>
      <c r="AX12" s="46"/>
      <c r="AY12" s="46"/>
      <c r="AZ12" s="46"/>
      <c r="BA12" s="46"/>
      <c r="BB12" s="46"/>
      <c r="BC12" s="46"/>
      <c r="BD12" s="46"/>
      <c r="BE12" s="46"/>
      <c r="BF12" s="46"/>
      <c r="BG12" s="46"/>
      <c r="BH12" s="46"/>
      <c r="BI12" s="46"/>
      <c r="BJ12" s="46"/>
      <c r="BK12" s="46"/>
      <c r="BL12" s="46"/>
      <c r="BM12" s="46"/>
      <c r="BN12" s="46"/>
      <c r="BO12" s="46"/>
      <c r="BP12" s="46"/>
      <c r="BQ12" s="46"/>
      <c r="BR12" s="46"/>
      <c r="BS12" s="46"/>
      <c r="BT12" s="46"/>
      <c r="BU12" s="46"/>
      <c r="BV12" s="46"/>
      <c r="BW12" s="46"/>
      <c r="BX12" s="46"/>
      <c r="BY12" s="46"/>
      <c r="BZ12" s="46"/>
      <c r="CA12" s="46"/>
      <c r="CB12" s="46"/>
      <c r="CC12" s="46"/>
      <c r="CD12" s="46"/>
      <c r="CE12" s="46"/>
      <c r="CF12" s="46"/>
      <c r="CG12" s="46"/>
      <c r="CH12" s="46"/>
      <c r="CI12" s="46"/>
      <c r="CJ12" s="46"/>
      <c r="CK12" s="46"/>
      <c r="CL12" s="46"/>
      <c r="CM12" s="46"/>
      <c r="CN12" s="46"/>
      <c r="CO12" s="46"/>
      <c r="CP12" s="46"/>
      <c r="CQ12" s="46"/>
      <c r="CR12" s="46"/>
      <c r="CS12" s="46"/>
      <c r="CT12" s="46"/>
      <c r="CU12" s="46"/>
      <c r="CV12" s="46"/>
      <c r="CW12" s="46"/>
      <c r="CX12" s="46"/>
      <c r="CY12" s="46"/>
      <c r="CZ12" s="46"/>
      <c r="DA12" s="46"/>
      <c r="DB12" s="46"/>
      <c r="DC12" s="46"/>
      <c r="DD12" s="46"/>
      <c r="DE12" s="46"/>
      <c r="DF12" s="46"/>
      <c r="DG12" s="46"/>
      <c r="DH12" s="46"/>
      <c r="DI12" s="46"/>
      <c r="DJ12" s="46"/>
      <c r="DK12" s="46"/>
      <c r="DL12" s="46"/>
      <c r="DM12" s="46"/>
      <c r="DN12" s="46"/>
      <c r="DO12" s="46"/>
      <c r="DP12" s="46"/>
      <c r="DQ12" s="46"/>
    </row>
    <row r="13" spans="1:121" x14ac:dyDescent="0.3">
      <c r="A13" s="48" t="s">
        <v>18</v>
      </c>
      <c r="B13" s="53"/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  <c r="Y13" s="46"/>
      <c r="Z13" s="46"/>
      <c r="AA13" s="46"/>
      <c r="AB13" s="46"/>
      <c r="AC13" s="46"/>
      <c r="AD13" s="46"/>
      <c r="AE13" s="46"/>
      <c r="AF13" s="46"/>
      <c r="AG13" s="46"/>
      <c r="AH13" s="46"/>
      <c r="AI13" s="46"/>
      <c r="AJ13" s="46"/>
      <c r="AK13" s="46"/>
      <c r="AL13" s="46"/>
      <c r="AM13" s="46"/>
      <c r="AN13" s="46"/>
      <c r="AO13" s="46"/>
      <c r="AP13" s="46"/>
      <c r="AQ13" s="46"/>
      <c r="AR13" s="46"/>
      <c r="AS13" s="46"/>
      <c r="AT13" s="46"/>
      <c r="AU13" s="46"/>
      <c r="AV13" s="46"/>
      <c r="AW13" s="46"/>
      <c r="AX13" s="46"/>
      <c r="AY13" s="46"/>
      <c r="AZ13" s="46"/>
      <c r="BA13" s="46"/>
      <c r="BB13" s="46"/>
      <c r="BC13" s="46"/>
      <c r="BD13" s="46"/>
      <c r="BE13" s="46"/>
      <c r="BF13" s="46"/>
      <c r="BG13" s="46"/>
      <c r="BH13" s="46"/>
      <c r="BI13" s="46"/>
      <c r="BJ13" s="46"/>
      <c r="BK13" s="46"/>
      <c r="BL13" s="46"/>
      <c r="BM13" s="46"/>
      <c r="BN13" s="46"/>
      <c r="BO13" s="46"/>
      <c r="BP13" s="46"/>
      <c r="BQ13" s="46"/>
      <c r="BR13" s="46"/>
      <c r="BS13" s="46"/>
      <c r="BT13" s="46"/>
      <c r="BU13" s="46"/>
      <c r="BV13" s="46"/>
      <c r="BW13" s="46"/>
      <c r="BX13" s="46"/>
      <c r="BY13" s="46"/>
      <c r="BZ13" s="46"/>
      <c r="CA13" s="46"/>
      <c r="CB13" s="46"/>
      <c r="CC13" s="46"/>
      <c r="CD13" s="46"/>
      <c r="CE13" s="46"/>
      <c r="CF13" s="46"/>
      <c r="CG13" s="46"/>
      <c r="CH13" s="46"/>
      <c r="CI13" s="46"/>
      <c r="CJ13" s="46"/>
      <c r="CK13" s="46"/>
      <c r="CL13" s="46"/>
      <c r="CM13" s="46"/>
      <c r="CN13" s="46"/>
      <c r="CO13" s="46"/>
      <c r="CP13" s="46"/>
      <c r="CQ13" s="46"/>
      <c r="CR13" s="46"/>
      <c r="CS13" s="46"/>
      <c r="CT13" s="46"/>
      <c r="CU13" s="46"/>
      <c r="CV13" s="46"/>
      <c r="CW13" s="46"/>
      <c r="CX13" s="46"/>
      <c r="CY13" s="46"/>
      <c r="CZ13" s="46"/>
      <c r="DA13" s="46"/>
      <c r="DB13" s="46"/>
      <c r="DC13" s="46"/>
      <c r="DD13" s="46"/>
      <c r="DE13" s="46"/>
      <c r="DF13" s="46"/>
      <c r="DG13" s="46"/>
      <c r="DH13" s="46"/>
      <c r="DI13" s="46"/>
      <c r="DJ13" s="46"/>
      <c r="DK13" s="46"/>
      <c r="DL13" s="46"/>
      <c r="DM13" s="46"/>
      <c r="DN13" s="46"/>
      <c r="DO13" s="46"/>
      <c r="DP13" s="46"/>
      <c r="DQ13" s="46"/>
    </row>
    <row r="14" spans="1:121" x14ac:dyDescent="0.3">
      <c r="A14" s="48" t="s">
        <v>19</v>
      </c>
      <c r="B14" s="3"/>
      <c r="C14" s="46"/>
      <c r="D14" s="46"/>
      <c r="E14" s="46"/>
      <c r="F14" s="46"/>
      <c r="G14" s="46"/>
      <c r="H14" s="46"/>
      <c r="I14" s="46"/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46"/>
      <c r="V14" s="46"/>
      <c r="W14" s="46"/>
      <c r="X14" s="46"/>
      <c r="Y14" s="46"/>
      <c r="Z14" s="46"/>
      <c r="AA14" s="46"/>
      <c r="AB14" s="46"/>
      <c r="AC14" s="46"/>
      <c r="AD14" s="46"/>
      <c r="AE14" s="46"/>
      <c r="AF14" s="46"/>
      <c r="AG14" s="46"/>
      <c r="AH14" s="46"/>
      <c r="AI14" s="46"/>
      <c r="AJ14" s="46"/>
      <c r="AK14" s="46"/>
      <c r="AL14" s="46"/>
      <c r="AM14" s="46"/>
      <c r="AN14" s="46"/>
      <c r="AO14" s="46"/>
      <c r="AP14" s="46"/>
      <c r="AQ14" s="46"/>
      <c r="AR14" s="46"/>
      <c r="AS14" s="46"/>
      <c r="AT14" s="46"/>
      <c r="AU14" s="46"/>
      <c r="AV14" s="46"/>
      <c r="AW14" s="46"/>
      <c r="AX14" s="46"/>
      <c r="AY14" s="46"/>
      <c r="AZ14" s="46"/>
      <c r="BA14" s="46"/>
      <c r="BB14" s="46"/>
      <c r="BC14" s="46"/>
      <c r="BD14" s="46"/>
      <c r="BE14" s="46"/>
      <c r="BF14" s="46"/>
      <c r="BG14" s="46"/>
      <c r="BH14" s="46"/>
      <c r="BI14" s="46"/>
      <c r="BJ14" s="46"/>
      <c r="BK14" s="46"/>
      <c r="BL14" s="46"/>
      <c r="BM14" s="46"/>
      <c r="BN14" s="46"/>
      <c r="BO14" s="46"/>
      <c r="BP14" s="46"/>
      <c r="BQ14" s="46"/>
      <c r="BR14" s="46"/>
      <c r="BS14" s="46"/>
      <c r="BT14" s="46"/>
      <c r="BU14" s="46"/>
      <c r="BV14" s="46"/>
      <c r="BW14" s="46"/>
      <c r="BX14" s="46"/>
      <c r="BY14" s="46"/>
      <c r="BZ14" s="46"/>
      <c r="CA14" s="46"/>
      <c r="CB14" s="46"/>
      <c r="CC14" s="46"/>
      <c r="CD14" s="46"/>
      <c r="CE14" s="46"/>
      <c r="CF14" s="46"/>
      <c r="CG14" s="46"/>
      <c r="CH14" s="46"/>
      <c r="CI14" s="46"/>
      <c r="CJ14" s="46"/>
      <c r="CK14" s="46"/>
      <c r="CL14" s="46"/>
      <c r="CM14" s="46"/>
      <c r="CN14" s="46"/>
      <c r="CO14" s="46"/>
      <c r="CP14" s="46"/>
      <c r="CQ14" s="46"/>
      <c r="CR14" s="46"/>
      <c r="CS14" s="46"/>
      <c r="CT14" s="46"/>
      <c r="CU14" s="46"/>
      <c r="CV14" s="46"/>
      <c r="CW14" s="46"/>
      <c r="CX14" s="46"/>
      <c r="CY14" s="46"/>
      <c r="CZ14" s="46"/>
      <c r="DA14" s="46"/>
      <c r="DB14" s="46"/>
      <c r="DC14" s="46"/>
      <c r="DD14" s="46"/>
      <c r="DE14" s="46"/>
      <c r="DF14" s="46"/>
      <c r="DG14" s="46"/>
      <c r="DH14" s="46"/>
      <c r="DI14" s="46"/>
      <c r="DJ14" s="46"/>
      <c r="DK14" s="46"/>
      <c r="DL14" s="46"/>
      <c r="DM14" s="46"/>
      <c r="DN14" s="46"/>
      <c r="DO14" s="46"/>
      <c r="DP14" s="46"/>
      <c r="DQ14" s="46"/>
    </row>
    <row r="15" spans="1:121" x14ac:dyDescent="0.3">
      <c r="A15" s="48" t="s">
        <v>20</v>
      </c>
      <c r="B15" s="3"/>
      <c r="C15" s="46"/>
      <c r="D15" s="46"/>
      <c r="E15" s="46"/>
      <c r="F15" s="46"/>
      <c r="G15" s="46"/>
      <c r="H15" s="46"/>
      <c r="I15" s="46"/>
      <c r="J15" s="46"/>
      <c r="K15" s="46"/>
      <c r="L15" s="46"/>
      <c r="M15" s="46"/>
      <c r="N15" s="46"/>
      <c r="O15" s="46"/>
      <c r="P15" s="46"/>
      <c r="Q15" s="46"/>
      <c r="R15" s="46"/>
      <c r="S15" s="46"/>
      <c r="T15" s="46"/>
      <c r="U15" s="46"/>
      <c r="V15" s="46"/>
      <c r="W15" s="46"/>
      <c r="X15" s="46"/>
      <c r="Y15" s="46"/>
      <c r="Z15" s="46"/>
      <c r="AA15" s="46"/>
      <c r="AB15" s="46"/>
      <c r="AC15" s="46"/>
      <c r="AD15" s="46"/>
      <c r="AE15" s="46"/>
      <c r="AF15" s="46"/>
      <c r="AG15" s="46"/>
      <c r="AH15" s="46"/>
      <c r="AI15" s="46"/>
      <c r="AJ15" s="46"/>
      <c r="AK15" s="46"/>
      <c r="AL15" s="46"/>
      <c r="AM15" s="46"/>
      <c r="AN15" s="46"/>
      <c r="AO15" s="46"/>
      <c r="AP15" s="46"/>
      <c r="AQ15" s="46"/>
      <c r="AR15" s="46"/>
      <c r="AS15" s="46"/>
      <c r="AT15" s="46"/>
      <c r="AU15" s="46"/>
      <c r="AV15" s="46"/>
      <c r="AW15" s="46"/>
      <c r="AX15" s="46"/>
      <c r="AY15" s="46"/>
      <c r="AZ15" s="46"/>
      <c r="BA15" s="46"/>
      <c r="BB15" s="46"/>
      <c r="BC15" s="46"/>
      <c r="BD15" s="46"/>
      <c r="BE15" s="46"/>
      <c r="BF15" s="46"/>
      <c r="BG15" s="46"/>
      <c r="BH15" s="46"/>
      <c r="BI15" s="46"/>
      <c r="BJ15" s="46"/>
      <c r="BK15" s="46"/>
      <c r="BL15" s="46"/>
      <c r="BM15" s="46"/>
      <c r="BN15" s="46"/>
      <c r="BO15" s="46"/>
      <c r="BP15" s="46"/>
      <c r="BQ15" s="46"/>
      <c r="BR15" s="46"/>
      <c r="BS15" s="46"/>
      <c r="BT15" s="46"/>
      <c r="BU15" s="46"/>
      <c r="BV15" s="46"/>
      <c r="BW15" s="46"/>
      <c r="BX15" s="46"/>
      <c r="BY15" s="46"/>
      <c r="BZ15" s="46"/>
      <c r="CA15" s="46"/>
      <c r="CB15" s="46"/>
      <c r="CC15" s="46"/>
      <c r="CD15" s="46"/>
      <c r="CE15" s="46"/>
      <c r="CF15" s="46"/>
      <c r="CG15" s="46"/>
      <c r="CH15" s="46"/>
      <c r="CI15" s="46"/>
      <c r="CJ15" s="46"/>
      <c r="CK15" s="46"/>
      <c r="CL15" s="46"/>
      <c r="CM15" s="46"/>
      <c r="CN15" s="46"/>
      <c r="CO15" s="46"/>
      <c r="CP15" s="46"/>
      <c r="CQ15" s="46"/>
      <c r="CR15" s="46"/>
      <c r="CS15" s="46"/>
      <c r="CT15" s="46"/>
      <c r="CU15" s="46"/>
      <c r="CV15" s="46"/>
      <c r="CW15" s="46"/>
      <c r="CX15" s="46"/>
      <c r="CY15" s="46"/>
      <c r="CZ15" s="46"/>
      <c r="DA15" s="46"/>
      <c r="DB15" s="46"/>
      <c r="DC15" s="46"/>
      <c r="DD15" s="46"/>
      <c r="DE15" s="46"/>
      <c r="DF15" s="46"/>
      <c r="DG15" s="46"/>
      <c r="DH15" s="46"/>
      <c r="DI15" s="46"/>
      <c r="DJ15" s="46"/>
      <c r="DK15" s="46"/>
      <c r="DL15" s="46"/>
      <c r="DM15" s="46"/>
      <c r="DN15" s="46"/>
      <c r="DO15" s="46"/>
      <c r="DP15" s="46"/>
      <c r="DQ15" s="46"/>
    </row>
    <row r="16" spans="1:121" x14ac:dyDescent="0.3">
      <c r="A16" s="52"/>
      <c r="B16" s="54"/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  <c r="Z16" s="46"/>
      <c r="AA16" s="46"/>
      <c r="AB16" s="46"/>
      <c r="AC16" s="46"/>
      <c r="AD16" s="46"/>
      <c r="AE16" s="46"/>
      <c r="AF16" s="46"/>
      <c r="AG16" s="46"/>
      <c r="AH16" s="46"/>
      <c r="AI16" s="46"/>
      <c r="AJ16" s="46"/>
      <c r="AK16" s="46"/>
      <c r="AL16" s="46"/>
      <c r="AM16" s="46"/>
      <c r="AN16" s="46"/>
      <c r="AO16" s="46"/>
      <c r="AP16" s="46"/>
      <c r="AQ16" s="46"/>
      <c r="AR16" s="46"/>
      <c r="AS16" s="46"/>
      <c r="AT16" s="46"/>
      <c r="AU16" s="46"/>
      <c r="AV16" s="46"/>
      <c r="AW16" s="46"/>
      <c r="AX16" s="46"/>
      <c r="AY16" s="46"/>
      <c r="AZ16" s="46"/>
      <c r="BA16" s="46"/>
      <c r="BB16" s="46"/>
      <c r="BC16" s="46"/>
      <c r="BD16" s="46"/>
      <c r="BE16" s="46"/>
      <c r="BF16" s="46"/>
      <c r="BG16" s="46"/>
      <c r="BH16" s="46"/>
      <c r="BI16" s="46"/>
      <c r="BJ16" s="46"/>
      <c r="BK16" s="46"/>
      <c r="BL16" s="46"/>
      <c r="BM16" s="46"/>
      <c r="BN16" s="46"/>
      <c r="BO16" s="46"/>
      <c r="BP16" s="46"/>
      <c r="BQ16" s="46"/>
      <c r="BR16" s="46"/>
      <c r="BS16" s="46"/>
      <c r="BT16" s="46"/>
      <c r="BU16" s="46"/>
      <c r="BV16" s="46"/>
      <c r="BW16" s="46"/>
      <c r="BX16" s="46"/>
      <c r="BY16" s="46"/>
      <c r="BZ16" s="46"/>
      <c r="CA16" s="46"/>
      <c r="CB16" s="46"/>
      <c r="CC16" s="46"/>
      <c r="CD16" s="46"/>
      <c r="CE16" s="46"/>
      <c r="CF16" s="46"/>
      <c r="CG16" s="46"/>
      <c r="CH16" s="46"/>
      <c r="CI16" s="46"/>
      <c r="CJ16" s="46"/>
      <c r="CK16" s="46"/>
      <c r="CL16" s="46"/>
      <c r="CM16" s="46"/>
      <c r="CN16" s="46"/>
      <c r="CO16" s="46"/>
      <c r="CP16" s="46"/>
      <c r="CQ16" s="46"/>
      <c r="CR16" s="46"/>
      <c r="CS16" s="46"/>
      <c r="CT16" s="46"/>
      <c r="CU16" s="46"/>
      <c r="CV16" s="46"/>
      <c r="CW16" s="46"/>
      <c r="CX16" s="46"/>
      <c r="CY16" s="46"/>
      <c r="CZ16" s="46"/>
      <c r="DA16" s="46"/>
      <c r="DB16" s="46"/>
      <c r="DC16" s="46"/>
      <c r="DD16" s="46"/>
      <c r="DE16" s="46"/>
      <c r="DF16" s="46"/>
      <c r="DG16" s="46"/>
      <c r="DH16" s="46"/>
      <c r="DI16" s="46"/>
      <c r="DJ16" s="46"/>
      <c r="DK16" s="46"/>
      <c r="DL16" s="46"/>
      <c r="DM16" s="46"/>
      <c r="DN16" s="46"/>
      <c r="DO16" s="46"/>
      <c r="DP16" s="46"/>
      <c r="DQ16" s="46"/>
    </row>
    <row r="17" spans="1:121" x14ac:dyDescent="0.3">
      <c r="A17" s="48" t="s">
        <v>21</v>
      </c>
      <c r="B17" s="3"/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  <c r="Z17" s="46"/>
      <c r="AA17" s="46"/>
      <c r="AB17" s="46"/>
      <c r="AC17" s="46"/>
      <c r="AD17" s="46"/>
      <c r="AE17" s="46"/>
      <c r="AF17" s="46"/>
      <c r="AG17" s="46"/>
      <c r="AH17" s="46"/>
      <c r="AI17" s="46"/>
      <c r="AJ17" s="46"/>
      <c r="AK17" s="46"/>
      <c r="AL17" s="46"/>
      <c r="AM17" s="46"/>
      <c r="AN17" s="46"/>
      <c r="AO17" s="46"/>
      <c r="AP17" s="46"/>
      <c r="AQ17" s="46"/>
      <c r="AR17" s="46"/>
      <c r="AS17" s="46"/>
      <c r="AT17" s="46"/>
      <c r="AU17" s="46"/>
      <c r="AV17" s="46"/>
      <c r="AW17" s="46"/>
      <c r="AX17" s="46"/>
      <c r="AY17" s="46"/>
      <c r="AZ17" s="46"/>
      <c r="BA17" s="46"/>
      <c r="BB17" s="46"/>
      <c r="BC17" s="46"/>
      <c r="BD17" s="46"/>
      <c r="BE17" s="46"/>
      <c r="BF17" s="46"/>
      <c r="BG17" s="46"/>
      <c r="BH17" s="46"/>
      <c r="BI17" s="46"/>
      <c r="BJ17" s="46"/>
      <c r="BK17" s="46"/>
      <c r="BL17" s="46"/>
      <c r="BM17" s="46"/>
      <c r="BN17" s="46"/>
      <c r="BO17" s="46"/>
      <c r="BP17" s="46"/>
      <c r="BQ17" s="46"/>
      <c r="BR17" s="46"/>
      <c r="BS17" s="46"/>
      <c r="BT17" s="46"/>
      <c r="BU17" s="46"/>
      <c r="BV17" s="46"/>
      <c r="BW17" s="46"/>
      <c r="BX17" s="46"/>
      <c r="BY17" s="46"/>
      <c r="BZ17" s="46"/>
      <c r="CA17" s="46"/>
      <c r="CB17" s="46"/>
      <c r="CC17" s="46"/>
      <c r="CD17" s="46"/>
      <c r="CE17" s="46"/>
      <c r="CF17" s="46"/>
      <c r="CG17" s="46"/>
      <c r="CH17" s="46"/>
      <c r="CI17" s="46"/>
      <c r="CJ17" s="46"/>
      <c r="CK17" s="46"/>
      <c r="CL17" s="46"/>
      <c r="CM17" s="46"/>
      <c r="CN17" s="46"/>
      <c r="CO17" s="46"/>
      <c r="CP17" s="46"/>
      <c r="CQ17" s="46"/>
      <c r="CR17" s="46"/>
      <c r="CS17" s="46"/>
      <c r="CT17" s="46"/>
      <c r="CU17" s="46"/>
      <c r="CV17" s="46"/>
      <c r="CW17" s="46"/>
      <c r="CX17" s="46"/>
      <c r="CY17" s="46"/>
      <c r="CZ17" s="46"/>
      <c r="DA17" s="46"/>
      <c r="DB17" s="46"/>
      <c r="DC17" s="46"/>
      <c r="DD17" s="46"/>
      <c r="DE17" s="46"/>
      <c r="DF17" s="46"/>
      <c r="DG17" s="46"/>
      <c r="DH17" s="46"/>
      <c r="DI17" s="46"/>
      <c r="DJ17" s="46"/>
      <c r="DK17" s="46"/>
      <c r="DL17" s="46"/>
      <c r="DM17" s="46"/>
      <c r="DN17" s="46"/>
      <c r="DO17" s="46"/>
      <c r="DP17" s="46"/>
      <c r="DQ17" s="46"/>
    </row>
    <row r="18" spans="1:121" x14ac:dyDescent="0.3">
      <c r="A18" s="48" t="s">
        <v>22</v>
      </c>
      <c r="B18" s="4"/>
      <c r="C18" s="46"/>
      <c r="D18" s="46"/>
      <c r="E18" s="46"/>
      <c r="F18" s="46"/>
      <c r="G18" s="46"/>
      <c r="H18" s="46"/>
      <c r="I18" s="46"/>
      <c r="J18" s="46"/>
      <c r="K18" s="46"/>
      <c r="L18" s="46"/>
      <c r="M18" s="46"/>
      <c r="N18" s="46"/>
      <c r="O18" s="46"/>
      <c r="P18" s="46"/>
      <c r="Q18" s="46"/>
      <c r="R18" s="46"/>
      <c r="S18" s="46"/>
      <c r="T18" s="46"/>
      <c r="U18" s="46"/>
      <c r="V18" s="46"/>
      <c r="W18" s="46"/>
      <c r="X18" s="46"/>
      <c r="Y18" s="46"/>
      <c r="Z18" s="46"/>
      <c r="AA18" s="46"/>
      <c r="AB18" s="46"/>
      <c r="AC18" s="46"/>
      <c r="AD18" s="46"/>
      <c r="AE18" s="46"/>
      <c r="AF18" s="46"/>
      <c r="AG18" s="46"/>
      <c r="AH18" s="46"/>
      <c r="AI18" s="46"/>
      <c r="AJ18" s="46"/>
      <c r="AK18" s="46"/>
      <c r="AL18" s="46"/>
      <c r="AM18" s="46"/>
      <c r="AN18" s="46"/>
      <c r="AO18" s="46"/>
      <c r="AP18" s="46"/>
      <c r="AQ18" s="46"/>
      <c r="AR18" s="46"/>
      <c r="AS18" s="46"/>
      <c r="AT18" s="46"/>
      <c r="AU18" s="46"/>
      <c r="AV18" s="46"/>
      <c r="AW18" s="46"/>
      <c r="AX18" s="46"/>
      <c r="AY18" s="46"/>
      <c r="AZ18" s="46"/>
      <c r="BA18" s="46"/>
      <c r="BB18" s="46"/>
      <c r="BC18" s="46"/>
      <c r="BD18" s="46"/>
      <c r="BE18" s="46"/>
      <c r="BF18" s="46"/>
      <c r="BG18" s="46"/>
      <c r="BH18" s="46"/>
      <c r="BI18" s="46"/>
      <c r="BJ18" s="46"/>
      <c r="BK18" s="46"/>
      <c r="BL18" s="46"/>
      <c r="BM18" s="46"/>
      <c r="BN18" s="46"/>
      <c r="BO18" s="46"/>
      <c r="BP18" s="46"/>
      <c r="BQ18" s="46"/>
      <c r="BR18" s="46"/>
      <c r="BS18" s="46"/>
      <c r="BT18" s="46"/>
      <c r="BU18" s="46"/>
      <c r="BV18" s="46"/>
      <c r="BW18" s="46"/>
      <c r="BX18" s="46"/>
      <c r="BY18" s="46"/>
      <c r="BZ18" s="46"/>
      <c r="CA18" s="46"/>
      <c r="CB18" s="46"/>
      <c r="CC18" s="46"/>
      <c r="CD18" s="46"/>
      <c r="CE18" s="46"/>
      <c r="CF18" s="46"/>
      <c r="CG18" s="46"/>
      <c r="CH18" s="46"/>
      <c r="CI18" s="46"/>
      <c r="CJ18" s="46"/>
      <c r="CK18" s="46"/>
      <c r="CL18" s="46"/>
      <c r="CM18" s="46"/>
      <c r="CN18" s="46"/>
      <c r="CO18" s="46"/>
      <c r="CP18" s="46"/>
      <c r="CQ18" s="46"/>
      <c r="CR18" s="46"/>
      <c r="CS18" s="46"/>
      <c r="CT18" s="46"/>
      <c r="CU18" s="46"/>
      <c r="CV18" s="46"/>
      <c r="CW18" s="46"/>
      <c r="CX18" s="46"/>
      <c r="CY18" s="46"/>
      <c r="CZ18" s="46"/>
      <c r="DA18" s="46"/>
      <c r="DB18" s="46"/>
      <c r="DC18" s="46"/>
      <c r="DD18" s="46"/>
      <c r="DE18" s="46"/>
      <c r="DF18" s="46"/>
      <c r="DG18" s="46"/>
      <c r="DH18" s="46"/>
      <c r="DI18" s="46"/>
      <c r="DJ18" s="46"/>
      <c r="DK18" s="46"/>
      <c r="DL18" s="46"/>
      <c r="DM18" s="46"/>
      <c r="DN18" s="46"/>
      <c r="DO18" s="46"/>
      <c r="DP18" s="46"/>
      <c r="DQ18" s="46"/>
    </row>
    <row r="19" spans="1:121" x14ac:dyDescent="0.3">
      <c r="A19" s="48" t="s">
        <v>23</v>
      </c>
      <c r="B19" s="5"/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/>
      <c r="Y19" s="46"/>
      <c r="Z19" s="46"/>
      <c r="AA19" s="46"/>
      <c r="AB19" s="46"/>
      <c r="AC19" s="46"/>
      <c r="AD19" s="46"/>
      <c r="AE19" s="46"/>
      <c r="AF19" s="46"/>
      <c r="AG19" s="46"/>
      <c r="AH19" s="46"/>
      <c r="AI19" s="46"/>
      <c r="AJ19" s="46"/>
      <c r="AK19" s="46"/>
      <c r="AL19" s="46"/>
      <c r="AM19" s="46"/>
      <c r="AN19" s="46"/>
      <c r="AO19" s="46"/>
      <c r="AP19" s="46"/>
      <c r="AQ19" s="46"/>
      <c r="AR19" s="46"/>
      <c r="AS19" s="46"/>
      <c r="AT19" s="46"/>
      <c r="AU19" s="46"/>
      <c r="AV19" s="46"/>
      <c r="AW19" s="46"/>
      <c r="AX19" s="46"/>
      <c r="AY19" s="46"/>
      <c r="AZ19" s="46"/>
      <c r="BA19" s="46"/>
      <c r="BB19" s="46"/>
      <c r="BC19" s="46"/>
      <c r="BD19" s="46"/>
      <c r="BE19" s="46"/>
      <c r="BF19" s="46"/>
      <c r="BG19" s="46"/>
      <c r="BH19" s="46"/>
      <c r="BI19" s="46"/>
      <c r="BJ19" s="46"/>
      <c r="BK19" s="46"/>
      <c r="BL19" s="46"/>
      <c r="BM19" s="46"/>
      <c r="BN19" s="46"/>
      <c r="BO19" s="46"/>
      <c r="BP19" s="46"/>
      <c r="BQ19" s="46"/>
      <c r="BR19" s="46"/>
      <c r="BS19" s="46"/>
      <c r="BT19" s="46"/>
      <c r="BU19" s="46"/>
      <c r="BV19" s="46"/>
      <c r="BW19" s="46"/>
      <c r="BX19" s="46"/>
      <c r="BY19" s="46"/>
      <c r="BZ19" s="46"/>
      <c r="CA19" s="46"/>
      <c r="CB19" s="46"/>
      <c r="CC19" s="46"/>
      <c r="CD19" s="46"/>
      <c r="CE19" s="46"/>
      <c r="CF19" s="46"/>
      <c r="CG19" s="46"/>
      <c r="CH19" s="46"/>
      <c r="CI19" s="46"/>
      <c r="CJ19" s="46"/>
      <c r="CK19" s="46"/>
      <c r="CL19" s="46"/>
      <c r="CM19" s="46"/>
      <c r="CN19" s="46"/>
      <c r="CO19" s="46"/>
      <c r="CP19" s="46"/>
      <c r="CQ19" s="46"/>
      <c r="CR19" s="46"/>
      <c r="CS19" s="46"/>
      <c r="CT19" s="46"/>
      <c r="CU19" s="46"/>
      <c r="CV19" s="46"/>
      <c r="CW19" s="46"/>
      <c r="CX19" s="46"/>
      <c r="CY19" s="46"/>
      <c r="CZ19" s="46"/>
      <c r="DA19" s="46"/>
      <c r="DB19" s="46"/>
      <c r="DC19" s="46"/>
      <c r="DD19" s="46"/>
      <c r="DE19" s="46"/>
      <c r="DF19" s="46"/>
      <c r="DG19" s="46"/>
      <c r="DH19" s="46"/>
      <c r="DI19" s="46"/>
      <c r="DJ19" s="46"/>
      <c r="DK19" s="46"/>
      <c r="DL19" s="46"/>
      <c r="DM19" s="46"/>
      <c r="DN19" s="46"/>
      <c r="DO19" s="46"/>
      <c r="DP19" s="46"/>
      <c r="DQ19" s="46"/>
    </row>
    <row r="20" spans="1:121" x14ac:dyDescent="0.3">
      <c r="A20" s="48" t="s">
        <v>24</v>
      </c>
      <c r="B20" s="3"/>
      <c r="C20" s="46"/>
      <c r="D20" s="46"/>
      <c r="E20" s="46"/>
      <c r="F20" s="46"/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46"/>
      <c r="R20" s="46"/>
      <c r="S20" s="46"/>
      <c r="T20" s="46"/>
      <c r="U20" s="46"/>
      <c r="V20" s="46"/>
      <c r="W20" s="46"/>
      <c r="X20" s="46"/>
      <c r="Y20" s="46"/>
      <c r="Z20" s="46"/>
      <c r="AA20" s="46"/>
      <c r="AB20" s="46"/>
      <c r="AC20" s="46"/>
      <c r="AD20" s="46"/>
      <c r="AE20" s="46"/>
      <c r="AF20" s="46"/>
      <c r="AG20" s="46"/>
      <c r="AH20" s="46"/>
      <c r="AI20" s="46"/>
      <c r="AJ20" s="46"/>
      <c r="AK20" s="46"/>
      <c r="AL20" s="46"/>
      <c r="AM20" s="46"/>
      <c r="AN20" s="46"/>
      <c r="AO20" s="46"/>
      <c r="AP20" s="46"/>
      <c r="AQ20" s="46"/>
      <c r="AR20" s="46"/>
      <c r="AS20" s="46"/>
      <c r="AT20" s="46"/>
      <c r="AU20" s="46"/>
      <c r="AV20" s="46"/>
      <c r="AW20" s="46"/>
      <c r="AX20" s="46"/>
      <c r="AY20" s="46"/>
      <c r="AZ20" s="46"/>
      <c r="BA20" s="46"/>
      <c r="BB20" s="46"/>
      <c r="BC20" s="46"/>
      <c r="BD20" s="46"/>
      <c r="BE20" s="46"/>
      <c r="BF20" s="46"/>
      <c r="BG20" s="46"/>
      <c r="BH20" s="46"/>
      <c r="BI20" s="46"/>
      <c r="BJ20" s="46"/>
      <c r="BK20" s="46"/>
      <c r="BL20" s="46"/>
      <c r="BM20" s="46"/>
      <c r="BN20" s="46"/>
      <c r="BO20" s="46"/>
      <c r="BP20" s="46"/>
      <c r="BQ20" s="46"/>
      <c r="BR20" s="46"/>
      <c r="BS20" s="46"/>
      <c r="BT20" s="46"/>
      <c r="BU20" s="46"/>
      <c r="BV20" s="46"/>
      <c r="BW20" s="46"/>
      <c r="BX20" s="46"/>
      <c r="BY20" s="46"/>
      <c r="BZ20" s="46"/>
      <c r="CA20" s="46"/>
      <c r="CB20" s="46"/>
      <c r="CC20" s="46"/>
      <c r="CD20" s="46"/>
      <c r="CE20" s="46"/>
      <c r="CF20" s="46"/>
      <c r="CG20" s="46"/>
      <c r="CH20" s="46"/>
      <c r="CI20" s="46"/>
      <c r="CJ20" s="46"/>
      <c r="CK20" s="46"/>
      <c r="CL20" s="46"/>
      <c r="CM20" s="46"/>
      <c r="CN20" s="46"/>
      <c r="CO20" s="46"/>
      <c r="CP20" s="46"/>
      <c r="CQ20" s="46"/>
      <c r="CR20" s="46"/>
      <c r="CS20" s="46"/>
      <c r="CT20" s="46"/>
      <c r="CU20" s="46"/>
      <c r="CV20" s="46"/>
      <c r="CW20" s="46"/>
      <c r="CX20" s="46"/>
      <c r="CY20" s="46"/>
      <c r="CZ20" s="46"/>
      <c r="DA20" s="46"/>
      <c r="DB20" s="46"/>
      <c r="DC20" s="46"/>
      <c r="DD20" s="46"/>
      <c r="DE20" s="46"/>
      <c r="DF20" s="46"/>
      <c r="DG20" s="46"/>
      <c r="DH20" s="46"/>
      <c r="DI20" s="46"/>
      <c r="DJ20" s="46"/>
      <c r="DK20" s="46"/>
      <c r="DL20" s="46"/>
      <c r="DM20" s="46"/>
      <c r="DN20" s="46"/>
      <c r="DO20" s="46"/>
      <c r="DP20" s="46"/>
      <c r="DQ20" s="46"/>
    </row>
    <row r="21" spans="1:121" x14ac:dyDescent="0.3">
      <c r="A21" s="48" t="s">
        <v>25</v>
      </c>
      <c r="B21" s="4"/>
      <c r="C21" s="46"/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46"/>
      <c r="T21" s="46"/>
      <c r="U21" s="46"/>
      <c r="V21" s="46"/>
      <c r="W21" s="46"/>
      <c r="X21" s="46"/>
      <c r="Y21" s="46"/>
      <c r="Z21" s="46"/>
      <c r="AA21" s="46"/>
      <c r="AB21" s="46"/>
      <c r="AC21" s="46"/>
      <c r="AD21" s="46"/>
      <c r="AE21" s="46"/>
      <c r="AF21" s="46"/>
      <c r="AG21" s="46"/>
      <c r="AH21" s="46"/>
      <c r="AI21" s="46"/>
      <c r="AJ21" s="46"/>
      <c r="AK21" s="46"/>
      <c r="AL21" s="46"/>
      <c r="AM21" s="46"/>
      <c r="AN21" s="46"/>
      <c r="AO21" s="46"/>
      <c r="AP21" s="46"/>
      <c r="AQ21" s="46"/>
      <c r="AR21" s="46"/>
      <c r="AS21" s="46"/>
      <c r="AT21" s="46"/>
      <c r="AU21" s="46"/>
      <c r="AV21" s="46"/>
      <c r="AW21" s="46"/>
      <c r="AX21" s="46"/>
      <c r="AY21" s="46"/>
      <c r="AZ21" s="46"/>
      <c r="BA21" s="46"/>
      <c r="BB21" s="46"/>
      <c r="BC21" s="46"/>
      <c r="BD21" s="46"/>
      <c r="BE21" s="46"/>
      <c r="BF21" s="46"/>
      <c r="BG21" s="46"/>
      <c r="BH21" s="46"/>
      <c r="BI21" s="46"/>
      <c r="BJ21" s="46"/>
      <c r="BK21" s="46"/>
      <c r="BL21" s="46"/>
      <c r="BM21" s="46"/>
      <c r="BN21" s="46"/>
      <c r="BO21" s="46"/>
      <c r="BP21" s="46"/>
      <c r="BQ21" s="46"/>
      <c r="BR21" s="46"/>
      <c r="BS21" s="46"/>
      <c r="BT21" s="46"/>
      <c r="BU21" s="46"/>
      <c r="BV21" s="46"/>
      <c r="BW21" s="46"/>
      <c r="BX21" s="46"/>
      <c r="BY21" s="46"/>
      <c r="BZ21" s="46"/>
      <c r="CA21" s="46"/>
      <c r="CB21" s="46"/>
      <c r="CC21" s="46"/>
      <c r="CD21" s="46"/>
      <c r="CE21" s="46"/>
      <c r="CF21" s="46"/>
      <c r="CG21" s="46"/>
      <c r="CH21" s="46"/>
      <c r="CI21" s="46"/>
      <c r="CJ21" s="46"/>
      <c r="CK21" s="46"/>
      <c r="CL21" s="46"/>
      <c r="CM21" s="46"/>
      <c r="CN21" s="46"/>
      <c r="CO21" s="46"/>
      <c r="CP21" s="46"/>
      <c r="CQ21" s="46"/>
      <c r="CR21" s="46"/>
      <c r="CS21" s="46"/>
      <c r="CT21" s="46"/>
      <c r="CU21" s="46"/>
      <c r="CV21" s="46"/>
      <c r="CW21" s="46"/>
      <c r="CX21" s="46"/>
      <c r="CY21" s="46"/>
      <c r="CZ21" s="46"/>
      <c r="DA21" s="46"/>
      <c r="DB21" s="46"/>
      <c r="DC21" s="46"/>
      <c r="DD21" s="46"/>
      <c r="DE21" s="46"/>
      <c r="DF21" s="46"/>
      <c r="DG21" s="46"/>
      <c r="DH21" s="46"/>
      <c r="DI21" s="46"/>
      <c r="DJ21" s="46"/>
      <c r="DK21" s="46"/>
      <c r="DL21" s="46"/>
      <c r="DM21" s="46"/>
      <c r="DN21" s="46"/>
      <c r="DO21" s="46"/>
      <c r="DP21" s="46"/>
      <c r="DQ21" s="46"/>
    </row>
    <row r="22" spans="1:121" x14ac:dyDescent="0.3">
      <c r="A22" s="48" t="s">
        <v>26</v>
      </c>
      <c r="B22" s="6"/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46"/>
      <c r="U22" s="46"/>
      <c r="V22" s="46"/>
      <c r="W22" s="46"/>
      <c r="X22" s="46"/>
      <c r="Y22" s="46"/>
      <c r="Z22" s="46"/>
      <c r="AA22" s="46"/>
      <c r="AB22" s="46"/>
      <c r="AC22" s="46"/>
      <c r="AD22" s="46"/>
      <c r="AE22" s="46"/>
      <c r="AF22" s="46"/>
      <c r="AG22" s="46"/>
      <c r="AH22" s="46"/>
      <c r="AI22" s="46"/>
      <c r="AJ22" s="46"/>
      <c r="AK22" s="46"/>
      <c r="AL22" s="46"/>
      <c r="AM22" s="46"/>
      <c r="AN22" s="46"/>
      <c r="AO22" s="46"/>
      <c r="AP22" s="46"/>
      <c r="AQ22" s="46"/>
      <c r="AR22" s="46"/>
      <c r="AS22" s="46"/>
      <c r="AT22" s="46"/>
      <c r="AU22" s="46"/>
      <c r="AV22" s="46"/>
      <c r="AW22" s="46"/>
      <c r="AX22" s="46"/>
      <c r="AY22" s="46"/>
      <c r="AZ22" s="46"/>
      <c r="BA22" s="46"/>
      <c r="BB22" s="46"/>
      <c r="BC22" s="46"/>
      <c r="BD22" s="46"/>
      <c r="BE22" s="46"/>
      <c r="BF22" s="46"/>
      <c r="BG22" s="46"/>
      <c r="BH22" s="46"/>
      <c r="BI22" s="46"/>
      <c r="BJ22" s="46"/>
      <c r="BK22" s="46"/>
      <c r="BL22" s="46"/>
      <c r="BM22" s="46"/>
      <c r="BN22" s="46"/>
      <c r="BO22" s="46"/>
      <c r="BP22" s="46"/>
      <c r="BQ22" s="46"/>
      <c r="BR22" s="46"/>
      <c r="BS22" s="46"/>
      <c r="BT22" s="46"/>
      <c r="BU22" s="46"/>
      <c r="BV22" s="46"/>
      <c r="BW22" s="46"/>
      <c r="BX22" s="46"/>
      <c r="BY22" s="46"/>
      <c r="BZ22" s="46"/>
      <c r="CA22" s="46"/>
      <c r="CB22" s="46"/>
      <c r="CC22" s="46"/>
      <c r="CD22" s="46"/>
      <c r="CE22" s="46"/>
      <c r="CF22" s="46"/>
      <c r="CG22" s="46"/>
      <c r="CH22" s="46"/>
      <c r="CI22" s="46"/>
      <c r="CJ22" s="46"/>
      <c r="CK22" s="46"/>
      <c r="CL22" s="46"/>
      <c r="CM22" s="46"/>
      <c r="CN22" s="46"/>
      <c r="CO22" s="46"/>
      <c r="CP22" s="46"/>
      <c r="CQ22" s="46"/>
      <c r="CR22" s="46"/>
      <c r="CS22" s="46"/>
      <c r="CT22" s="46"/>
      <c r="CU22" s="46"/>
      <c r="CV22" s="46"/>
      <c r="CW22" s="46"/>
      <c r="CX22" s="46"/>
      <c r="CY22" s="46"/>
      <c r="CZ22" s="46"/>
      <c r="DA22" s="46"/>
      <c r="DB22" s="46"/>
      <c r="DC22" s="46"/>
      <c r="DD22" s="46"/>
      <c r="DE22" s="46"/>
      <c r="DF22" s="46"/>
      <c r="DG22" s="46"/>
      <c r="DH22" s="46"/>
      <c r="DI22" s="46"/>
      <c r="DJ22" s="46"/>
      <c r="DK22" s="46"/>
      <c r="DL22" s="46"/>
      <c r="DM22" s="46"/>
      <c r="DN22" s="46"/>
      <c r="DO22" s="46"/>
      <c r="DP22" s="46"/>
      <c r="DQ22" s="46"/>
    </row>
    <row r="23" spans="1:121" s="46" customFormat="1" x14ac:dyDescent="0.3"/>
    <row r="24" spans="1:121" s="46" customFormat="1" x14ac:dyDescent="0.3"/>
    <row r="25" spans="1:121" s="46" customFormat="1" x14ac:dyDescent="0.3"/>
    <row r="26" spans="1:121" s="46" customFormat="1" x14ac:dyDescent="0.3"/>
    <row r="27" spans="1:121" s="46" customFormat="1" x14ac:dyDescent="0.3"/>
    <row r="28" spans="1:121" s="46" customFormat="1" x14ac:dyDescent="0.3"/>
    <row r="29" spans="1:121" s="46" customFormat="1" x14ac:dyDescent="0.3"/>
    <row r="30" spans="1:121" s="46" customFormat="1" x14ac:dyDescent="0.3"/>
    <row r="31" spans="1:121" s="46" customFormat="1" x14ac:dyDescent="0.3"/>
    <row r="32" spans="1:121" s="46" customFormat="1" x14ac:dyDescent="0.3"/>
    <row r="33" s="46" customFormat="1" x14ac:dyDescent="0.3"/>
    <row r="34" s="46" customFormat="1" x14ac:dyDescent="0.3"/>
    <row r="35" s="46" customFormat="1" x14ac:dyDescent="0.3"/>
    <row r="36" s="46" customFormat="1" x14ac:dyDescent="0.3"/>
    <row r="37" s="46" customFormat="1" x14ac:dyDescent="0.3"/>
    <row r="38" s="46" customFormat="1" x14ac:dyDescent="0.3"/>
    <row r="39" s="46" customFormat="1" x14ac:dyDescent="0.3"/>
    <row r="40" s="46" customFormat="1" x14ac:dyDescent="0.3"/>
    <row r="41" s="46" customFormat="1" x14ac:dyDescent="0.3"/>
    <row r="42" s="46" customFormat="1" x14ac:dyDescent="0.3"/>
    <row r="43" s="46" customFormat="1" x14ac:dyDescent="0.3"/>
    <row r="44" s="46" customFormat="1" x14ac:dyDescent="0.3"/>
    <row r="45" s="46" customFormat="1" x14ac:dyDescent="0.3"/>
    <row r="46" s="46" customFormat="1" x14ac:dyDescent="0.3"/>
    <row r="47" s="46" customFormat="1" x14ac:dyDescent="0.3"/>
    <row r="48" s="46" customFormat="1" x14ac:dyDescent="0.3"/>
    <row r="49" s="46" customFormat="1" x14ac:dyDescent="0.3"/>
    <row r="50" s="46" customFormat="1" x14ac:dyDescent="0.3"/>
    <row r="51" s="46" customFormat="1" x14ac:dyDescent="0.3"/>
    <row r="52" s="46" customFormat="1" x14ac:dyDescent="0.3"/>
    <row r="53" s="46" customFormat="1" x14ac:dyDescent="0.3"/>
    <row r="54" s="46" customFormat="1" x14ac:dyDescent="0.3"/>
    <row r="55" s="46" customFormat="1" x14ac:dyDescent="0.3"/>
    <row r="56" s="46" customFormat="1" x14ac:dyDescent="0.3"/>
    <row r="57" s="46" customFormat="1" x14ac:dyDescent="0.3"/>
    <row r="58" s="46" customFormat="1" x14ac:dyDescent="0.3"/>
    <row r="59" s="46" customFormat="1" x14ac:dyDescent="0.3"/>
    <row r="60" s="46" customFormat="1" x14ac:dyDescent="0.3"/>
    <row r="61" s="46" customFormat="1" x14ac:dyDescent="0.3"/>
    <row r="62" s="46" customFormat="1" x14ac:dyDescent="0.3"/>
    <row r="63" s="46" customFormat="1" x14ac:dyDescent="0.3"/>
    <row r="64" s="46" customFormat="1" x14ac:dyDescent="0.3"/>
    <row r="65" s="46" customFormat="1" x14ac:dyDescent="0.3"/>
    <row r="66" s="46" customFormat="1" x14ac:dyDescent="0.3"/>
    <row r="67" s="46" customFormat="1" x14ac:dyDescent="0.3"/>
    <row r="68" s="46" customFormat="1" x14ac:dyDescent="0.3"/>
    <row r="69" s="46" customFormat="1" x14ac:dyDescent="0.3"/>
    <row r="70" s="46" customFormat="1" x14ac:dyDescent="0.3"/>
    <row r="71" s="46" customFormat="1" x14ac:dyDescent="0.3"/>
    <row r="72" s="46" customFormat="1" x14ac:dyDescent="0.3"/>
    <row r="73" s="46" customFormat="1" x14ac:dyDescent="0.3"/>
    <row r="74" s="46" customFormat="1" x14ac:dyDescent="0.3"/>
    <row r="75" s="46" customFormat="1" x14ac:dyDescent="0.3"/>
    <row r="76" s="46" customFormat="1" x14ac:dyDescent="0.3"/>
    <row r="77" s="46" customFormat="1" x14ac:dyDescent="0.3"/>
    <row r="78" s="46" customFormat="1" x14ac:dyDescent="0.3"/>
    <row r="79" s="46" customFormat="1" x14ac:dyDescent="0.3"/>
    <row r="80" s="46" customFormat="1" x14ac:dyDescent="0.3"/>
    <row r="81" s="46" customFormat="1" x14ac:dyDescent="0.3"/>
    <row r="82" s="46" customFormat="1" x14ac:dyDescent="0.3"/>
    <row r="83" s="46" customFormat="1" x14ac:dyDescent="0.3"/>
    <row r="84" s="46" customFormat="1" x14ac:dyDescent="0.3"/>
    <row r="85" s="46" customFormat="1" x14ac:dyDescent="0.3"/>
    <row r="86" s="46" customFormat="1" x14ac:dyDescent="0.3"/>
    <row r="87" s="46" customFormat="1" x14ac:dyDescent="0.3"/>
    <row r="88" s="46" customFormat="1" x14ac:dyDescent="0.3"/>
    <row r="89" s="46" customFormat="1" x14ac:dyDescent="0.3"/>
    <row r="90" s="46" customFormat="1" x14ac:dyDescent="0.3"/>
    <row r="91" s="46" customFormat="1" x14ac:dyDescent="0.3"/>
    <row r="92" s="46" customFormat="1" x14ac:dyDescent="0.3"/>
    <row r="93" s="46" customFormat="1" x14ac:dyDescent="0.3"/>
    <row r="94" s="46" customFormat="1" x14ac:dyDescent="0.3"/>
    <row r="95" s="46" customFormat="1" x14ac:dyDescent="0.3"/>
    <row r="96" s="46" customFormat="1" x14ac:dyDescent="0.3"/>
    <row r="97" s="46" customFormat="1" x14ac:dyDescent="0.3"/>
    <row r="98" s="46" customFormat="1" x14ac:dyDescent="0.3"/>
    <row r="99" s="46" customFormat="1" x14ac:dyDescent="0.3"/>
    <row r="100" s="46" customFormat="1" x14ac:dyDescent="0.3"/>
    <row r="101" s="46" customFormat="1" x14ac:dyDescent="0.3"/>
    <row r="102" s="46" customFormat="1" x14ac:dyDescent="0.3"/>
    <row r="103" s="46" customFormat="1" x14ac:dyDescent="0.3"/>
    <row r="104" s="46" customFormat="1" x14ac:dyDescent="0.3"/>
    <row r="105" s="46" customFormat="1" x14ac:dyDescent="0.3"/>
    <row r="106" s="46" customFormat="1" x14ac:dyDescent="0.3"/>
    <row r="107" s="46" customFormat="1" x14ac:dyDescent="0.3"/>
    <row r="108" s="46" customFormat="1" x14ac:dyDescent="0.3"/>
    <row r="109" s="46" customFormat="1" x14ac:dyDescent="0.3"/>
    <row r="110" s="46" customFormat="1" x14ac:dyDescent="0.3"/>
    <row r="111" s="46" customFormat="1" x14ac:dyDescent="0.3"/>
    <row r="112" s="46" customFormat="1" x14ac:dyDescent="0.3"/>
    <row r="113" s="46" customFormat="1" x14ac:dyDescent="0.3"/>
    <row r="114" s="46" customFormat="1" x14ac:dyDescent="0.3"/>
    <row r="115" s="46" customFormat="1" x14ac:dyDescent="0.3"/>
    <row r="116" s="46" customFormat="1" x14ac:dyDescent="0.3"/>
    <row r="117" s="46" customFormat="1" x14ac:dyDescent="0.3"/>
    <row r="118" s="46" customFormat="1" x14ac:dyDescent="0.3"/>
    <row r="119" s="46" customFormat="1" x14ac:dyDescent="0.3"/>
    <row r="120" s="46" customFormat="1" x14ac:dyDescent="0.3"/>
    <row r="121" s="46" customFormat="1" x14ac:dyDescent="0.3"/>
    <row r="122" s="46" customFormat="1" x14ac:dyDescent="0.3"/>
    <row r="123" s="46" customFormat="1" x14ac:dyDescent="0.3"/>
    <row r="124" s="46" customFormat="1" x14ac:dyDescent="0.3"/>
    <row r="125" s="46" customFormat="1" x14ac:dyDescent="0.3"/>
    <row r="126" s="46" customFormat="1" x14ac:dyDescent="0.3"/>
    <row r="127" s="46" customFormat="1" x14ac:dyDescent="0.3"/>
    <row r="128" s="46" customFormat="1" x14ac:dyDescent="0.3"/>
    <row r="129" s="46" customFormat="1" x14ac:dyDescent="0.3"/>
    <row r="130" s="46" customFormat="1" x14ac:dyDescent="0.3"/>
    <row r="131" s="46" customFormat="1" x14ac:dyDescent="0.3"/>
    <row r="132" s="46" customFormat="1" x14ac:dyDescent="0.3"/>
    <row r="133" s="46" customFormat="1" x14ac:dyDescent="0.3"/>
    <row r="134" s="46" customFormat="1" x14ac:dyDescent="0.3"/>
    <row r="135" s="46" customFormat="1" x14ac:dyDescent="0.3"/>
    <row r="136" s="46" customFormat="1" x14ac:dyDescent="0.3"/>
    <row r="137" s="46" customFormat="1" x14ac:dyDescent="0.3"/>
    <row r="138" s="46" customFormat="1" x14ac:dyDescent="0.3"/>
    <row r="139" s="46" customFormat="1" x14ac:dyDescent="0.3"/>
    <row r="140" s="46" customFormat="1" x14ac:dyDescent="0.3"/>
    <row r="141" s="46" customFormat="1" x14ac:dyDescent="0.3"/>
    <row r="142" s="46" customFormat="1" x14ac:dyDescent="0.3"/>
    <row r="143" s="46" customFormat="1" x14ac:dyDescent="0.3"/>
    <row r="144" s="46" customFormat="1" x14ac:dyDescent="0.3"/>
    <row r="145" s="46" customFormat="1" x14ac:dyDescent="0.3"/>
    <row r="146" s="46" customFormat="1" x14ac:dyDescent="0.3"/>
    <row r="147" s="46" customFormat="1" x14ac:dyDescent="0.3"/>
    <row r="148" s="46" customFormat="1" x14ac:dyDescent="0.3"/>
    <row r="149" s="46" customFormat="1" x14ac:dyDescent="0.3"/>
    <row r="150" s="46" customFormat="1" x14ac:dyDescent="0.3"/>
    <row r="151" s="46" customFormat="1" x14ac:dyDescent="0.3"/>
    <row r="152" s="46" customFormat="1" x14ac:dyDescent="0.3"/>
    <row r="153" s="46" customFormat="1" x14ac:dyDescent="0.3"/>
    <row r="154" s="46" customFormat="1" x14ac:dyDescent="0.3"/>
    <row r="155" s="46" customFormat="1" x14ac:dyDescent="0.3"/>
    <row r="156" s="46" customFormat="1" x14ac:dyDescent="0.3"/>
    <row r="157" s="46" customFormat="1" x14ac:dyDescent="0.3"/>
    <row r="158" s="46" customFormat="1" x14ac:dyDescent="0.3"/>
    <row r="159" s="46" customFormat="1" x14ac:dyDescent="0.3"/>
    <row r="160" s="46" customFormat="1" x14ac:dyDescent="0.3"/>
    <row r="161" s="46" customFormat="1" x14ac:dyDescent="0.3"/>
    <row r="162" s="46" customFormat="1" x14ac:dyDescent="0.3"/>
    <row r="163" s="46" customFormat="1" x14ac:dyDescent="0.3"/>
    <row r="164" s="46" customFormat="1" x14ac:dyDescent="0.3"/>
    <row r="165" s="46" customFormat="1" x14ac:dyDescent="0.3"/>
    <row r="166" s="46" customFormat="1" x14ac:dyDescent="0.3"/>
    <row r="167" s="46" customFormat="1" x14ac:dyDescent="0.3"/>
    <row r="168" s="46" customFormat="1" x14ac:dyDescent="0.3"/>
    <row r="169" s="46" customFormat="1" x14ac:dyDescent="0.3"/>
    <row r="170" s="46" customFormat="1" x14ac:dyDescent="0.3"/>
    <row r="171" s="46" customFormat="1" x14ac:dyDescent="0.3"/>
    <row r="172" s="46" customFormat="1" x14ac:dyDescent="0.3"/>
    <row r="173" s="46" customFormat="1" x14ac:dyDescent="0.3"/>
    <row r="174" s="46" customFormat="1" x14ac:dyDescent="0.3"/>
    <row r="175" s="46" customFormat="1" x14ac:dyDescent="0.3"/>
    <row r="176" s="46" customFormat="1" x14ac:dyDescent="0.3"/>
    <row r="177" s="46" customFormat="1" x14ac:dyDescent="0.3"/>
    <row r="178" s="46" customFormat="1" x14ac:dyDescent="0.3"/>
    <row r="179" s="46" customFormat="1" x14ac:dyDescent="0.3"/>
    <row r="180" s="46" customFormat="1" x14ac:dyDescent="0.3"/>
    <row r="181" s="46" customFormat="1" x14ac:dyDescent="0.3"/>
    <row r="182" s="46" customFormat="1" x14ac:dyDescent="0.3"/>
    <row r="183" s="46" customFormat="1" x14ac:dyDescent="0.3"/>
    <row r="184" s="46" customFormat="1" x14ac:dyDescent="0.3"/>
    <row r="185" s="46" customFormat="1" x14ac:dyDescent="0.3"/>
    <row r="186" s="46" customFormat="1" x14ac:dyDescent="0.3"/>
    <row r="187" s="46" customFormat="1" x14ac:dyDescent="0.3"/>
    <row r="188" s="46" customFormat="1" x14ac:dyDescent="0.3"/>
    <row r="189" s="46" customFormat="1" x14ac:dyDescent="0.3"/>
    <row r="190" s="46" customFormat="1" x14ac:dyDescent="0.3"/>
    <row r="191" s="46" customFormat="1" x14ac:dyDescent="0.3"/>
    <row r="192" s="46" customFormat="1" x14ac:dyDescent="0.3"/>
    <row r="193" s="46" customFormat="1" x14ac:dyDescent="0.3"/>
    <row r="194" s="46" customFormat="1" x14ac:dyDescent="0.3"/>
    <row r="195" s="46" customFormat="1" x14ac:dyDescent="0.3"/>
    <row r="196" s="46" customFormat="1" x14ac:dyDescent="0.3"/>
    <row r="197" s="46" customFormat="1" x14ac:dyDescent="0.3"/>
    <row r="198" s="46" customFormat="1" x14ac:dyDescent="0.3"/>
    <row r="199" s="46" customFormat="1" x14ac:dyDescent="0.3"/>
    <row r="200" s="46" customFormat="1" x14ac:dyDescent="0.3"/>
    <row r="201" s="46" customFormat="1" x14ac:dyDescent="0.3"/>
    <row r="202" s="46" customFormat="1" x14ac:dyDescent="0.3"/>
    <row r="203" s="46" customFormat="1" x14ac:dyDescent="0.3"/>
    <row r="204" s="46" customFormat="1" x14ac:dyDescent="0.3"/>
    <row r="205" s="46" customFormat="1" x14ac:dyDescent="0.3"/>
    <row r="206" s="46" customFormat="1" x14ac:dyDescent="0.3"/>
    <row r="207" s="46" customFormat="1" x14ac:dyDescent="0.3"/>
    <row r="208" s="46" customFormat="1" x14ac:dyDescent="0.3"/>
    <row r="209" s="46" customFormat="1" x14ac:dyDescent="0.3"/>
    <row r="210" s="46" customFormat="1" x14ac:dyDescent="0.3"/>
    <row r="211" s="46" customFormat="1" x14ac:dyDescent="0.3"/>
    <row r="212" s="46" customFormat="1" x14ac:dyDescent="0.3"/>
    <row r="213" s="46" customFormat="1" x14ac:dyDescent="0.3"/>
    <row r="214" s="46" customFormat="1" x14ac:dyDescent="0.3"/>
    <row r="215" s="46" customFormat="1" x14ac:dyDescent="0.3"/>
    <row r="216" s="46" customFormat="1" x14ac:dyDescent="0.3"/>
    <row r="217" s="46" customFormat="1" x14ac:dyDescent="0.3"/>
    <row r="218" s="46" customFormat="1" x14ac:dyDescent="0.3"/>
    <row r="219" s="46" customFormat="1" x14ac:dyDescent="0.3"/>
    <row r="220" s="46" customFormat="1" x14ac:dyDescent="0.3"/>
    <row r="221" s="46" customFormat="1" x14ac:dyDescent="0.3"/>
    <row r="222" s="46" customFormat="1" x14ac:dyDescent="0.3"/>
    <row r="223" s="46" customFormat="1" x14ac:dyDescent="0.3"/>
    <row r="224" s="46" customFormat="1" x14ac:dyDescent="0.3"/>
    <row r="225" s="46" customFormat="1" x14ac:dyDescent="0.3"/>
    <row r="226" s="46" customFormat="1" x14ac:dyDescent="0.3"/>
    <row r="227" s="46" customFormat="1" x14ac:dyDescent="0.3"/>
    <row r="228" s="46" customFormat="1" x14ac:dyDescent="0.3"/>
    <row r="229" s="46" customFormat="1" x14ac:dyDescent="0.3"/>
    <row r="230" s="46" customFormat="1" x14ac:dyDescent="0.3"/>
    <row r="231" s="46" customFormat="1" x14ac:dyDescent="0.3"/>
    <row r="232" s="46" customFormat="1" x14ac:dyDescent="0.3"/>
    <row r="233" s="46" customFormat="1" x14ac:dyDescent="0.3"/>
    <row r="234" s="46" customFormat="1" x14ac:dyDescent="0.3"/>
    <row r="235" s="46" customFormat="1" x14ac:dyDescent="0.3"/>
    <row r="236" s="46" customFormat="1" x14ac:dyDescent="0.3"/>
    <row r="237" s="46" customFormat="1" x14ac:dyDescent="0.3"/>
    <row r="238" s="46" customFormat="1" x14ac:dyDescent="0.3"/>
    <row r="239" s="46" customFormat="1" x14ac:dyDescent="0.3"/>
    <row r="240" s="46" customFormat="1" x14ac:dyDescent="0.3"/>
    <row r="241" s="46" customFormat="1" x14ac:dyDescent="0.3"/>
    <row r="242" s="46" customFormat="1" x14ac:dyDescent="0.3"/>
    <row r="243" s="46" customFormat="1" x14ac:dyDescent="0.3"/>
    <row r="244" s="46" customFormat="1" x14ac:dyDescent="0.3"/>
    <row r="245" s="46" customFormat="1" x14ac:dyDescent="0.3"/>
    <row r="246" s="46" customFormat="1" x14ac:dyDescent="0.3"/>
    <row r="247" s="46" customFormat="1" x14ac:dyDescent="0.3"/>
    <row r="248" s="46" customFormat="1" x14ac:dyDescent="0.3"/>
    <row r="249" s="46" customFormat="1" x14ac:dyDescent="0.3"/>
    <row r="250" s="46" customFormat="1" x14ac:dyDescent="0.3"/>
    <row r="251" s="46" customFormat="1" x14ac:dyDescent="0.3"/>
    <row r="252" s="46" customFormat="1" x14ac:dyDescent="0.3"/>
    <row r="253" s="46" customFormat="1" x14ac:dyDescent="0.3"/>
    <row r="254" s="46" customFormat="1" x14ac:dyDescent="0.3"/>
    <row r="255" s="46" customFormat="1" x14ac:dyDescent="0.3"/>
    <row r="256" s="46" customFormat="1" x14ac:dyDescent="0.3"/>
    <row r="257" s="46" customFormat="1" x14ac:dyDescent="0.3"/>
    <row r="258" s="46" customFormat="1" x14ac:dyDescent="0.3"/>
    <row r="259" s="46" customFormat="1" x14ac:dyDescent="0.3"/>
    <row r="260" s="46" customFormat="1" x14ac:dyDescent="0.3"/>
    <row r="261" s="46" customFormat="1" x14ac:dyDescent="0.3"/>
    <row r="262" s="46" customFormat="1" x14ac:dyDescent="0.3"/>
    <row r="263" s="46" customFormat="1" x14ac:dyDescent="0.3"/>
    <row r="264" s="46" customFormat="1" x14ac:dyDescent="0.3"/>
    <row r="265" s="46" customFormat="1" x14ac:dyDescent="0.3"/>
    <row r="266" s="46" customFormat="1" x14ac:dyDescent="0.3"/>
    <row r="267" s="46" customFormat="1" x14ac:dyDescent="0.3"/>
    <row r="268" s="46" customFormat="1" x14ac:dyDescent="0.3"/>
    <row r="269" s="46" customFormat="1" x14ac:dyDescent="0.3"/>
    <row r="270" s="46" customFormat="1" x14ac:dyDescent="0.3"/>
    <row r="271" s="46" customFormat="1" x14ac:dyDescent="0.3"/>
    <row r="272" s="46" customFormat="1" x14ac:dyDescent="0.3"/>
    <row r="273" s="46" customFormat="1" x14ac:dyDescent="0.3"/>
    <row r="274" s="46" customFormat="1" x14ac:dyDescent="0.3"/>
    <row r="275" s="46" customFormat="1" x14ac:dyDescent="0.3"/>
    <row r="276" s="46" customFormat="1" x14ac:dyDescent="0.3"/>
    <row r="277" s="46" customFormat="1" x14ac:dyDescent="0.3"/>
    <row r="278" s="46" customFormat="1" x14ac:dyDescent="0.3"/>
    <row r="279" s="46" customFormat="1" x14ac:dyDescent="0.3"/>
    <row r="280" s="46" customFormat="1" x14ac:dyDescent="0.3"/>
    <row r="281" s="46" customFormat="1" x14ac:dyDescent="0.3"/>
    <row r="282" s="46" customFormat="1" x14ac:dyDescent="0.3"/>
    <row r="283" s="46" customFormat="1" x14ac:dyDescent="0.3"/>
    <row r="284" s="46" customFormat="1" x14ac:dyDescent="0.3"/>
    <row r="285" s="46" customFormat="1" x14ac:dyDescent="0.3"/>
    <row r="286" s="46" customFormat="1" x14ac:dyDescent="0.3"/>
    <row r="287" s="46" customFormat="1" x14ac:dyDescent="0.3"/>
    <row r="288" s="46" customFormat="1" x14ac:dyDescent="0.3"/>
    <row r="289" s="46" customFormat="1" x14ac:dyDescent="0.3"/>
    <row r="290" s="46" customFormat="1" x14ac:dyDescent="0.3"/>
    <row r="291" s="46" customFormat="1" x14ac:dyDescent="0.3"/>
    <row r="292" s="46" customFormat="1" x14ac:dyDescent="0.3"/>
    <row r="293" s="46" customFormat="1" x14ac:dyDescent="0.3"/>
    <row r="294" s="46" customFormat="1" x14ac:dyDescent="0.3"/>
    <row r="295" s="46" customFormat="1" x14ac:dyDescent="0.3"/>
    <row r="296" s="46" customFormat="1" x14ac:dyDescent="0.3"/>
    <row r="297" s="46" customFormat="1" x14ac:dyDescent="0.3"/>
    <row r="298" s="46" customFormat="1" x14ac:dyDescent="0.3"/>
    <row r="299" s="46" customFormat="1" x14ac:dyDescent="0.3"/>
    <row r="300" s="46" customFormat="1" x14ac:dyDescent="0.3"/>
    <row r="301" s="46" customFormat="1" x14ac:dyDescent="0.3"/>
    <row r="302" s="46" customFormat="1" x14ac:dyDescent="0.3"/>
    <row r="303" s="46" customFormat="1" x14ac:dyDescent="0.3"/>
    <row r="304" s="46" customFormat="1" x14ac:dyDescent="0.3"/>
    <row r="305" s="46" customFormat="1" x14ac:dyDescent="0.3"/>
    <row r="306" s="46" customFormat="1" x14ac:dyDescent="0.3"/>
    <row r="307" s="46" customFormat="1" x14ac:dyDescent="0.3"/>
    <row r="308" s="46" customFormat="1" x14ac:dyDescent="0.3"/>
    <row r="309" s="46" customFormat="1" x14ac:dyDescent="0.3"/>
    <row r="310" s="46" customFormat="1" x14ac:dyDescent="0.3"/>
    <row r="311" s="46" customFormat="1" x14ac:dyDescent="0.3"/>
    <row r="312" s="46" customFormat="1" x14ac:dyDescent="0.3"/>
    <row r="313" s="46" customFormat="1" x14ac:dyDescent="0.3"/>
    <row r="314" s="46" customFormat="1" x14ac:dyDescent="0.3"/>
    <row r="315" s="46" customFormat="1" x14ac:dyDescent="0.3"/>
    <row r="316" s="46" customFormat="1" x14ac:dyDescent="0.3"/>
    <row r="317" s="46" customFormat="1" x14ac:dyDescent="0.3"/>
    <row r="318" s="46" customFormat="1" x14ac:dyDescent="0.3"/>
    <row r="319" s="46" customFormat="1" x14ac:dyDescent="0.3"/>
    <row r="320" s="46" customFormat="1" x14ac:dyDescent="0.3"/>
    <row r="321" s="46" customFormat="1" x14ac:dyDescent="0.3"/>
    <row r="322" s="46" customFormat="1" x14ac:dyDescent="0.3"/>
    <row r="323" s="46" customFormat="1" x14ac:dyDescent="0.3"/>
    <row r="324" s="46" customFormat="1" x14ac:dyDescent="0.3"/>
    <row r="325" s="46" customFormat="1" x14ac:dyDescent="0.3"/>
    <row r="326" s="46" customFormat="1" x14ac:dyDescent="0.3"/>
    <row r="327" s="46" customFormat="1" x14ac:dyDescent="0.3"/>
    <row r="328" s="46" customFormat="1" x14ac:dyDescent="0.3"/>
    <row r="329" s="46" customFormat="1" x14ac:dyDescent="0.3"/>
    <row r="330" s="46" customFormat="1" x14ac:dyDescent="0.3"/>
    <row r="331" s="46" customFormat="1" x14ac:dyDescent="0.3"/>
    <row r="332" s="46" customFormat="1" x14ac:dyDescent="0.3"/>
    <row r="333" s="46" customFormat="1" x14ac:dyDescent="0.3"/>
    <row r="334" s="46" customFormat="1" x14ac:dyDescent="0.3"/>
    <row r="335" s="46" customFormat="1" x14ac:dyDescent="0.3"/>
    <row r="336" s="46" customFormat="1" x14ac:dyDescent="0.3"/>
    <row r="337" s="46" customFormat="1" x14ac:dyDescent="0.3"/>
    <row r="338" s="46" customFormat="1" x14ac:dyDescent="0.3"/>
    <row r="339" s="46" customFormat="1" x14ac:dyDescent="0.3"/>
    <row r="340" s="46" customFormat="1" x14ac:dyDescent="0.3"/>
    <row r="341" s="46" customFormat="1" x14ac:dyDescent="0.3"/>
    <row r="342" s="46" customFormat="1" x14ac:dyDescent="0.3"/>
    <row r="343" s="46" customFormat="1" x14ac:dyDescent="0.3"/>
    <row r="344" s="46" customFormat="1" x14ac:dyDescent="0.3"/>
    <row r="345" s="46" customFormat="1" x14ac:dyDescent="0.3"/>
    <row r="346" s="46" customFormat="1" x14ac:dyDescent="0.3"/>
    <row r="347" s="46" customFormat="1" x14ac:dyDescent="0.3"/>
    <row r="348" s="46" customFormat="1" x14ac:dyDescent="0.3"/>
    <row r="349" s="46" customFormat="1" x14ac:dyDescent="0.3"/>
    <row r="350" s="46" customFormat="1" x14ac:dyDescent="0.3"/>
    <row r="351" s="46" customFormat="1" x14ac:dyDescent="0.3"/>
    <row r="352" s="46" customFormat="1" x14ac:dyDescent="0.3"/>
    <row r="353" s="46" customFormat="1" x14ac:dyDescent="0.3"/>
    <row r="354" s="46" customFormat="1" x14ac:dyDescent="0.3"/>
    <row r="355" s="46" customFormat="1" x14ac:dyDescent="0.3"/>
    <row r="356" s="46" customFormat="1" x14ac:dyDescent="0.3"/>
    <row r="357" s="46" customFormat="1" x14ac:dyDescent="0.3"/>
    <row r="358" s="46" customFormat="1" x14ac:dyDescent="0.3"/>
    <row r="359" s="46" customFormat="1" x14ac:dyDescent="0.3"/>
    <row r="360" s="46" customFormat="1" x14ac:dyDescent="0.3"/>
    <row r="361" s="46" customFormat="1" x14ac:dyDescent="0.3"/>
    <row r="362" s="46" customFormat="1" x14ac:dyDescent="0.3"/>
    <row r="363" s="46" customFormat="1" x14ac:dyDescent="0.3"/>
    <row r="364" s="46" customFormat="1" x14ac:dyDescent="0.3"/>
    <row r="365" s="46" customFormat="1" x14ac:dyDescent="0.3"/>
    <row r="366" s="46" customFormat="1" x14ac:dyDescent="0.3"/>
    <row r="367" s="46" customFormat="1" x14ac:dyDescent="0.3"/>
    <row r="368" s="46" customFormat="1" x14ac:dyDescent="0.3"/>
    <row r="369" s="46" customFormat="1" x14ac:dyDescent="0.3"/>
    <row r="370" s="46" customFormat="1" x14ac:dyDescent="0.3"/>
    <row r="371" s="46" customFormat="1" x14ac:dyDescent="0.3"/>
    <row r="372" s="46" customFormat="1" x14ac:dyDescent="0.3"/>
    <row r="373" s="46" customFormat="1" x14ac:dyDescent="0.3"/>
    <row r="374" s="46" customFormat="1" x14ac:dyDescent="0.3"/>
    <row r="375" s="46" customFormat="1" x14ac:dyDescent="0.3"/>
    <row r="376" s="46" customFormat="1" x14ac:dyDescent="0.3"/>
    <row r="377" s="46" customFormat="1" x14ac:dyDescent="0.3"/>
    <row r="378" s="46" customFormat="1" x14ac:dyDescent="0.3"/>
    <row r="379" s="46" customFormat="1" x14ac:dyDescent="0.3"/>
    <row r="380" s="46" customFormat="1" x14ac:dyDescent="0.3"/>
    <row r="381" s="46" customFormat="1" x14ac:dyDescent="0.3"/>
    <row r="382" s="46" customFormat="1" x14ac:dyDescent="0.3"/>
    <row r="383" s="46" customFormat="1" x14ac:dyDescent="0.3"/>
    <row r="384" s="46" customFormat="1" x14ac:dyDescent="0.3"/>
    <row r="385" s="46" customFormat="1" x14ac:dyDescent="0.3"/>
    <row r="386" s="46" customFormat="1" x14ac:dyDescent="0.3"/>
    <row r="387" s="46" customFormat="1" x14ac:dyDescent="0.3"/>
    <row r="388" s="46" customFormat="1" x14ac:dyDescent="0.3"/>
    <row r="389" s="46" customFormat="1" x14ac:dyDescent="0.3"/>
    <row r="390" s="46" customFormat="1" x14ac:dyDescent="0.3"/>
    <row r="391" s="46" customFormat="1" x14ac:dyDescent="0.3"/>
    <row r="392" s="46" customFormat="1" x14ac:dyDescent="0.3"/>
    <row r="393" s="46" customFormat="1" x14ac:dyDescent="0.3"/>
    <row r="394" s="46" customFormat="1" x14ac:dyDescent="0.3"/>
    <row r="395" s="46" customFormat="1" x14ac:dyDescent="0.3"/>
    <row r="396" s="46" customFormat="1" x14ac:dyDescent="0.3"/>
    <row r="397" s="46" customFormat="1" x14ac:dyDescent="0.3"/>
    <row r="398" s="46" customFormat="1" x14ac:dyDescent="0.3"/>
    <row r="399" s="46" customFormat="1" x14ac:dyDescent="0.3"/>
    <row r="400" s="46" customFormat="1" x14ac:dyDescent="0.3"/>
    <row r="401" s="46" customFormat="1" x14ac:dyDescent="0.3"/>
    <row r="402" s="46" customFormat="1" x14ac:dyDescent="0.3"/>
    <row r="403" s="46" customFormat="1" x14ac:dyDescent="0.3"/>
    <row r="404" s="46" customFormat="1" x14ac:dyDescent="0.3"/>
    <row r="405" s="46" customFormat="1" x14ac:dyDescent="0.3"/>
    <row r="406" s="46" customFormat="1" x14ac:dyDescent="0.3"/>
    <row r="407" s="46" customFormat="1" x14ac:dyDescent="0.3"/>
    <row r="408" s="46" customFormat="1" x14ac:dyDescent="0.3"/>
    <row r="409" s="46" customFormat="1" x14ac:dyDescent="0.3"/>
    <row r="410" s="46" customFormat="1" x14ac:dyDescent="0.3"/>
    <row r="411" s="46" customFormat="1" x14ac:dyDescent="0.3"/>
    <row r="412" s="46" customFormat="1" x14ac:dyDescent="0.3"/>
    <row r="413" s="46" customFormat="1" x14ac:dyDescent="0.3"/>
    <row r="414" s="46" customFormat="1" x14ac:dyDescent="0.3"/>
    <row r="415" s="46" customFormat="1" x14ac:dyDescent="0.3"/>
    <row r="416" s="46" customFormat="1" x14ac:dyDescent="0.3"/>
    <row r="417" s="46" customFormat="1" x14ac:dyDescent="0.3"/>
    <row r="418" s="46" customFormat="1" x14ac:dyDescent="0.3"/>
    <row r="419" s="46" customFormat="1" x14ac:dyDescent="0.3"/>
    <row r="420" s="46" customFormat="1" x14ac:dyDescent="0.3"/>
    <row r="421" s="46" customFormat="1" x14ac:dyDescent="0.3"/>
    <row r="422" s="46" customFormat="1" x14ac:dyDescent="0.3"/>
    <row r="423" s="46" customFormat="1" x14ac:dyDescent="0.3"/>
    <row r="424" s="46" customFormat="1" x14ac:dyDescent="0.3"/>
    <row r="425" s="46" customFormat="1" x14ac:dyDescent="0.3"/>
    <row r="426" s="46" customFormat="1" x14ac:dyDescent="0.3"/>
    <row r="427" s="46" customFormat="1" x14ac:dyDescent="0.3"/>
    <row r="428" s="46" customFormat="1" x14ac:dyDescent="0.3"/>
    <row r="429" s="46" customFormat="1" x14ac:dyDescent="0.3"/>
    <row r="430" s="46" customFormat="1" x14ac:dyDescent="0.3"/>
    <row r="431" s="46" customFormat="1" x14ac:dyDescent="0.3"/>
    <row r="432" s="46" customFormat="1" x14ac:dyDescent="0.3"/>
    <row r="433" s="46" customFormat="1" x14ac:dyDescent="0.3"/>
    <row r="434" s="46" customFormat="1" x14ac:dyDescent="0.3"/>
    <row r="435" s="46" customFormat="1" x14ac:dyDescent="0.3"/>
    <row r="436" s="46" customFormat="1" x14ac:dyDescent="0.3"/>
    <row r="437" s="46" customFormat="1" x14ac:dyDescent="0.3"/>
    <row r="438" s="46" customFormat="1" x14ac:dyDescent="0.3"/>
    <row r="439" s="46" customFormat="1" x14ac:dyDescent="0.3"/>
    <row r="440" s="46" customFormat="1" x14ac:dyDescent="0.3"/>
    <row r="441" s="46" customFormat="1" x14ac:dyDescent="0.3"/>
    <row r="442" s="46" customFormat="1" x14ac:dyDescent="0.3"/>
    <row r="443" s="46" customFormat="1" x14ac:dyDescent="0.3"/>
    <row r="444" s="46" customFormat="1" x14ac:dyDescent="0.3"/>
    <row r="445" s="46" customFormat="1" x14ac:dyDescent="0.3"/>
    <row r="446" s="46" customFormat="1" x14ac:dyDescent="0.3"/>
    <row r="447" s="46" customFormat="1" x14ac:dyDescent="0.3"/>
    <row r="448" s="46" customFormat="1" x14ac:dyDescent="0.3"/>
    <row r="449" s="46" customFormat="1" x14ac:dyDescent="0.3"/>
    <row r="450" s="46" customFormat="1" x14ac:dyDescent="0.3"/>
    <row r="451" s="46" customFormat="1" x14ac:dyDescent="0.3"/>
    <row r="452" s="46" customFormat="1" x14ac:dyDescent="0.3"/>
    <row r="453" s="46" customFormat="1" x14ac:dyDescent="0.3"/>
    <row r="454" s="46" customFormat="1" x14ac:dyDescent="0.3"/>
    <row r="455" s="46" customFormat="1" x14ac:dyDescent="0.3"/>
    <row r="456" s="46" customFormat="1" x14ac:dyDescent="0.3"/>
    <row r="457" s="46" customFormat="1" x14ac:dyDescent="0.3"/>
    <row r="458" s="46" customFormat="1" x14ac:dyDescent="0.3"/>
    <row r="459" s="46" customFormat="1" x14ac:dyDescent="0.3"/>
    <row r="460" s="46" customFormat="1" x14ac:dyDescent="0.3"/>
    <row r="461" s="46" customFormat="1" x14ac:dyDescent="0.3"/>
    <row r="462" s="46" customFormat="1" x14ac:dyDescent="0.3"/>
    <row r="463" s="46" customFormat="1" x14ac:dyDescent="0.3"/>
    <row r="464" s="46" customFormat="1" x14ac:dyDescent="0.3"/>
    <row r="465" s="46" customFormat="1" x14ac:dyDescent="0.3"/>
    <row r="466" s="46" customFormat="1" x14ac:dyDescent="0.3"/>
    <row r="467" s="46" customFormat="1" x14ac:dyDescent="0.3"/>
    <row r="468" s="46" customFormat="1" x14ac:dyDescent="0.3"/>
    <row r="469" s="46" customFormat="1" x14ac:dyDescent="0.3"/>
    <row r="470" s="46" customFormat="1" x14ac:dyDescent="0.3"/>
    <row r="471" s="46" customFormat="1" x14ac:dyDescent="0.3"/>
    <row r="472" s="46" customFormat="1" x14ac:dyDescent="0.3"/>
    <row r="473" s="46" customFormat="1" x14ac:dyDescent="0.3"/>
    <row r="474" s="46" customFormat="1" x14ac:dyDescent="0.3"/>
    <row r="475" s="46" customFormat="1" x14ac:dyDescent="0.3"/>
    <row r="476" s="46" customFormat="1" x14ac:dyDescent="0.3"/>
    <row r="477" s="46" customFormat="1" x14ac:dyDescent="0.3"/>
    <row r="478" s="46" customFormat="1" x14ac:dyDescent="0.3"/>
    <row r="479" s="46" customFormat="1" x14ac:dyDescent="0.3"/>
    <row r="480" s="46" customFormat="1" x14ac:dyDescent="0.3"/>
    <row r="481" s="46" customFormat="1" x14ac:dyDescent="0.3"/>
    <row r="482" s="46" customFormat="1" x14ac:dyDescent="0.3"/>
    <row r="483" s="46" customFormat="1" x14ac:dyDescent="0.3"/>
    <row r="484" s="46" customFormat="1" x14ac:dyDescent="0.3"/>
    <row r="485" s="46" customFormat="1" x14ac:dyDescent="0.3"/>
    <row r="486" s="46" customFormat="1" x14ac:dyDescent="0.3"/>
    <row r="487" s="46" customFormat="1" x14ac:dyDescent="0.3"/>
    <row r="488" s="46" customFormat="1" x14ac:dyDescent="0.3"/>
    <row r="489" s="46" customFormat="1" x14ac:dyDescent="0.3"/>
    <row r="490" s="46" customFormat="1" x14ac:dyDescent="0.3"/>
    <row r="491" s="46" customFormat="1" x14ac:dyDescent="0.3"/>
    <row r="492" s="46" customFormat="1" x14ac:dyDescent="0.3"/>
    <row r="493" s="46" customFormat="1" x14ac:dyDescent="0.3"/>
    <row r="494" s="46" customFormat="1" x14ac:dyDescent="0.3"/>
    <row r="495" s="46" customFormat="1" x14ac:dyDescent="0.3"/>
    <row r="496" s="46" customFormat="1" x14ac:dyDescent="0.3"/>
    <row r="497" s="46" customFormat="1" x14ac:dyDescent="0.3"/>
    <row r="498" s="46" customFormat="1" x14ac:dyDescent="0.3"/>
    <row r="499" s="46" customFormat="1" x14ac:dyDescent="0.3"/>
    <row r="500" s="46" customFormat="1" x14ac:dyDescent="0.3"/>
    <row r="501" s="46" customFormat="1" x14ac:dyDescent="0.3"/>
    <row r="502" s="46" customFormat="1" x14ac:dyDescent="0.3"/>
    <row r="503" s="46" customFormat="1" x14ac:dyDescent="0.3"/>
    <row r="504" s="46" customFormat="1" x14ac:dyDescent="0.3"/>
    <row r="505" s="46" customFormat="1" x14ac:dyDescent="0.3"/>
    <row r="506" s="46" customFormat="1" x14ac:dyDescent="0.3"/>
    <row r="507" s="46" customFormat="1" x14ac:dyDescent="0.3"/>
    <row r="508" s="46" customFormat="1" x14ac:dyDescent="0.3"/>
    <row r="509" s="46" customFormat="1" x14ac:dyDescent="0.3"/>
    <row r="510" s="46" customFormat="1" x14ac:dyDescent="0.3"/>
    <row r="511" s="46" customFormat="1" x14ac:dyDescent="0.3"/>
    <row r="512" s="46" customFormat="1" x14ac:dyDescent="0.3"/>
    <row r="513" s="46" customFormat="1" x14ac:dyDescent="0.3"/>
    <row r="514" s="46" customFormat="1" x14ac:dyDescent="0.3"/>
    <row r="515" s="46" customFormat="1" x14ac:dyDescent="0.3"/>
    <row r="516" s="46" customFormat="1" x14ac:dyDescent="0.3"/>
    <row r="517" s="46" customFormat="1" x14ac:dyDescent="0.3"/>
    <row r="518" s="46" customFormat="1" x14ac:dyDescent="0.3"/>
    <row r="519" s="46" customFormat="1" x14ac:dyDescent="0.3"/>
    <row r="520" s="46" customFormat="1" x14ac:dyDescent="0.3"/>
    <row r="521" s="46" customFormat="1" x14ac:dyDescent="0.3"/>
    <row r="522" s="46" customFormat="1" x14ac:dyDescent="0.3"/>
    <row r="523" s="46" customFormat="1" x14ac:dyDescent="0.3"/>
    <row r="524" s="46" customFormat="1" x14ac:dyDescent="0.3"/>
    <row r="525" s="46" customFormat="1" x14ac:dyDescent="0.3"/>
    <row r="526" s="46" customFormat="1" x14ac:dyDescent="0.3"/>
    <row r="527" s="46" customFormat="1" x14ac:dyDescent="0.3"/>
    <row r="528" s="46" customFormat="1" x14ac:dyDescent="0.3"/>
    <row r="529" s="46" customFormat="1" x14ac:dyDescent="0.3"/>
    <row r="530" s="46" customFormat="1" x14ac:dyDescent="0.3"/>
    <row r="531" s="46" customFormat="1" x14ac:dyDescent="0.3"/>
    <row r="532" s="46" customFormat="1" x14ac:dyDescent="0.3"/>
    <row r="533" s="46" customFormat="1" x14ac:dyDescent="0.3"/>
    <row r="534" s="46" customFormat="1" x14ac:dyDescent="0.3"/>
    <row r="535" s="46" customFormat="1" x14ac:dyDescent="0.3"/>
    <row r="536" s="46" customFormat="1" x14ac:dyDescent="0.3"/>
    <row r="537" s="46" customFormat="1" x14ac:dyDescent="0.3"/>
    <row r="538" s="46" customFormat="1" x14ac:dyDescent="0.3"/>
    <row r="539" s="46" customFormat="1" x14ac:dyDescent="0.3"/>
    <row r="540" s="46" customFormat="1" x14ac:dyDescent="0.3"/>
    <row r="541" s="46" customFormat="1" x14ac:dyDescent="0.3"/>
    <row r="542" s="46" customFormat="1" x14ac:dyDescent="0.3"/>
    <row r="543" s="46" customFormat="1" x14ac:dyDescent="0.3"/>
    <row r="544" s="46" customFormat="1" x14ac:dyDescent="0.3"/>
    <row r="545" s="46" customFormat="1" x14ac:dyDescent="0.3"/>
    <row r="546" s="46" customFormat="1" x14ac:dyDescent="0.3"/>
    <row r="547" s="46" customFormat="1" x14ac:dyDescent="0.3"/>
    <row r="548" s="46" customFormat="1" x14ac:dyDescent="0.3"/>
    <row r="549" s="46" customFormat="1" x14ac:dyDescent="0.3"/>
    <row r="550" s="46" customFormat="1" x14ac:dyDescent="0.3"/>
    <row r="551" s="46" customFormat="1" x14ac:dyDescent="0.3"/>
    <row r="552" s="46" customFormat="1" x14ac:dyDescent="0.3"/>
    <row r="553" s="46" customFormat="1" x14ac:dyDescent="0.3"/>
    <row r="554" s="46" customFormat="1" x14ac:dyDescent="0.3"/>
    <row r="555" s="46" customFormat="1" x14ac:dyDescent="0.3"/>
    <row r="556" s="46" customFormat="1" x14ac:dyDescent="0.3"/>
    <row r="557" s="46" customFormat="1" x14ac:dyDescent="0.3"/>
    <row r="558" s="46" customFormat="1" x14ac:dyDescent="0.3"/>
    <row r="559" s="46" customFormat="1" x14ac:dyDescent="0.3"/>
    <row r="560" s="46" customFormat="1" x14ac:dyDescent="0.3"/>
    <row r="561" s="46" customFormat="1" x14ac:dyDescent="0.3"/>
    <row r="562" s="46" customFormat="1" x14ac:dyDescent="0.3"/>
    <row r="563" s="46" customFormat="1" x14ac:dyDescent="0.3"/>
    <row r="564" s="46" customFormat="1" x14ac:dyDescent="0.3"/>
    <row r="565" s="46" customFormat="1" x14ac:dyDescent="0.3"/>
    <row r="566" s="46" customFormat="1" x14ac:dyDescent="0.3"/>
    <row r="567" s="46" customFormat="1" x14ac:dyDescent="0.3"/>
    <row r="568" s="46" customFormat="1" x14ac:dyDescent="0.3"/>
    <row r="569" s="46" customFormat="1" x14ac:dyDescent="0.3"/>
    <row r="570" s="46" customFormat="1" x14ac:dyDescent="0.3"/>
    <row r="571" s="46" customFormat="1" x14ac:dyDescent="0.3"/>
    <row r="572" s="46" customFormat="1" x14ac:dyDescent="0.3"/>
    <row r="573" s="46" customFormat="1" x14ac:dyDescent="0.3"/>
    <row r="574" s="46" customFormat="1" x14ac:dyDescent="0.3"/>
    <row r="575" s="46" customFormat="1" x14ac:dyDescent="0.3"/>
    <row r="576" s="46" customFormat="1" x14ac:dyDescent="0.3"/>
    <row r="577" s="46" customFormat="1" x14ac:dyDescent="0.3"/>
    <row r="578" s="46" customFormat="1" x14ac:dyDescent="0.3"/>
    <row r="579" s="46" customFormat="1" x14ac:dyDescent="0.3"/>
    <row r="580" s="46" customFormat="1" x14ac:dyDescent="0.3"/>
    <row r="581" s="46" customFormat="1" x14ac:dyDescent="0.3"/>
    <row r="582" s="46" customFormat="1" x14ac:dyDescent="0.3"/>
    <row r="583" s="46" customFormat="1" x14ac:dyDescent="0.3"/>
    <row r="584" s="46" customFormat="1" x14ac:dyDescent="0.3"/>
    <row r="585" s="46" customFormat="1" x14ac:dyDescent="0.3"/>
    <row r="586" s="46" customFormat="1" x14ac:dyDescent="0.3"/>
    <row r="587" s="46" customFormat="1" x14ac:dyDescent="0.3"/>
    <row r="588" s="46" customFormat="1" x14ac:dyDescent="0.3"/>
    <row r="589" s="46" customFormat="1" x14ac:dyDescent="0.3"/>
    <row r="590" s="46" customFormat="1" x14ac:dyDescent="0.3"/>
    <row r="591" s="46" customFormat="1" x14ac:dyDescent="0.3"/>
    <row r="592" s="46" customFormat="1" x14ac:dyDescent="0.3"/>
    <row r="593" s="46" customFormat="1" x14ac:dyDescent="0.3"/>
    <row r="594" s="46" customFormat="1" x14ac:dyDescent="0.3"/>
    <row r="595" s="46" customFormat="1" x14ac:dyDescent="0.3"/>
    <row r="596" s="46" customFormat="1" x14ac:dyDescent="0.3"/>
    <row r="597" s="46" customFormat="1" x14ac:dyDescent="0.3"/>
    <row r="598" s="46" customFormat="1" x14ac:dyDescent="0.3"/>
    <row r="599" s="46" customFormat="1" x14ac:dyDescent="0.3"/>
    <row r="600" s="46" customFormat="1" x14ac:dyDescent="0.3"/>
    <row r="601" s="46" customFormat="1" x14ac:dyDescent="0.3"/>
    <row r="602" s="46" customFormat="1" x14ac:dyDescent="0.3"/>
    <row r="603" s="46" customFormat="1" x14ac:dyDescent="0.3"/>
    <row r="604" s="46" customFormat="1" x14ac:dyDescent="0.3"/>
    <row r="605" s="46" customFormat="1" x14ac:dyDescent="0.3"/>
    <row r="606" s="46" customFormat="1" x14ac:dyDescent="0.3"/>
    <row r="607" s="46" customFormat="1" x14ac:dyDescent="0.3"/>
    <row r="608" s="46" customFormat="1" x14ac:dyDescent="0.3"/>
    <row r="609" s="46" customFormat="1" x14ac:dyDescent="0.3"/>
    <row r="610" s="46" customFormat="1" x14ac:dyDescent="0.3"/>
    <row r="611" s="46" customFormat="1" x14ac:dyDescent="0.3"/>
    <row r="612" s="46" customFormat="1" x14ac:dyDescent="0.3"/>
    <row r="613" s="46" customFormat="1" x14ac:dyDescent="0.3"/>
    <row r="614" s="46" customFormat="1" x14ac:dyDescent="0.3"/>
    <row r="615" s="46" customFormat="1" x14ac:dyDescent="0.3"/>
    <row r="616" s="46" customFormat="1" x14ac:dyDescent="0.3"/>
    <row r="617" s="46" customFormat="1" x14ac:dyDescent="0.3"/>
    <row r="618" s="46" customFormat="1" x14ac:dyDescent="0.3"/>
    <row r="619" s="46" customFormat="1" x14ac:dyDescent="0.3"/>
    <row r="620" s="46" customFormat="1" x14ac:dyDescent="0.3"/>
    <row r="621" s="46" customFormat="1" x14ac:dyDescent="0.3"/>
    <row r="622" s="46" customFormat="1" x14ac:dyDescent="0.3"/>
    <row r="623" s="46" customFormat="1" x14ac:dyDescent="0.3"/>
    <row r="624" s="46" customFormat="1" x14ac:dyDescent="0.3"/>
    <row r="625" s="46" customFormat="1" x14ac:dyDescent="0.3"/>
    <row r="626" s="46" customFormat="1" x14ac:dyDescent="0.3"/>
    <row r="627" s="46" customFormat="1" x14ac:dyDescent="0.3"/>
    <row r="628" s="46" customFormat="1" x14ac:dyDescent="0.3"/>
    <row r="629" s="46" customFormat="1" x14ac:dyDescent="0.3"/>
    <row r="630" s="46" customFormat="1" x14ac:dyDescent="0.3"/>
    <row r="631" s="46" customFormat="1" x14ac:dyDescent="0.3"/>
    <row r="632" s="46" customFormat="1" x14ac:dyDescent="0.3"/>
    <row r="633" s="46" customFormat="1" x14ac:dyDescent="0.3"/>
    <row r="634" s="46" customFormat="1" x14ac:dyDescent="0.3"/>
    <row r="635" s="46" customFormat="1" x14ac:dyDescent="0.3"/>
    <row r="636" s="46" customFormat="1" x14ac:dyDescent="0.3"/>
    <row r="637" s="46" customFormat="1" x14ac:dyDescent="0.3"/>
    <row r="638" s="46" customFormat="1" x14ac:dyDescent="0.3"/>
    <row r="639" s="46" customFormat="1" x14ac:dyDescent="0.3"/>
    <row r="640" s="46" customFormat="1" x14ac:dyDescent="0.3"/>
    <row r="641" s="46" customFormat="1" x14ac:dyDescent="0.3"/>
    <row r="642" s="46" customFormat="1" x14ac:dyDescent="0.3"/>
    <row r="643" s="46" customFormat="1" x14ac:dyDescent="0.3"/>
    <row r="644" s="46" customFormat="1" x14ac:dyDescent="0.3"/>
    <row r="645" s="46" customFormat="1" x14ac:dyDescent="0.3"/>
    <row r="646" s="46" customFormat="1" x14ac:dyDescent="0.3"/>
    <row r="647" s="46" customFormat="1" x14ac:dyDescent="0.3"/>
    <row r="648" s="46" customFormat="1" x14ac:dyDescent="0.3"/>
    <row r="649" s="46" customFormat="1" x14ac:dyDescent="0.3"/>
    <row r="650" s="46" customFormat="1" x14ac:dyDescent="0.3"/>
    <row r="651" s="46" customFormat="1" x14ac:dyDescent="0.3"/>
    <row r="652" s="46" customFormat="1" x14ac:dyDescent="0.3"/>
    <row r="653" s="46" customFormat="1" x14ac:dyDescent="0.3"/>
    <row r="654" s="46" customFormat="1" x14ac:dyDescent="0.3"/>
    <row r="655" s="46" customFormat="1" x14ac:dyDescent="0.3"/>
    <row r="656" s="46" customFormat="1" x14ac:dyDescent="0.3"/>
    <row r="657" s="46" customFormat="1" x14ac:dyDescent="0.3"/>
    <row r="658" s="46" customFormat="1" x14ac:dyDescent="0.3"/>
    <row r="659" s="46" customFormat="1" x14ac:dyDescent="0.3"/>
    <row r="660" s="46" customFormat="1" x14ac:dyDescent="0.3"/>
    <row r="661" s="46" customFormat="1" x14ac:dyDescent="0.3"/>
    <row r="662" s="46" customFormat="1" x14ac:dyDescent="0.3"/>
    <row r="663" s="46" customFormat="1" x14ac:dyDescent="0.3"/>
    <row r="664" s="46" customFormat="1" x14ac:dyDescent="0.3"/>
    <row r="665" s="46" customFormat="1" x14ac:dyDescent="0.3"/>
    <row r="666" s="46" customFormat="1" x14ac:dyDescent="0.3"/>
    <row r="667" s="46" customFormat="1" x14ac:dyDescent="0.3"/>
    <row r="668" s="46" customFormat="1" x14ac:dyDescent="0.3"/>
    <row r="669" s="46" customFormat="1" x14ac:dyDescent="0.3"/>
    <row r="670" s="46" customFormat="1" x14ac:dyDescent="0.3"/>
    <row r="671" s="46" customFormat="1" x14ac:dyDescent="0.3"/>
    <row r="672" s="46" customFormat="1" x14ac:dyDescent="0.3"/>
    <row r="673" s="46" customFormat="1" x14ac:dyDescent="0.3"/>
    <row r="674" s="46" customFormat="1" x14ac:dyDescent="0.3"/>
    <row r="675" s="46" customFormat="1" x14ac:dyDescent="0.3"/>
    <row r="676" s="46" customFormat="1" x14ac:dyDescent="0.3"/>
    <row r="677" s="46" customFormat="1" x14ac:dyDescent="0.3"/>
    <row r="678" s="46" customFormat="1" x14ac:dyDescent="0.3"/>
    <row r="679" s="46" customFormat="1" x14ac:dyDescent="0.3"/>
    <row r="680" s="46" customFormat="1" x14ac:dyDescent="0.3"/>
    <row r="681" s="46" customFormat="1" x14ac:dyDescent="0.3"/>
    <row r="682" s="46" customFormat="1" x14ac:dyDescent="0.3"/>
    <row r="683" s="46" customFormat="1" x14ac:dyDescent="0.3"/>
    <row r="684" s="46" customFormat="1" x14ac:dyDescent="0.3"/>
    <row r="685" s="46" customFormat="1" x14ac:dyDescent="0.3"/>
    <row r="686" s="46" customFormat="1" x14ac:dyDescent="0.3"/>
    <row r="687" s="46" customFormat="1" x14ac:dyDescent="0.3"/>
    <row r="688" s="46" customFormat="1" x14ac:dyDescent="0.3"/>
    <row r="689" s="46" customFormat="1" x14ac:dyDescent="0.3"/>
    <row r="690" s="46" customFormat="1" x14ac:dyDescent="0.3"/>
    <row r="691" s="46" customFormat="1" x14ac:dyDescent="0.3"/>
    <row r="692" s="46" customFormat="1" x14ac:dyDescent="0.3"/>
    <row r="693" s="46" customFormat="1" x14ac:dyDescent="0.3"/>
    <row r="694" s="46" customFormat="1" x14ac:dyDescent="0.3"/>
    <row r="695" s="46" customFormat="1" x14ac:dyDescent="0.3"/>
    <row r="696" s="46" customFormat="1" x14ac:dyDescent="0.3"/>
    <row r="697" s="46" customFormat="1" x14ac:dyDescent="0.3"/>
    <row r="698" s="46" customFormat="1" x14ac:dyDescent="0.3"/>
    <row r="699" s="46" customFormat="1" x14ac:dyDescent="0.3"/>
    <row r="700" s="46" customFormat="1" x14ac:dyDescent="0.3"/>
    <row r="701" s="46" customFormat="1" x14ac:dyDescent="0.3"/>
    <row r="702" s="46" customFormat="1" x14ac:dyDescent="0.3"/>
    <row r="703" s="46" customFormat="1" x14ac:dyDescent="0.3"/>
    <row r="704" s="46" customFormat="1" x14ac:dyDescent="0.3"/>
    <row r="705" s="46" customFormat="1" x14ac:dyDescent="0.3"/>
    <row r="706" s="46" customFormat="1" x14ac:dyDescent="0.3"/>
    <row r="707" s="46" customFormat="1" x14ac:dyDescent="0.3"/>
    <row r="708" s="46" customFormat="1" x14ac:dyDescent="0.3"/>
    <row r="709" s="46" customFormat="1" x14ac:dyDescent="0.3"/>
    <row r="710" s="46" customFormat="1" x14ac:dyDescent="0.3"/>
    <row r="711" s="46" customFormat="1" x14ac:dyDescent="0.3"/>
    <row r="712" s="46" customFormat="1" x14ac:dyDescent="0.3"/>
    <row r="713" s="46" customFormat="1" x14ac:dyDescent="0.3"/>
    <row r="714" s="46" customFormat="1" x14ac:dyDescent="0.3"/>
    <row r="715" s="46" customFormat="1" x14ac:dyDescent="0.3"/>
    <row r="716" s="46" customFormat="1" x14ac:dyDescent="0.3"/>
    <row r="717" s="46" customFormat="1" x14ac:dyDescent="0.3"/>
    <row r="718" s="46" customFormat="1" x14ac:dyDescent="0.3"/>
    <row r="719" s="46" customFormat="1" x14ac:dyDescent="0.3"/>
    <row r="720" s="46" customFormat="1" x14ac:dyDescent="0.3"/>
    <row r="721" s="46" customFormat="1" x14ac:dyDescent="0.3"/>
    <row r="722" s="46" customFormat="1" x14ac:dyDescent="0.3"/>
    <row r="723" s="46" customFormat="1" x14ac:dyDescent="0.3"/>
    <row r="724" s="46" customFormat="1" x14ac:dyDescent="0.3"/>
    <row r="725" s="46" customFormat="1" x14ac:dyDescent="0.3"/>
    <row r="726" s="46" customFormat="1" x14ac:dyDescent="0.3"/>
    <row r="727" s="46" customFormat="1" x14ac:dyDescent="0.3"/>
    <row r="728" s="46" customFormat="1" x14ac:dyDescent="0.3"/>
    <row r="729" s="46" customFormat="1" x14ac:dyDescent="0.3"/>
    <row r="730" s="46" customFormat="1" x14ac:dyDescent="0.3"/>
    <row r="731" s="46" customFormat="1" x14ac:dyDescent="0.3"/>
    <row r="732" s="46" customFormat="1" x14ac:dyDescent="0.3"/>
    <row r="733" s="46" customFormat="1" x14ac:dyDescent="0.3"/>
    <row r="734" s="46" customFormat="1" x14ac:dyDescent="0.3"/>
    <row r="735" s="46" customFormat="1" x14ac:dyDescent="0.3"/>
    <row r="736" s="46" customFormat="1" x14ac:dyDescent="0.3"/>
    <row r="737" s="46" customFormat="1" x14ac:dyDescent="0.3"/>
    <row r="738" s="46" customFormat="1" x14ac:dyDescent="0.3"/>
    <row r="739" s="46" customFormat="1" x14ac:dyDescent="0.3"/>
    <row r="740" s="46" customFormat="1" x14ac:dyDescent="0.3"/>
    <row r="741" s="46" customFormat="1" x14ac:dyDescent="0.3"/>
    <row r="742" s="46" customFormat="1" x14ac:dyDescent="0.3"/>
    <row r="743" s="46" customFormat="1" x14ac:dyDescent="0.3"/>
    <row r="744" s="46" customFormat="1" x14ac:dyDescent="0.3"/>
    <row r="745" s="46" customFormat="1" x14ac:dyDescent="0.3"/>
    <row r="746" s="46" customFormat="1" x14ac:dyDescent="0.3"/>
    <row r="747" s="46" customFormat="1" x14ac:dyDescent="0.3"/>
    <row r="748" s="46" customFormat="1" x14ac:dyDescent="0.3"/>
    <row r="749" s="46" customFormat="1" x14ac:dyDescent="0.3"/>
    <row r="750" s="46" customFormat="1" x14ac:dyDescent="0.3"/>
    <row r="751" s="46" customFormat="1" x14ac:dyDescent="0.3"/>
    <row r="752" s="46" customFormat="1" x14ac:dyDescent="0.3"/>
    <row r="753" s="46" customFormat="1" x14ac:dyDescent="0.3"/>
    <row r="754" s="46" customFormat="1" x14ac:dyDescent="0.3"/>
    <row r="755" s="46" customFormat="1" x14ac:dyDescent="0.3"/>
    <row r="756" s="46" customFormat="1" x14ac:dyDescent="0.3"/>
    <row r="757" s="46" customFormat="1" x14ac:dyDescent="0.3"/>
    <row r="758" s="46" customFormat="1" x14ac:dyDescent="0.3"/>
    <row r="759" s="46" customFormat="1" x14ac:dyDescent="0.3"/>
    <row r="760" s="46" customFormat="1" x14ac:dyDescent="0.3"/>
    <row r="761" s="46" customFormat="1" x14ac:dyDescent="0.3"/>
    <row r="762" s="46" customFormat="1" x14ac:dyDescent="0.3"/>
    <row r="763" s="46" customFormat="1" x14ac:dyDescent="0.3"/>
    <row r="764" s="46" customFormat="1" x14ac:dyDescent="0.3"/>
    <row r="765" s="46" customFormat="1" x14ac:dyDescent="0.3"/>
    <row r="766" s="46" customFormat="1" x14ac:dyDescent="0.3"/>
    <row r="767" s="46" customFormat="1" x14ac:dyDescent="0.3"/>
    <row r="768" s="46" customFormat="1" x14ac:dyDescent="0.3"/>
    <row r="769" s="46" customFormat="1" x14ac:dyDescent="0.3"/>
    <row r="770" s="46" customFormat="1" x14ac:dyDescent="0.3"/>
    <row r="771" s="46" customFormat="1" x14ac:dyDescent="0.3"/>
    <row r="772" s="46" customFormat="1" x14ac:dyDescent="0.3"/>
    <row r="773" s="46" customFormat="1" x14ac:dyDescent="0.3"/>
    <row r="774" s="46" customFormat="1" x14ac:dyDescent="0.3"/>
    <row r="775" s="46" customFormat="1" x14ac:dyDescent="0.3"/>
    <row r="776" s="46" customFormat="1" x14ac:dyDescent="0.3"/>
    <row r="777" s="46" customFormat="1" x14ac:dyDescent="0.3"/>
    <row r="778" s="46" customFormat="1" x14ac:dyDescent="0.3"/>
    <row r="779" s="46" customFormat="1" x14ac:dyDescent="0.3"/>
    <row r="780" s="46" customFormat="1" x14ac:dyDescent="0.3"/>
    <row r="781" s="46" customFormat="1" x14ac:dyDescent="0.3"/>
    <row r="782" s="46" customFormat="1" x14ac:dyDescent="0.3"/>
    <row r="783" s="46" customFormat="1" x14ac:dyDescent="0.3"/>
    <row r="784" s="46" customFormat="1" x14ac:dyDescent="0.3"/>
    <row r="785" s="46" customFormat="1" x14ac:dyDescent="0.3"/>
    <row r="786" s="46" customFormat="1" x14ac:dyDescent="0.3"/>
    <row r="787" s="46" customFormat="1" x14ac:dyDescent="0.3"/>
    <row r="788" s="46" customFormat="1" x14ac:dyDescent="0.3"/>
    <row r="789" s="46" customFormat="1" x14ac:dyDescent="0.3"/>
    <row r="790" s="46" customFormat="1" x14ac:dyDescent="0.3"/>
    <row r="791" s="46" customFormat="1" x14ac:dyDescent="0.3"/>
    <row r="792" s="46" customFormat="1" x14ac:dyDescent="0.3"/>
    <row r="793" s="46" customFormat="1" x14ac:dyDescent="0.3"/>
    <row r="794" s="46" customFormat="1" x14ac:dyDescent="0.3"/>
    <row r="795" s="46" customFormat="1" x14ac:dyDescent="0.3"/>
    <row r="796" s="46" customFormat="1" x14ac:dyDescent="0.3"/>
    <row r="797" s="46" customFormat="1" x14ac:dyDescent="0.3"/>
    <row r="798" s="46" customFormat="1" x14ac:dyDescent="0.3"/>
    <row r="799" s="46" customFormat="1" x14ac:dyDescent="0.3"/>
    <row r="800" s="46" customFormat="1" x14ac:dyDescent="0.3"/>
    <row r="801" s="46" customFormat="1" x14ac:dyDescent="0.3"/>
    <row r="802" s="46" customFormat="1" x14ac:dyDescent="0.3"/>
    <row r="803" s="46" customFormat="1" x14ac:dyDescent="0.3"/>
    <row r="804" s="46" customFormat="1" x14ac:dyDescent="0.3"/>
    <row r="805" s="46" customFormat="1" x14ac:dyDescent="0.3"/>
    <row r="806" s="46" customFormat="1" x14ac:dyDescent="0.3"/>
    <row r="807" s="46" customFormat="1" x14ac:dyDescent="0.3"/>
    <row r="808" s="46" customFormat="1" x14ac:dyDescent="0.3"/>
    <row r="809" s="46" customFormat="1" x14ac:dyDescent="0.3"/>
    <row r="810" s="46" customFormat="1" x14ac:dyDescent="0.3"/>
    <row r="811" s="46" customFormat="1" x14ac:dyDescent="0.3"/>
    <row r="812" s="46" customFormat="1" x14ac:dyDescent="0.3"/>
    <row r="813" s="46" customFormat="1" x14ac:dyDescent="0.3"/>
    <row r="814" s="46" customFormat="1" x14ac:dyDescent="0.3"/>
    <row r="815" s="46" customFormat="1" x14ac:dyDescent="0.3"/>
    <row r="816" s="46" customFormat="1" x14ac:dyDescent="0.3"/>
    <row r="817" s="46" customFormat="1" x14ac:dyDescent="0.3"/>
    <row r="818" s="46" customFormat="1" x14ac:dyDescent="0.3"/>
    <row r="819" s="46" customFormat="1" x14ac:dyDescent="0.3"/>
    <row r="820" s="46" customFormat="1" x14ac:dyDescent="0.3"/>
    <row r="821" s="46" customFormat="1" x14ac:dyDescent="0.3"/>
    <row r="822" s="46" customFormat="1" x14ac:dyDescent="0.3"/>
    <row r="823" s="46" customFormat="1" x14ac:dyDescent="0.3"/>
    <row r="824" s="46" customFormat="1" x14ac:dyDescent="0.3"/>
    <row r="825" s="46" customFormat="1" x14ac:dyDescent="0.3"/>
    <row r="826" s="46" customFormat="1" x14ac:dyDescent="0.3"/>
    <row r="827" s="46" customFormat="1" x14ac:dyDescent="0.3"/>
    <row r="828" s="46" customFormat="1" x14ac:dyDescent="0.3"/>
    <row r="829" s="46" customFormat="1" x14ac:dyDescent="0.3"/>
    <row r="830" s="46" customFormat="1" x14ac:dyDescent="0.3"/>
    <row r="831" s="46" customFormat="1" x14ac:dyDescent="0.3"/>
    <row r="832" s="46" customFormat="1" x14ac:dyDescent="0.3"/>
    <row r="833" s="46" customFormat="1" x14ac:dyDescent="0.3"/>
    <row r="834" s="46" customFormat="1" x14ac:dyDescent="0.3"/>
    <row r="835" s="46" customFormat="1" x14ac:dyDescent="0.3"/>
    <row r="836" s="46" customFormat="1" x14ac:dyDescent="0.3"/>
    <row r="837" s="46" customFormat="1" x14ac:dyDescent="0.3"/>
    <row r="838" s="46" customFormat="1" x14ac:dyDescent="0.3"/>
    <row r="839" s="46" customFormat="1" x14ac:dyDescent="0.3"/>
    <row r="840" s="46" customFormat="1" x14ac:dyDescent="0.3"/>
    <row r="841" s="46" customFormat="1" x14ac:dyDescent="0.3"/>
    <row r="842" s="46" customFormat="1" x14ac:dyDescent="0.3"/>
    <row r="843" s="46" customFormat="1" x14ac:dyDescent="0.3"/>
    <row r="844" s="46" customFormat="1" x14ac:dyDescent="0.3"/>
    <row r="845" s="46" customFormat="1" x14ac:dyDescent="0.3"/>
    <row r="846" s="46" customFormat="1" x14ac:dyDescent="0.3"/>
    <row r="847" s="46" customFormat="1" x14ac:dyDescent="0.3"/>
    <row r="848" s="46" customFormat="1" x14ac:dyDescent="0.3"/>
    <row r="849" s="46" customFormat="1" x14ac:dyDescent="0.3"/>
    <row r="850" s="46" customFormat="1" x14ac:dyDescent="0.3"/>
    <row r="851" s="46" customFormat="1" x14ac:dyDescent="0.3"/>
    <row r="852" s="46" customFormat="1" x14ac:dyDescent="0.3"/>
    <row r="853" s="46" customFormat="1" x14ac:dyDescent="0.3"/>
    <row r="854" s="46" customFormat="1" x14ac:dyDescent="0.3"/>
    <row r="855" s="46" customFormat="1" x14ac:dyDescent="0.3"/>
    <row r="856" s="46" customFormat="1" x14ac:dyDescent="0.3"/>
    <row r="857" s="46" customFormat="1" x14ac:dyDescent="0.3"/>
    <row r="858" s="46" customFormat="1" x14ac:dyDescent="0.3"/>
    <row r="859" s="46" customFormat="1" x14ac:dyDescent="0.3"/>
    <row r="860" s="46" customFormat="1" x14ac:dyDescent="0.3"/>
    <row r="861" s="46" customFormat="1" x14ac:dyDescent="0.3"/>
    <row r="862" s="46" customFormat="1" x14ac:dyDescent="0.3"/>
    <row r="863" s="46" customFormat="1" x14ac:dyDescent="0.3"/>
    <row r="864" s="46" customFormat="1" x14ac:dyDescent="0.3"/>
    <row r="865" spans="3:121" s="46" customFormat="1" x14ac:dyDescent="0.3"/>
    <row r="866" spans="3:121" s="46" customFormat="1" x14ac:dyDescent="0.3"/>
    <row r="867" spans="3:121" s="46" customFormat="1" x14ac:dyDescent="0.3"/>
    <row r="868" spans="3:121" s="46" customFormat="1" x14ac:dyDescent="0.3"/>
    <row r="869" spans="3:121" s="46" customFormat="1" x14ac:dyDescent="0.3"/>
    <row r="870" spans="3:121" s="46" customFormat="1" x14ac:dyDescent="0.3"/>
    <row r="871" spans="3:121" s="46" customFormat="1" x14ac:dyDescent="0.3"/>
    <row r="872" spans="3:121" x14ac:dyDescent="0.3">
      <c r="C872" s="46"/>
      <c r="D872" s="46"/>
      <c r="E872" s="46"/>
      <c r="F872" s="46"/>
      <c r="G872" s="46"/>
      <c r="H872" s="46"/>
      <c r="I872" s="46"/>
      <c r="J872" s="46"/>
      <c r="K872" s="46"/>
      <c r="L872" s="46"/>
      <c r="M872" s="46"/>
      <c r="N872" s="46"/>
      <c r="O872" s="46"/>
      <c r="P872" s="46"/>
      <c r="Q872" s="46"/>
      <c r="R872" s="46"/>
      <c r="S872" s="46"/>
      <c r="T872" s="46"/>
      <c r="U872" s="46"/>
      <c r="V872" s="46"/>
      <c r="W872" s="46"/>
      <c r="X872" s="46"/>
      <c r="Y872" s="46"/>
      <c r="Z872" s="46"/>
      <c r="AA872" s="46"/>
      <c r="AB872" s="46"/>
      <c r="AC872" s="46"/>
      <c r="AD872" s="46"/>
      <c r="AE872" s="46"/>
      <c r="AF872" s="46"/>
      <c r="AG872" s="46"/>
      <c r="AH872" s="46"/>
      <c r="AI872" s="46"/>
      <c r="AJ872" s="46"/>
      <c r="AK872" s="46"/>
      <c r="AL872" s="46"/>
      <c r="AM872" s="46"/>
      <c r="AN872" s="46"/>
      <c r="AO872" s="46"/>
      <c r="AP872" s="46"/>
      <c r="AQ872" s="46"/>
      <c r="AR872" s="46"/>
      <c r="AS872" s="46"/>
      <c r="AT872" s="46"/>
      <c r="AU872" s="46"/>
      <c r="AV872" s="46"/>
      <c r="AW872" s="46"/>
      <c r="AX872" s="46"/>
      <c r="AY872" s="46"/>
      <c r="AZ872" s="46"/>
      <c r="BA872" s="46"/>
      <c r="BB872" s="46"/>
      <c r="BC872" s="46"/>
      <c r="BD872" s="46"/>
      <c r="BE872" s="46"/>
      <c r="BF872" s="46"/>
      <c r="BG872" s="46"/>
      <c r="BH872" s="46"/>
      <c r="BI872" s="46"/>
      <c r="BJ872" s="46"/>
      <c r="BK872" s="46"/>
      <c r="BL872" s="46"/>
      <c r="BM872" s="46"/>
      <c r="BN872" s="46"/>
      <c r="BO872" s="46"/>
      <c r="BP872" s="46"/>
      <c r="BQ872" s="46"/>
      <c r="BR872" s="46"/>
      <c r="BS872" s="46"/>
      <c r="BT872" s="46"/>
      <c r="BU872" s="46"/>
      <c r="BV872" s="46"/>
      <c r="BW872" s="46"/>
      <c r="BX872" s="46"/>
      <c r="BY872" s="46"/>
      <c r="BZ872" s="46"/>
      <c r="CA872" s="46"/>
      <c r="CB872" s="46"/>
      <c r="CC872" s="46"/>
      <c r="CD872" s="46"/>
      <c r="CE872" s="46"/>
      <c r="CF872" s="46"/>
      <c r="CG872" s="46"/>
      <c r="CH872" s="46"/>
      <c r="CI872" s="46"/>
      <c r="CJ872" s="46"/>
      <c r="CK872" s="46"/>
      <c r="CL872" s="46"/>
      <c r="CM872" s="46"/>
      <c r="CN872" s="46"/>
      <c r="CO872" s="46"/>
      <c r="CP872" s="46"/>
      <c r="CQ872" s="46"/>
      <c r="CR872" s="46"/>
      <c r="CS872" s="46"/>
      <c r="CT872" s="46"/>
      <c r="CU872" s="46"/>
      <c r="CV872" s="46"/>
      <c r="CW872" s="46"/>
      <c r="CX872" s="46"/>
      <c r="CY872" s="46"/>
      <c r="CZ872" s="46"/>
      <c r="DA872" s="46"/>
      <c r="DB872" s="46"/>
      <c r="DC872" s="46"/>
      <c r="DD872" s="46"/>
      <c r="DE872" s="46"/>
      <c r="DF872" s="46"/>
      <c r="DG872" s="46"/>
      <c r="DH872" s="46"/>
      <c r="DI872" s="46"/>
      <c r="DJ872" s="46"/>
      <c r="DK872" s="46"/>
      <c r="DL872" s="46"/>
      <c r="DM872" s="46"/>
      <c r="DN872" s="46"/>
      <c r="DO872" s="46"/>
      <c r="DP872" s="46"/>
      <c r="DQ872" s="46"/>
    </row>
    <row r="873" spans="3:121" x14ac:dyDescent="0.3">
      <c r="C873" s="46"/>
      <c r="D873" s="46"/>
      <c r="E873" s="46"/>
      <c r="F873" s="46"/>
      <c r="G873" s="46"/>
      <c r="H873" s="46"/>
      <c r="I873" s="46"/>
      <c r="J873" s="46"/>
      <c r="K873" s="46"/>
      <c r="L873" s="46"/>
      <c r="M873" s="46"/>
      <c r="N873" s="46"/>
      <c r="O873" s="46"/>
      <c r="P873" s="46"/>
      <c r="Q873" s="46"/>
      <c r="R873" s="46"/>
      <c r="S873" s="46"/>
      <c r="T873" s="46"/>
      <c r="U873" s="46"/>
      <c r="V873" s="46"/>
      <c r="W873" s="46"/>
      <c r="X873" s="46"/>
      <c r="Y873" s="46"/>
      <c r="Z873" s="46"/>
      <c r="AA873" s="46"/>
      <c r="AB873" s="46"/>
      <c r="AC873" s="46"/>
      <c r="AD873" s="46"/>
      <c r="AE873" s="46"/>
      <c r="AF873" s="46"/>
      <c r="AG873" s="46"/>
      <c r="AH873" s="46"/>
      <c r="AI873" s="46"/>
      <c r="AJ873" s="46"/>
      <c r="AK873" s="46"/>
      <c r="AL873" s="46"/>
      <c r="AM873" s="46"/>
      <c r="AN873" s="46"/>
      <c r="AO873" s="46"/>
      <c r="AP873" s="46"/>
      <c r="AQ873" s="46"/>
      <c r="AR873" s="46"/>
      <c r="AS873" s="46"/>
      <c r="AT873" s="46"/>
      <c r="AU873" s="46"/>
      <c r="AV873" s="46"/>
      <c r="AW873" s="46"/>
      <c r="AX873" s="46"/>
      <c r="AY873" s="46"/>
      <c r="AZ873" s="46"/>
      <c r="BA873" s="46"/>
      <c r="BB873" s="46"/>
      <c r="BC873" s="46"/>
      <c r="BD873" s="46"/>
      <c r="BE873" s="46"/>
      <c r="BF873" s="46"/>
      <c r="BG873" s="46"/>
      <c r="BH873" s="46"/>
      <c r="BI873" s="46"/>
      <c r="BJ873" s="46"/>
      <c r="BK873" s="46"/>
      <c r="BL873" s="46"/>
      <c r="BM873" s="46"/>
      <c r="BN873" s="46"/>
      <c r="BO873" s="46"/>
      <c r="BP873" s="46"/>
      <c r="BQ873" s="46"/>
      <c r="BR873" s="46"/>
      <c r="BS873" s="46"/>
      <c r="BT873" s="46"/>
      <c r="BU873" s="46"/>
      <c r="BV873" s="46"/>
      <c r="BW873" s="46"/>
      <c r="BX873" s="46"/>
      <c r="BY873" s="46"/>
      <c r="BZ873" s="46"/>
      <c r="CA873" s="46"/>
      <c r="CB873" s="46"/>
      <c r="CC873" s="46"/>
      <c r="CD873" s="46"/>
      <c r="CE873" s="46"/>
      <c r="CF873" s="46"/>
      <c r="CG873" s="46"/>
      <c r="CH873" s="46"/>
      <c r="CI873" s="46"/>
      <c r="CJ873" s="46"/>
      <c r="CK873" s="46"/>
      <c r="CL873" s="46"/>
      <c r="CM873" s="46"/>
      <c r="CN873" s="46"/>
      <c r="CO873" s="46"/>
      <c r="CP873" s="46"/>
      <c r="CQ873" s="46"/>
      <c r="CR873" s="46"/>
      <c r="CS873" s="46"/>
      <c r="CT873" s="46"/>
      <c r="CU873" s="46"/>
      <c r="CV873" s="46"/>
      <c r="CW873" s="46"/>
      <c r="CX873" s="46"/>
      <c r="CY873" s="46"/>
      <c r="CZ873" s="46"/>
      <c r="DA873" s="46"/>
      <c r="DB873" s="46"/>
      <c r="DC873" s="46"/>
      <c r="DD873" s="46"/>
      <c r="DE873" s="46"/>
      <c r="DF873" s="46"/>
      <c r="DG873" s="46"/>
      <c r="DH873" s="46"/>
      <c r="DI873" s="46"/>
      <c r="DJ873" s="46"/>
      <c r="DK873" s="46"/>
      <c r="DL873" s="46"/>
      <c r="DM873" s="46"/>
      <c r="DN873" s="46"/>
      <c r="DO873" s="46"/>
      <c r="DP873" s="46"/>
      <c r="DQ873" s="46"/>
    </row>
    <row r="874" spans="3:121" x14ac:dyDescent="0.3">
      <c r="C874" s="46"/>
      <c r="D874" s="46"/>
      <c r="E874" s="46"/>
      <c r="F874" s="46"/>
      <c r="G874" s="46"/>
      <c r="H874" s="46"/>
      <c r="I874" s="46"/>
      <c r="J874" s="46"/>
      <c r="K874" s="46"/>
      <c r="L874" s="46"/>
      <c r="M874" s="46"/>
      <c r="N874" s="46"/>
      <c r="O874" s="46"/>
      <c r="P874" s="46"/>
      <c r="Q874" s="46"/>
      <c r="R874" s="46"/>
      <c r="S874" s="46"/>
      <c r="T874" s="46"/>
      <c r="U874" s="46"/>
      <c r="V874" s="46"/>
      <c r="W874" s="46"/>
      <c r="X874" s="46"/>
      <c r="Y874" s="46"/>
      <c r="Z874" s="46"/>
      <c r="AA874" s="46"/>
      <c r="AB874" s="46"/>
      <c r="AC874" s="46"/>
      <c r="AD874" s="46"/>
      <c r="AE874" s="46"/>
      <c r="AF874" s="46"/>
      <c r="AG874" s="46"/>
      <c r="AH874" s="46"/>
      <c r="AI874" s="46"/>
      <c r="AJ874" s="46"/>
      <c r="AK874" s="46"/>
      <c r="AL874" s="46"/>
      <c r="AM874" s="46"/>
      <c r="AN874" s="46"/>
      <c r="AO874" s="46"/>
      <c r="AP874" s="46"/>
      <c r="AQ874" s="46"/>
      <c r="AR874" s="46"/>
      <c r="AS874" s="46"/>
      <c r="AT874" s="46"/>
      <c r="AU874" s="46"/>
      <c r="AV874" s="46"/>
      <c r="AW874" s="46"/>
      <c r="AX874" s="46"/>
      <c r="AY874" s="46"/>
      <c r="AZ874" s="46"/>
      <c r="BA874" s="46"/>
      <c r="BB874" s="46"/>
      <c r="BC874" s="46"/>
      <c r="BD874" s="46"/>
      <c r="BE874" s="46"/>
      <c r="BF874" s="46"/>
      <c r="BG874" s="46"/>
      <c r="BH874" s="46"/>
      <c r="BI874" s="46"/>
      <c r="BJ874" s="46"/>
      <c r="BK874" s="46"/>
      <c r="BL874" s="46"/>
      <c r="BM874" s="46"/>
      <c r="BN874" s="46"/>
      <c r="BO874" s="46"/>
      <c r="BP874" s="46"/>
      <c r="BQ874" s="46"/>
      <c r="BR874" s="46"/>
      <c r="BS874" s="46"/>
      <c r="BT874" s="46"/>
      <c r="BU874" s="46"/>
      <c r="BV874" s="46"/>
      <c r="BW874" s="46"/>
      <c r="BX874" s="46"/>
      <c r="BY874" s="46"/>
      <c r="BZ874" s="46"/>
      <c r="CA874" s="46"/>
      <c r="CB874" s="46"/>
      <c r="CC874" s="46"/>
      <c r="CD874" s="46"/>
      <c r="CE874" s="46"/>
      <c r="CF874" s="46"/>
      <c r="CG874" s="46"/>
      <c r="CH874" s="46"/>
      <c r="CI874" s="46"/>
      <c r="CJ874" s="46"/>
      <c r="CK874" s="46"/>
      <c r="CL874" s="46"/>
      <c r="CM874" s="46"/>
      <c r="CN874" s="46"/>
      <c r="CO874" s="46"/>
      <c r="CP874" s="46"/>
      <c r="CQ874" s="46"/>
      <c r="CR874" s="46"/>
      <c r="CS874" s="46"/>
      <c r="CT874" s="46"/>
      <c r="CU874" s="46"/>
      <c r="CV874" s="46"/>
      <c r="CW874" s="46"/>
      <c r="CX874" s="46"/>
      <c r="CY874" s="46"/>
      <c r="CZ874" s="46"/>
      <c r="DA874" s="46"/>
      <c r="DB874" s="46"/>
      <c r="DC874" s="46"/>
      <c r="DD874" s="46"/>
      <c r="DE874" s="46"/>
      <c r="DF874" s="46"/>
      <c r="DG874" s="46"/>
      <c r="DH874" s="46"/>
      <c r="DI874" s="46"/>
      <c r="DJ874" s="46"/>
      <c r="DK874" s="46"/>
      <c r="DL874" s="46"/>
      <c r="DM874" s="46"/>
      <c r="DN874" s="46"/>
      <c r="DO874" s="46"/>
      <c r="DP874" s="46"/>
      <c r="DQ874" s="46"/>
    </row>
    <row r="875" spans="3:121" x14ac:dyDescent="0.3">
      <c r="C875" s="46"/>
      <c r="D875" s="46"/>
      <c r="E875" s="46"/>
      <c r="F875" s="46"/>
      <c r="G875" s="46"/>
      <c r="H875" s="46"/>
      <c r="I875" s="46"/>
      <c r="J875" s="46"/>
      <c r="K875" s="46"/>
      <c r="L875" s="46"/>
      <c r="M875" s="46"/>
      <c r="N875" s="46"/>
      <c r="O875" s="46"/>
      <c r="P875" s="46"/>
      <c r="Q875" s="46"/>
      <c r="R875" s="46"/>
      <c r="S875" s="46"/>
      <c r="T875" s="46"/>
      <c r="U875" s="46"/>
      <c r="V875" s="46"/>
      <c r="W875" s="46"/>
      <c r="X875" s="46"/>
      <c r="Y875" s="46"/>
      <c r="Z875" s="46"/>
      <c r="AA875" s="46"/>
      <c r="AB875" s="46"/>
      <c r="AC875" s="46"/>
      <c r="AD875" s="46"/>
      <c r="AE875" s="46"/>
      <c r="AF875" s="46"/>
      <c r="AG875" s="46"/>
      <c r="AH875" s="46"/>
      <c r="AI875" s="46"/>
      <c r="AJ875" s="46"/>
      <c r="AK875" s="46"/>
      <c r="AL875" s="46"/>
      <c r="AM875" s="46"/>
      <c r="AN875" s="46"/>
      <c r="AO875" s="46"/>
      <c r="AP875" s="46"/>
      <c r="AQ875" s="46"/>
      <c r="AR875" s="46"/>
      <c r="AS875" s="46"/>
      <c r="AT875" s="46"/>
      <c r="AU875" s="46"/>
      <c r="AV875" s="46"/>
      <c r="AW875" s="46"/>
      <c r="AX875" s="46"/>
      <c r="AY875" s="46"/>
      <c r="AZ875" s="46"/>
      <c r="BA875" s="46"/>
      <c r="BB875" s="46"/>
      <c r="BC875" s="46"/>
      <c r="BD875" s="46"/>
      <c r="BE875" s="46"/>
      <c r="BF875" s="46"/>
      <c r="BG875" s="46"/>
      <c r="BH875" s="46"/>
      <c r="BI875" s="46"/>
      <c r="BJ875" s="46"/>
      <c r="BK875" s="46"/>
      <c r="BL875" s="46"/>
      <c r="BM875" s="46"/>
      <c r="BN875" s="46"/>
      <c r="BO875" s="46"/>
      <c r="BP875" s="46"/>
      <c r="BQ875" s="46"/>
      <c r="BR875" s="46"/>
      <c r="BS875" s="46"/>
      <c r="BT875" s="46"/>
      <c r="BU875" s="46"/>
      <c r="BV875" s="46"/>
      <c r="BW875" s="46"/>
      <c r="BX875" s="46"/>
      <c r="BY875" s="46"/>
      <c r="BZ875" s="46"/>
      <c r="CA875" s="46"/>
      <c r="CB875" s="46"/>
      <c r="CC875" s="46"/>
      <c r="CD875" s="46"/>
      <c r="CE875" s="46"/>
      <c r="CF875" s="46"/>
      <c r="CG875" s="46"/>
      <c r="CH875" s="46"/>
      <c r="CI875" s="46"/>
      <c r="CJ875" s="46"/>
      <c r="CK875" s="46"/>
      <c r="CL875" s="46"/>
      <c r="CM875" s="46"/>
      <c r="CN875" s="46"/>
      <c r="CO875" s="46"/>
      <c r="CP875" s="46"/>
      <c r="CQ875" s="46"/>
      <c r="CR875" s="46"/>
      <c r="CS875" s="46"/>
      <c r="CT875" s="46"/>
      <c r="CU875" s="46"/>
      <c r="CV875" s="46"/>
      <c r="CW875" s="46"/>
      <c r="CX875" s="46"/>
      <c r="CY875" s="46"/>
      <c r="CZ875" s="46"/>
      <c r="DA875" s="46"/>
      <c r="DB875" s="46"/>
      <c r="DC875" s="46"/>
      <c r="DD875" s="46"/>
      <c r="DE875" s="46"/>
      <c r="DF875" s="46"/>
      <c r="DG875" s="46"/>
      <c r="DH875" s="46"/>
      <c r="DI875" s="46"/>
      <c r="DJ875" s="46"/>
      <c r="DK875" s="46"/>
      <c r="DL875" s="46"/>
      <c r="DM875" s="46"/>
      <c r="DN875" s="46"/>
      <c r="DO875" s="46"/>
      <c r="DP875" s="46"/>
      <c r="DQ875" s="46"/>
    </row>
    <row r="876" spans="3:121" x14ac:dyDescent="0.3">
      <c r="C876" s="46"/>
      <c r="D876" s="46"/>
      <c r="E876" s="46"/>
      <c r="F876" s="46"/>
      <c r="G876" s="46"/>
      <c r="H876" s="46"/>
      <c r="I876" s="46"/>
      <c r="J876" s="46"/>
      <c r="K876" s="46"/>
      <c r="L876" s="46"/>
      <c r="M876" s="46"/>
      <c r="N876" s="46"/>
      <c r="O876" s="46"/>
      <c r="P876" s="46"/>
      <c r="Q876" s="46"/>
      <c r="R876" s="46"/>
      <c r="S876" s="46"/>
      <c r="T876" s="46"/>
      <c r="U876" s="46"/>
      <c r="V876" s="46"/>
      <c r="W876" s="46"/>
      <c r="X876" s="46"/>
      <c r="Y876" s="46"/>
      <c r="Z876" s="46"/>
      <c r="AA876" s="46"/>
      <c r="AB876" s="46"/>
      <c r="AC876" s="46"/>
      <c r="AD876" s="46"/>
      <c r="AE876" s="46"/>
      <c r="AF876" s="46"/>
      <c r="AG876" s="46"/>
      <c r="AH876" s="46"/>
      <c r="AI876" s="46"/>
      <c r="AJ876" s="46"/>
      <c r="AK876" s="46"/>
      <c r="AL876" s="46"/>
      <c r="AM876" s="46"/>
      <c r="AN876" s="46"/>
      <c r="AO876" s="46"/>
      <c r="AP876" s="46"/>
      <c r="AQ876" s="46"/>
      <c r="AR876" s="46"/>
      <c r="AS876" s="46"/>
      <c r="AT876" s="46"/>
      <c r="AU876" s="46"/>
      <c r="AV876" s="46"/>
      <c r="AW876" s="46"/>
      <c r="AX876" s="46"/>
      <c r="AY876" s="46"/>
      <c r="AZ876" s="46"/>
      <c r="BA876" s="46"/>
      <c r="BB876" s="46"/>
      <c r="BC876" s="46"/>
      <c r="BD876" s="46"/>
      <c r="BE876" s="46"/>
      <c r="BF876" s="46"/>
      <c r="BG876" s="46"/>
      <c r="BH876" s="46"/>
      <c r="BI876" s="46"/>
      <c r="BJ876" s="46"/>
      <c r="BK876" s="46"/>
      <c r="BL876" s="46"/>
      <c r="BM876" s="46"/>
      <c r="BN876" s="46"/>
      <c r="BO876" s="46"/>
      <c r="BP876" s="46"/>
      <c r="BQ876" s="46"/>
      <c r="BR876" s="46"/>
      <c r="BS876" s="46"/>
      <c r="BT876" s="46"/>
      <c r="BU876" s="46"/>
      <c r="BV876" s="46"/>
      <c r="BW876" s="46"/>
      <c r="BX876" s="46"/>
      <c r="BY876" s="46"/>
      <c r="BZ876" s="46"/>
      <c r="CA876" s="46"/>
      <c r="CB876" s="46"/>
      <c r="CC876" s="46"/>
      <c r="CD876" s="46"/>
      <c r="CE876" s="46"/>
      <c r="CF876" s="46"/>
      <c r="CG876" s="46"/>
      <c r="CH876" s="46"/>
      <c r="CI876" s="46"/>
      <c r="CJ876" s="46"/>
      <c r="CK876" s="46"/>
      <c r="CL876" s="46"/>
      <c r="CM876" s="46"/>
      <c r="CN876" s="46"/>
      <c r="CO876" s="46"/>
      <c r="CP876" s="46"/>
      <c r="CQ876" s="46"/>
      <c r="CR876" s="46"/>
      <c r="CS876" s="46"/>
      <c r="CT876" s="46"/>
      <c r="CU876" s="46"/>
      <c r="CV876" s="46"/>
      <c r="CW876" s="46"/>
      <c r="CX876" s="46"/>
      <c r="CY876" s="46"/>
      <c r="CZ876" s="46"/>
      <c r="DA876" s="46"/>
      <c r="DB876" s="46"/>
      <c r="DC876" s="46"/>
      <c r="DD876" s="46"/>
      <c r="DE876" s="46"/>
      <c r="DF876" s="46"/>
      <c r="DG876" s="46"/>
      <c r="DH876" s="46"/>
      <c r="DI876" s="46"/>
      <c r="DJ876" s="46"/>
      <c r="DK876" s="46"/>
      <c r="DL876" s="46"/>
      <c r="DM876" s="46"/>
      <c r="DN876" s="46"/>
      <c r="DO876" s="46"/>
      <c r="DP876" s="46"/>
      <c r="DQ876" s="46"/>
    </row>
  </sheetData>
  <sheetProtection algorithmName="SHA-512" hashValue="e5z3XDSN89hywoIXh+WN3tjWnHqfEs4GnRthLVbhZNF+wM5j3Ub0ikpymvx04Hy6wsJa+Noz8GGRMoaCaIwOfA==" saltValue="fNfJJWSQG/KIAENPxCzksg==" spinCount="100000" sheet="1" objects="1" scenarios="1"/>
  <mergeCells count="3">
    <mergeCell ref="A1:B1"/>
    <mergeCell ref="A3:B3"/>
    <mergeCell ref="A10:B10"/>
  </mergeCells>
  <pageMargins left="0.7" right="0.7" top="0.75" bottom="0.75" header="0.3" footer="0.3"/>
  <pageSetup paperSize="9" scale="88" orientation="portrait" r:id="rId1"/>
  <ignoredErrors>
    <ignoredError sqref="B6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173583"/>
    <pageSetUpPr fitToPage="1"/>
  </sheetPr>
  <dimension ref="A1:AN159"/>
  <sheetViews>
    <sheetView zoomScale="90" zoomScaleNormal="90" zoomScaleSheetLayoutView="85" workbookViewId="0">
      <selection activeCell="B7" sqref="B7"/>
    </sheetView>
  </sheetViews>
  <sheetFormatPr defaultColWidth="9.109375" defaultRowHeight="14.4" x14ac:dyDescent="0.3"/>
  <cols>
    <col min="1" max="1" width="3.88671875" style="27" bestFit="1" customWidth="1"/>
    <col min="2" max="3" width="43" style="2" customWidth="1"/>
    <col min="4" max="4" width="38.109375" style="2" customWidth="1"/>
    <col min="5" max="5" width="30.88671875" style="2" customWidth="1"/>
    <col min="6" max="6" width="19.5546875" style="2" customWidth="1"/>
    <col min="7" max="13" width="9.109375" style="2"/>
    <col min="14" max="40" width="9.109375" style="1"/>
    <col min="41" max="16384" width="9.109375" style="2"/>
  </cols>
  <sheetData>
    <row r="1" spans="1:13" ht="23.4" x14ac:dyDescent="0.45">
      <c r="A1" s="22"/>
      <c r="B1" s="44" t="s">
        <v>28</v>
      </c>
      <c r="C1" s="44"/>
      <c r="D1" s="44"/>
      <c r="E1" s="44"/>
      <c r="F1" s="44"/>
      <c r="G1" s="1"/>
      <c r="H1" s="1"/>
      <c r="I1" s="1"/>
      <c r="J1" s="1"/>
      <c r="K1" s="1"/>
      <c r="L1" s="1"/>
      <c r="M1" s="1"/>
    </row>
    <row r="2" spans="1:13" ht="23.4" x14ac:dyDescent="0.45">
      <c r="A2" s="23"/>
      <c r="B2" s="7" t="s">
        <v>36</v>
      </c>
      <c r="C2" s="8"/>
      <c r="D2" s="8"/>
      <c r="E2" s="8"/>
      <c r="F2" s="8"/>
      <c r="G2" s="1"/>
      <c r="H2" s="1"/>
      <c r="I2" s="1"/>
      <c r="J2" s="1"/>
      <c r="K2" s="1"/>
      <c r="L2" s="1"/>
      <c r="M2" s="1"/>
    </row>
    <row r="3" spans="1:13" ht="23.4" x14ac:dyDescent="0.45">
      <c r="A3" s="23"/>
      <c r="B3" s="7"/>
      <c r="C3" s="8"/>
      <c r="D3" s="8"/>
      <c r="E3" s="8"/>
      <c r="F3" s="8"/>
      <c r="G3" s="1"/>
      <c r="H3" s="1"/>
      <c r="I3" s="1"/>
      <c r="J3" s="1"/>
      <c r="K3" s="1"/>
      <c r="L3" s="1"/>
      <c r="M3" s="1"/>
    </row>
    <row r="4" spans="1:13" ht="33.75" customHeight="1" x14ac:dyDescent="0.45">
      <c r="A4" s="23"/>
      <c r="B4" s="7"/>
      <c r="C4" s="8"/>
      <c r="D4" s="8"/>
      <c r="E4" s="8"/>
      <c r="F4" s="8"/>
      <c r="G4" s="1"/>
      <c r="H4" s="1"/>
      <c r="I4" s="1"/>
      <c r="J4" s="1"/>
      <c r="K4" s="1"/>
      <c r="L4" s="1"/>
      <c r="M4" s="1"/>
    </row>
    <row r="5" spans="1:13" x14ac:dyDescent="0.3">
      <c r="A5" s="2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3" ht="15.6" x14ac:dyDescent="0.3">
      <c r="A6" s="24"/>
      <c r="B6" s="9" t="s">
        <v>55</v>
      </c>
      <c r="C6" s="37" t="s">
        <v>64</v>
      </c>
      <c r="D6" s="10" t="s">
        <v>57</v>
      </c>
      <c r="E6" s="10" t="s">
        <v>59</v>
      </c>
      <c r="F6" s="11" t="s">
        <v>60</v>
      </c>
      <c r="G6" s="1"/>
      <c r="H6" s="1"/>
      <c r="I6" s="1"/>
      <c r="J6" s="1"/>
      <c r="K6" s="1"/>
      <c r="L6" s="1"/>
      <c r="M6" s="1"/>
    </row>
    <row r="7" spans="1:13" x14ac:dyDescent="0.3">
      <c r="A7" s="25">
        <v>1</v>
      </c>
      <c r="B7" s="12" t="s">
        <v>1</v>
      </c>
      <c r="C7" s="32">
        <v>100000</v>
      </c>
      <c r="D7" s="13">
        <f>'1. Chromebooks'!C11</f>
        <v>0</v>
      </c>
      <c r="E7" s="14">
        <f>SUM(C7*D7)</f>
        <v>0</v>
      </c>
      <c r="F7" s="15">
        <f>SUM(C7+E7)</f>
        <v>100000</v>
      </c>
      <c r="G7" s="1"/>
      <c r="H7" s="1"/>
      <c r="I7" s="1"/>
      <c r="J7" s="1"/>
      <c r="K7" s="1"/>
      <c r="L7" s="1"/>
      <c r="M7" s="1"/>
    </row>
    <row r="8" spans="1:13" x14ac:dyDescent="0.3">
      <c r="A8" s="25">
        <v>2</v>
      </c>
      <c r="B8" s="43" t="str">
        <f>'2. Windows'!B3</f>
        <v>Windows apparaten (laptops en desktops)</v>
      </c>
      <c r="C8" s="33">
        <v>50000</v>
      </c>
      <c r="D8" s="13">
        <f>'2. Windows'!C13</f>
        <v>0</v>
      </c>
      <c r="E8" s="14">
        <f t="shared" ref="E8:E11" si="0">SUM(C8*D8)</f>
        <v>0</v>
      </c>
      <c r="F8" s="15">
        <f t="shared" ref="F8:F10" si="1">SUM(C8+E8)</f>
        <v>50000</v>
      </c>
      <c r="G8" s="1"/>
      <c r="H8" s="1"/>
      <c r="I8" s="1"/>
      <c r="J8" s="1"/>
      <c r="K8" s="1"/>
      <c r="L8" s="1"/>
      <c r="M8" s="1"/>
    </row>
    <row r="9" spans="1:13" x14ac:dyDescent="0.3">
      <c r="A9" s="26">
        <v>3</v>
      </c>
      <c r="B9" s="12" t="str">
        <f>'3. Ipads'!B3</f>
        <v>iPads</v>
      </c>
      <c r="C9" s="32">
        <v>10000</v>
      </c>
      <c r="D9" s="13">
        <f>'3. Ipads'!C9</f>
        <v>0</v>
      </c>
      <c r="E9" s="14">
        <f t="shared" si="0"/>
        <v>0</v>
      </c>
      <c r="F9" s="15">
        <f>C9-E9</f>
        <v>10000</v>
      </c>
      <c r="G9" s="1"/>
      <c r="H9" s="1"/>
      <c r="I9" s="1"/>
      <c r="J9" s="1"/>
      <c r="K9" s="1"/>
      <c r="L9" s="1"/>
      <c r="M9" s="1"/>
    </row>
    <row r="10" spans="1:13" x14ac:dyDescent="0.3">
      <c r="A10" s="26">
        <v>4</v>
      </c>
      <c r="B10" s="12" t="str">
        <f>'4. Monitoren'!B1</f>
        <v xml:space="preserve">Monitoren </v>
      </c>
      <c r="C10" s="32">
        <v>10000</v>
      </c>
      <c r="D10" s="13">
        <f>'4. Monitoren'!C11</f>
        <v>0</v>
      </c>
      <c r="E10" s="14">
        <f t="shared" si="0"/>
        <v>0</v>
      </c>
      <c r="F10" s="15">
        <f t="shared" si="1"/>
        <v>10000</v>
      </c>
      <c r="G10" s="1"/>
      <c r="H10" s="1"/>
      <c r="I10" s="1"/>
      <c r="J10" s="1"/>
      <c r="K10" s="1"/>
      <c r="L10" s="1"/>
      <c r="M10" s="1"/>
    </row>
    <row r="11" spans="1:13" x14ac:dyDescent="0.3">
      <c r="A11" s="26">
        <v>5</v>
      </c>
      <c r="B11" s="12" t="str">
        <f>'5. Accessoires'!B3</f>
        <v>Accessoires</v>
      </c>
      <c r="C11" s="36">
        <v>10000</v>
      </c>
      <c r="D11" s="13">
        <f>'5. Accessoires'!B7</f>
        <v>0</v>
      </c>
      <c r="E11" s="14">
        <f t="shared" si="0"/>
        <v>0</v>
      </c>
      <c r="F11" s="15">
        <f>C11+E11</f>
        <v>10000</v>
      </c>
      <c r="G11" s="1"/>
      <c r="H11" s="1"/>
      <c r="I11" s="1"/>
      <c r="J11" s="1"/>
      <c r="K11" s="1"/>
      <c r="L11" s="1"/>
      <c r="M11" s="1"/>
    </row>
    <row r="12" spans="1:13" x14ac:dyDescent="0.3">
      <c r="A12" s="26">
        <v>6</v>
      </c>
      <c r="B12" s="12" t="str">
        <f>'6. Tarieven'!C1</f>
        <v>Tarieven</v>
      </c>
      <c r="C12" s="34"/>
      <c r="D12" s="34"/>
      <c r="E12" s="31"/>
      <c r="F12" s="15">
        <f>'6. Tarieven'!E17</f>
        <v>10000</v>
      </c>
      <c r="G12" s="1"/>
      <c r="H12" s="1"/>
      <c r="I12" s="1"/>
      <c r="J12" s="1"/>
      <c r="K12" s="1"/>
      <c r="L12" s="1"/>
      <c r="M12" s="1"/>
    </row>
    <row r="13" spans="1:13" ht="18" x14ac:dyDescent="0.35">
      <c r="A13" s="21"/>
      <c r="B13" s="1"/>
      <c r="C13" s="1"/>
      <c r="D13" s="16" t="s">
        <v>58</v>
      </c>
      <c r="E13" s="16"/>
      <c r="F13" s="17">
        <f>SUM(F7:F12)</f>
        <v>190000</v>
      </c>
      <c r="G13" s="1"/>
      <c r="H13" s="1"/>
      <c r="I13" s="1"/>
      <c r="J13" s="1"/>
      <c r="K13" s="1"/>
      <c r="L13" s="1"/>
      <c r="M13" s="1"/>
    </row>
    <row r="14" spans="1:13" hidden="1" x14ac:dyDescent="0.3">
      <c r="A14" s="2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1:13" ht="18" x14ac:dyDescent="0.35">
      <c r="A15" s="21"/>
      <c r="B15" s="1"/>
      <c r="C15" s="1"/>
      <c r="D15" s="18"/>
      <c r="E15" s="18"/>
      <c r="F15" s="19"/>
      <c r="G15" s="1"/>
      <c r="H15" s="1"/>
      <c r="I15" s="1"/>
      <c r="J15" s="1"/>
      <c r="K15" s="1"/>
      <c r="L15" s="1"/>
      <c r="M15" s="1"/>
    </row>
    <row r="16" spans="1:13" x14ac:dyDescent="0.3">
      <c r="A16" s="2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1:13" x14ac:dyDescent="0.3">
      <c r="A17" s="2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1:13" x14ac:dyDescent="0.3">
      <c r="A18" s="2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1:13" x14ac:dyDescent="0.3">
      <c r="A19" s="2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 x14ac:dyDescent="0.3">
      <c r="A20" s="2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1:13" x14ac:dyDescent="0.3">
      <c r="A21" s="2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</row>
    <row r="22" spans="1:13" x14ac:dyDescent="0.3">
      <c r="A22" s="2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23" spans="1:13" x14ac:dyDescent="0.3">
      <c r="A23" s="2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</row>
    <row r="24" spans="1:13" x14ac:dyDescent="0.3">
      <c r="A24" s="2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</row>
    <row r="25" spans="1:13" x14ac:dyDescent="0.3">
      <c r="A25" s="21"/>
      <c r="B25" s="1" t="s">
        <v>39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</row>
    <row r="26" spans="1:13" x14ac:dyDescent="0.3">
      <c r="A26" s="2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  <row r="27" spans="1:13" x14ac:dyDescent="0.3">
      <c r="A27" s="2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</row>
    <row r="28" spans="1:13" x14ac:dyDescent="0.3">
      <c r="A28" s="2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</row>
    <row r="29" spans="1:13" x14ac:dyDescent="0.3">
      <c r="A29" s="2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</row>
    <row r="30" spans="1:13" x14ac:dyDescent="0.3">
      <c r="A30" s="2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</row>
    <row r="31" spans="1:13" x14ac:dyDescent="0.3">
      <c r="A31" s="2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</row>
    <row r="32" spans="1:13" x14ac:dyDescent="0.3">
      <c r="A32" s="2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</row>
    <row r="33" spans="1:1" s="1" customFormat="1" x14ac:dyDescent="0.3">
      <c r="A33" s="21"/>
    </row>
    <row r="34" spans="1:1" s="1" customFormat="1" x14ac:dyDescent="0.3">
      <c r="A34" s="21"/>
    </row>
    <row r="35" spans="1:1" s="1" customFormat="1" x14ac:dyDescent="0.3">
      <c r="A35" s="21"/>
    </row>
    <row r="36" spans="1:1" s="1" customFormat="1" x14ac:dyDescent="0.3">
      <c r="A36" s="21"/>
    </row>
    <row r="37" spans="1:1" s="1" customFormat="1" x14ac:dyDescent="0.3">
      <c r="A37" s="21"/>
    </row>
    <row r="38" spans="1:1" s="1" customFormat="1" x14ac:dyDescent="0.3">
      <c r="A38" s="21"/>
    </row>
    <row r="39" spans="1:1" s="1" customFormat="1" x14ac:dyDescent="0.3">
      <c r="A39" s="21"/>
    </row>
    <row r="40" spans="1:1" s="1" customFormat="1" x14ac:dyDescent="0.3">
      <c r="A40" s="21"/>
    </row>
    <row r="41" spans="1:1" s="1" customFormat="1" x14ac:dyDescent="0.3">
      <c r="A41" s="21"/>
    </row>
    <row r="42" spans="1:1" s="1" customFormat="1" x14ac:dyDescent="0.3">
      <c r="A42" s="21"/>
    </row>
    <row r="43" spans="1:1" s="1" customFormat="1" x14ac:dyDescent="0.3">
      <c r="A43" s="21"/>
    </row>
    <row r="44" spans="1:1" s="1" customFormat="1" x14ac:dyDescent="0.3">
      <c r="A44" s="21"/>
    </row>
    <row r="45" spans="1:1" s="1" customFormat="1" x14ac:dyDescent="0.3">
      <c r="A45" s="21"/>
    </row>
    <row r="46" spans="1:1" s="1" customFormat="1" x14ac:dyDescent="0.3">
      <c r="A46" s="21"/>
    </row>
    <row r="47" spans="1:1" s="1" customFormat="1" x14ac:dyDescent="0.3">
      <c r="A47" s="21"/>
    </row>
    <row r="48" spans="1:1" s="1" customFormat="1" x14ac:dyDescent="0.3">
      <c r="A48" s="21"/>
    </row>
    <row r="49" spans="1:1" s="1" customFormat="1" x14ac:dyDescent="0.3">
      <c r="A49" s="21"/>
    </row>
    <row r="50" spans="1:1" s="1" customFormat="1" x14ac:dyDescent="0.3">
      <c r="A50" s="21"/>
    </row>
    <row r="51" spans="1:1" s="1" customFormat="1" x14ac:dyDescent="0.3">
      <c r="A51" s="21"/>
    </row>
    <row r="52" spans="1:1" s="1" customFormat="1" x14ac:dyDescent="0.3">
      <c r="A52" s="21"/>
    </row>
    <row r="53" spans="1:1" s="1" customFormat="1" x14ac:dyDescent="0.3">
      <c r="A53" s="21"/>
    </row>
    <row r="54" spans="1:1" s="1" customFormat="1" x14ac:dyDescent="0.3">
      <c r="A54" s="21"/>
    </row>
    <row r="55" spans="1:1" s="1" customFormat="1" x14ac:dyDescent="0.3">
      <c r="A55" s="21"/>
    </row>
    <row r="56" spans="1:1" s="1" customFormat="1" x14ac:dyDescent="0.3">
      <c r="A56" s="21"/>
    </row>
    <row r="57" spans="1:1" s="1" customFormat="1" x14ac:dyDescent="0.3">
      <c r="A57" s="21"/>
    </row>
    <row r="58" spans="1:1" s="1" customFormat="1" x14ac:dyDescent="0.3">
      <c r="A58" s="21"/>
    </row>
    <row r="59" spans="1:1" s="1" customFormat="1" x14ac:dyDescent="0.3">
      <c r="A59" s="21"/>
    </row>
    <row r="60" spans="1:1" s="1" customFormat="1" x14ac:dyDescent="0.3">
      <c r="A60" s="21"/>
    </row>
    <row r="61" spans="1:1" s="1" customFormat="1" x14ac:dyDescent="0.3">
      <c r="A61" s="21"/>
    </row>
    <row r="62" spans="1:1" s="1" customFormat="1" x14ac:dyDescent="0.3">
      <c r="A62" s="21"/>
    </row>
    <row r="63" spans="1:1" s="1" customFormat="1" x14ac:dyDescent="0.3">
      <c r="A63" s="21"/>
    </row>
    <row r="64" spans="1:1" s="1" customFormat="1" x14ac:dyDescent="0.3">
      <c r="A64" s="21"/>
    </row>
    <row r="65" spans="1:1" s="1" customFormat="1" x14ac:dyDescent="0.3">
      <c r="A65" s="21"/>
    </row>
    <row r="66" spans="1:1" s="1" customFormat="1" x14ac:dyDescent="0.3">
      <c r="A66" s="21"/>
    </row>
    <row r="67" spans="1:1" s="1" customFormat="1" x14ac:dyDescent="0.3">
      <c r="A67" s="21"/>
    </row>
    <row r="68" spans="1:1" s="1" customFormat="1" x14ac:dyDescent="0.3">
      <c r="A68" s="21"/>
    </row>
    <row r="69" spans="1:1" s="1" customFormat="1" x14ac:dyDescent="0.3">
      <c r="A69" s="21"/>
    </row>
    <row r="70" spans="1:1" s="1" customFormat="1" x14ac:dyDescent="0.3">
      <c r="A70" s="21"/>
    </row>
    <row r="71" spans="1:1" s="1" customFormat="1" x14ac:dyDescent="0.3">
      <c r="A71" s="21"/>
    </row>
    <row r="72" spans="1:1" s="1" customFormat="1" x14ac:dyDescent="0.3">
      <c r="A72" s="21"/>
    </row>
    <row r="73" spans="1:1" s="1" customFormat="1" x14ac:dyDescent="0.3">
      <c r="A73" s="21"/>
    </row>
    <row r="74" spans="1:1" s="1" customFormat="1" x14ac:dyDescent="0.3">
      <c r="A74" s="21"/>
    </row>
    <row r="75" spans="1:1" s="1" customFormat="1" x14ac:dyDescent="0.3">
      <c r="A75" s="21"/>
    </row>
    <row r="76" spans="1:1" s="1" customFormat="1" x14ac:dyDescent="0.3">
      <c r="A76" s="21"/>
    </row>
    <row r="77" spans="1:1" s="1" customFormat="1" x14ac:dyDescent="0.3">
      <c r="A77" s="21"/>
    </row>
    <row r="78" spans="1:1" s="1" customFormat="1" x14ac:dyDescent="0.3">
      <c r="A78" s="21"/>
    </row>
    <row r="79" spans="1:1" s="1" customFormat="1" x14ac:dyDescent="0.3">
      <c r="A79" s="21"/>
    </row>
    <row r="80" spans="1:1" s="1" customFormat="1" x14ac:dyDescent="0.3">
      <c r="A80" s="21"/>
    </row>
    <row r="81" spans="1:1" s="1" customFormat="1" x14ac:dyDescent="0.3">
      <c r="A81" s="21"/>
    </row>
    <row r="82" spans="1:1" s="1" customFormat="1" x14ac:dyDescent="0.3">
      <c r="A82" s="21"/>
    </row>
    <row r="83" spans="1:1" s="1" customFormat="1" x14ac:dyDescent="0.3">
      <c r="A83" s="21"/>
    </row>
    <row r="84" spans="1:1" s="1" customFormat="1" x14ac:dyDescent="0.3">
      <c r="A84" s="21"/>
    </row>
    <row r="85" spans="1:1" s="1" customFormat="1" x14ac:dyDescent="0.3">
      <c r="A85" s="21"/>
    </row>
    <row r="86" spans="1:1" s="1" customFormat="1" x14ac:dyDescent="0.3">
      <c r="A86" s="21"/>
    </row>
    <row r="87" spans="1:1" s="1" customFormat="1" x14ac:dyDescent="0.3">
      <c r="A87" s="21"/>
    </row>
    <row r="88" spans="1:1" s="1" customFormat="1" x14ac:dyDescent="0.3">
      <c r="A88" s="21"/>
    </row>
    <row r="89" spans="1:1" s="1" customFormat="1" x14ac:dyDescent="0.3">
      <c r="A89" s="21"/>
    </row>
    <row r="90" spans="1:1" s="1" customFormat="1" x14ac:dyDescent="0.3">
      <c r="A90" s="21"/>
    </row>
    <row r="91" spans="1:1" s="1" customFormat="1" x14ac:dyDescent="0.3">
      <c r="A91" s="21"/>
    </row>
    <row r="92" spans="1:1" s="1" customFormat="1" x14ac:dyDescent="0.3">
      <c r="A92" s="21"/>
    </row>
    <row r="93" spans="1:1" s="1" customFormat="1" x14ac:dyDescent="0.3">
      <c r="A93" s="21"/>
    </row>
    <row r="94" spans="1:1" s="1" customFormat="1" x14ac:dyDescent="0.3">
      <c r="A94" s="21"/>
    </row>
    <row r="95" spans="1:1" s="1" customFormat="1" x14ac:dyDescent="0.3">
      <c r="A95" s="21"/>
    </row>
    <row r="96" spans="1:1" s="1" customFormat="1" x14ac:dyDescent="0.3">
      <c r="A96" s="21"/>
    </row>
    <row r="97" spans="1:1" s="1" customFormat="1" x14ac:dyDescent="0.3">
      <c r="A97" s="21"/>
    </row>
    <row r="98" spans="1:1" s="1" customFormat="1" x14ac:dyDescent="0.3">
      <c r="A98" s="21"/>
    </row>
    <row r="99" spans="1:1" s="1" customFormat="1" x14ac:dyDescent="0.3">
      <c r="A99" s="21"/>
    </row>
    <row r="100" spans="1:1" s="1" customFormat="1" x14ac:dyDescent="0.3">
      <c r="A100" s="21"/>
    </row>
    <row r="101" spans="1:1" s="1" customFormat="1" x14ac:dyDescent="0.3">
      <c r="A101" s="21"/>
    </row>
    <row r="102" spans="1:1" s="1" customFormat="1" x14ac:dyDescent="0.3">
      <c r="A102" s="21"/>
    </row>
    <row r="103" spans="1:1" s="1" customFormat="1" x14ac:dyDescent="0.3">
      <c r="A103" s="21"/>
    </row>
    <row r="104" spans="1:1" s="1" customFormat="1" x14ac:dyDescent="0.3">
      <c r="A104" s="21"/>
    </row>
    <row r="105" spans="1:1" s="1" customFormat="1" x14ac:dyDescent="0.3">
      <c r="A105" s="21"/>
    </row>
    <row r="106" spans="1:1" s="1" customFormat="1" x14ac:dyDescent="0.3">
      <c r="A106" s="21"/>
    </row>
    <row r="107" spans="1:1" s="1" customFormat="1" x14ac:dyDescent="0.3">
      <c r="A107" s="21"/>
    </row>
    <row r="108" spans="1:1" s="1" customFormat="1" x14ac:dyDescent="0.3">
      <c r="A108" s="21"/>
    </row>
    <row r="109" spans="1:1" s="1" customFormat="1" x14ac:dyDescent="0.3">
      <c r="A109" s="21"/>
    </row>
    <row r="110" spans="1:1" s="1" customFormat="1" x14ac:dyDescent="0.3">
      <c r="A110" s="21"/>
    </row>
    <row r="111" spans="1:1" s="1" customFormat="1" x14ac:dyDescent="0.3">
      <c r="A111" s="21"/>
    </row>
    <row r="112" spans="1:1" s="1" customFormat="1" x14ac:dyDescent="0.3">
      <c r="A112" s="21"/>
    </row>
    <row r="113" spans="1:1" s="1" customFormat="1" x14ac:dyDescent="0.3">
      <c r="A113" s="21"/>
    </row>
    <row r="114" spans="1:1" s="1" customFormat="1" x14ac:dyDescent="0.3">
      <c r="A114" s="21"/>
    </row>
    <row r="115" spans="1:1" s="1" customFormat="1" x14ac:dyDescent="0.3">
      <c r="A115" s="21"/>
    </row>
    <row r="116" spans="1:1" s="1" customFormat="1" x14ac:dyDescent="0.3">
      <c r="A116" s="21"/>
    </row>
    <row r="117" spans="1:1" s="1" customFormat="1" x14ac:dyDescent="0.3">
      <c r="A117" s="21"/>
    </row>
    <row r="118" spans="1:1" s="1" customFormat="1" x14ac:dyDescent="0.3">
      <c r="A118" s="21"/>
    </row>
    <row r="119" spans="1:1" s="1" customFormat="1" x14ac:dyDescent="0.3">
      <c r="A119" s="21"/>
    </row>
    <row r="120" spans="1:1" s="1" customFormat="1" x14ac:dyDescent="0.3">
      <c r="A120" s="21"/>
    </row>
    <row r="121" spans="1:1" s="1" customFormat="1" x14ac:dyDescent="0.3">
      <c r="A121" s="21"/>
    </row>
    <row r="122" spans="1:1" s="1" customFormat="1" x14ac:dyDescent="0.3">
      <c r="A122" s="21"/>
    </row>
    <row r="123" spans="1:1" s="1" customFormat="1" x14ac:dyDescent="0.3">
      <c r="A123" s="21"/>
    </row>
    <row r="124" spans="1:1" s="1" customFormat="1" x14ac:dyDescent="0.3">
      <c r="A124" s="21"/>
    </row>
    <row r="125" spans="1:1" s="1" customFormat="1" x14ac:dyDescent="0.3">
      <c r="A125" s="21"/>
    </row>
    <row r="126" spans="1:1" s="1" customFormat="1" x14ac:dyDescent="0.3">
      <c r="A126" s="21"/>
    </row>
    <row r="127" spans="1:1" s="1" customFormat="1" x14ac:dyDescent="0.3">
      <c r="A127" s="21"/>
    </row>
    <row r="128" spans="1:1" s="1" customFormat="1" x14ac:dyDescent="0.3">
      <c r="A128" s="21"/>
    </row>
    <row r="129" spans="1:1" s="1" customFormat="1" x14ac:dyDescent="0.3">
      <c r="A129" s="21"/>
    </row>
    <row r="130" spans="1:1" s="1" customFormat="1" x14ac:dyDescent="0.3">
      <c r="A130" s="21"/>
    </row>
    <row r="131" spans="1:1" s="1" customFormat="1" x14ac:dyDescent="0.3">
      <c r="A131" s="21"/>
    </row>
    <row r="132" spans="1:1" s="1" customFormat="1" x14ac:dyDescent="0.3">
      <c r="A132" s="21"/>
    </row>
    <row r="133" spans="1:1" s="1" customFormat="1" x14ac:dyDescent="0.3">
      <c r="A133" s="21"/>
    </row>
    <row r="134" spans="1:1" s="1" customFormat="1" x14ac:dyDescent="0.3">
      <c r="A134" s="21"/>
    </row>
    <row r="135" spans="1:1" s="1" customFormat="1" x14ac:dyDescent="0.3">
      <c r="A135" s="21"/>
    </row>
    <row r="136" spans="1:1" s="1" customFormat="1" x14ac:dyDescent="0.3">
      <c r="A136" s="21"/>
    </row>
    <row r="137" spans="1:1" s="1" customFormat="1" x14ac:dyDescent="0.3">
      <c r="A137" s="21"/>
    </row>
    <row r="138" spans="1:1" s="1" customFormat="1" x14ac:dyDescent="0.3">
      <c r="A138" s="21"/>
    </row>
    <row r="139" spans="1:1" s="1" customFormat="1" x14ac:dyDescent="0.3">
      <c r="A139" s="21"/>
    </row>
    <row r="140" spans="1:1" s="1" customFormat="1" x14ac:dyDescent="0.3">
      <c r="A140" s="21"/>
    </row>
    <row r="141" spans="1:1" s="1" customFormat="1" x14ac:dyDescent="0.3">
      <c r="A141" s="21"/>
    </row>
    <row r="142" spans="1:1" s="1" customFormat="1" x14ac:dyDescent="0.3">
      <c r="A142" s="21"/>
    </row>
    <row r="143" spans="1:1" s="1" customFormat="1" x14ac:dyDescent="0.3">
      <c r="A143" s="21"/>
    </row>
    <row r="144" spans="1:1" s="1" customFormat="1" x14ac:dyDescent="0.3">
      <c r="A144" s="21"/>
    </row>
    <row r="145" spans="1:1" s="1" customFormat="1" x14ac:dyDescent="0.3">
      <c r="A145" s="21"/>
    </row>
    <row r="146" spans="1:1" s="1" customFormat="1" x14ac:dyDescent="0.3">
      <c r="A146" s="21"/>
    </row>
    <row r="147" spans="1:1" s="1" customFormat="1" x14ac:dyDescent="0.3">
      <c r="A147" s="21"/>
    </row>
    <row r="148" spans="1:1" s="1" customFormat="1" x14ac:dyDescent="0.3">
      <c r="A148" s="21"/>
    </row>
    <row r="149" spans="1:1" s="1" customFormat="1" x14ac:dyDescent="0.3">
      <c r="A149" s="21"/>
    </row>
    <row r="150" spans="1:1" s="1" customFormat="1" x14ac:dyDescent="0.3">
      <c r="A150" s="21"/>
    </row>
    <row r="151" spans="1:1" s="1" customFormat="1" x14ac:dyDescent="0.3">
      <c r="A151" s="21"/>
    </row>
    <row r="152" spans="1:1" s="1" customFormat="1" x14ac:dyDescent="0.3">
      <c r="A152" s="21"/>
    </row>
    <row r="153" spans="1:1" s="1" customFormat="1" x14ac:dyDescent="0.3">
      <c r="A153" s="21"/>
    </row>
    <row r="154" spans="1:1" s="1" customFormat="1" x14ac:dyDescent="0.3">
      <c r="A154" s="21"/>
    </row>
    <row r="155" spans="1:1" s="1" customFormat="1" x14ac:dyDescent="0.3">
      <c r="A155" s="21"/>
    </row>
    <row r="156" spans="1:1" s="1" customFormat="1" x14ac:dyDescent="0.3">
      <c r="A156" s="21"/>
    </row>
    <row r="157" spans="1:1" s="1" customFormat="1" x14ac:dyDescent="0.3">
      <c r="A157" s="21"/>
    </row>
    <row r="158" spans="1:1" s="1" customFormat="1" x14ac:dyDescent="0.3">
      <c r="A158" s="21"/>
    </row>
    <row r="159" spans="1:1" s="1" customFormat="1" x14ac:dyDescent="0.3">
      <c r="A159" s="21"/>
    </row>
  </sheetData>
  <sheetProtection algorithmName="SHA-512" hashValue="dqOH0ZFY0Ozpy65rw9P42PV+/AbB+0Z/upogme8mJxoZa5rXfGObGX5n1mL/Ag2TNMfDkUFweIlvO6+Neto35w==" saltValue="hjGl2bHdcfHNpMOxM1bIMA==" spinCount="100000" sheet="1" objects="1" scenarios="1"/>
  <mergeCells count="1">
    <mergeCell ref="B1:F1"/>
  </mergeCells>
  <pageMargins left="0.7" right="0.7" top="0.75" bottom="0.75" header="0.3" footer="0.3"/>
  <pageSetup paperSize="9" orientation="landscape" r:id="rId1"/>
  <headerFooter>
    <oddFooter>&amp;L&amp;X1)&amp;X aantallen zijn indicatief</oddFooter>
  </headerFooter>
  <ignoredErrors>
    <ignoredError sqref="F9" formula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C2E76B"/>
  </sheetPr>
  <dimension ref="A1:BB167"/>
  <sheetViews>
    <sheetView zoomScale="90" zoomScaleNormal="90" workbookViewId="0">
      <selection activeCell="C11" sqref="C11"/>
    </sheetView>
  </sheetViews>
  <sheetFormatPr defaultRowHeight="14.4" x14ac:dyDescent="0.3"/>
  <cols>
    <col min="1" max="1" width="7.109375" style="76" customWidth="1"/>
    <col min="2" max="2" width="39" style="47" bestFit="1" customWidth="1"/>
    <col min="3" max="3" width="73.88671875" style="47" customWidth="1"/>
    <col min="4" max="19" width="8.88671875" style="47"/>
    <col min="20" max="54" width="9.109375" style="46"/>
    <col min="55" max="16384" width="8.88671875" style="47"/>
  </cols>
  <sheetData>
    <row r="1" spans="1:19" ht="23.4" x14ac:dyDescent="0.45">
      <c r="A1" s="55"/>
      <c r="B1" s="56" t="s">
        <v>1</v>
      </c>
      <c r="C1" s="57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</row>
    <row r="2" spans="1:19" ht="32.25" customHeight="1" x14ac:dyDescent="0.45">
      <c r="A2" s="58">
        <v>1</v>
      </c>
      <c r="B2" s="59" t="s">
        <v>1</v>
      </c>
      <c r="C2" s="60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</row>
    <row r="3" spans="1:19" ht="32.25" customHeight="1" x14ac:dyDescent="0.45">
      <c r="A3" s="58"/>
      <c r="B3" s="59"/>
      <c r="C3" s="60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</row>
    <row r="4" spans="1:19" x14ac:dyDescent="0.3">
      <c r="A4" s="61"/>
      <c r="B4" s="62" t="s">
        <v>85</v>
      </c>
      <c r="C4" s="63" t="s">
        <v>2</v>
      </c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</row>
    <row r="5" spans="1:19" ht="15.6" x14ac:dyDescent="0.3">
      <c r="A5" s="61"/>
      <c r="B5" s="64" t="s">
        <v>65</v>
      </c>
      <c r="C5" s="65" t="s">
        <v>70</v>
      </c>
      <c r="D5" s="46"/>
      <c r="E5" s="66"/>
      <c r="F5" s="46"/>
      <c r="G5" s="46"/>
      <c r="H5" s="46"/>
      <c r="I5" s="46"/>
      <c r="J5" s="46"/>
      <c r="K5" s="46"/>
      <c r="L5" s="46"/>
      <c r="M5" s="46"/>
      <c r="N5" s="46"/>
      <c r="O5" s="46"/>
      <c r="P5" s="46"/>
      <c r="Q5" s="46"/>
      <c r="R5" s="46"/>
      <c r="S5" s="46"/>
    </row>
    <row r="6" spans="1:19" ht="15.6" x14ac:dyDescent="0.3">
      <c r="A6" s="61"/>
      <c r="B6" s="67" t="s">
        <v>3</v>
      </c>
      <c r="C6" s="68" t="s">
        <v>69</v>
      </c>
      <c r="D6" s="46"/>
      <c r="E6" s="6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  <c r="R6" s="46"/>
      <c r="S6" s="46"/>
    </row>
    <row r="7" spans="1:19" x14ac:dyDescent="0.3">
      <c r="A7" s="61"/>
      <c r="B7" s="67" t="s">
        <v>5</v>
      </c>
      <c r="C7" s="68" t="s">
        <v>27</v>
      </c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  <c r="R7" s="46"/>
      <c r="S7" s="46"/>
    </row>
    <row r="8" spans="1:19" x14ac:dyDescent="0.3">
      <c r="A8" s="61"/>
      <c r="B8" s="67" t="s">
        <v>37</v>
      </c>
      <c r="C8" s="69" t="s">
        <v>62</v>
      </c>
      <c r="D8" s="46"/>
      <c r="E8" s="46"/>
      <c r="F8" s="46"/>
      <c r="G8" s="46"/>
      <c r="H8" s="46"/>
      <c r="I8" s="46"/>
      <c r="J8" s="46"/>
      <c r="K8" s="46"/>
      <c r="L8" s="46"/>
      <c r="M8" s="46"/>
      <c r="N8" s="46"/>
      <c r="O8" s="46"/>
      <c r="P8" s="46"/>
      <c r="Q8" s="46"/>
      <c r="R8" s="46"/>
      <c r="S8" s="46"/>
    </row>
    <row r="9" spans="1:19" x14ac:dyDescent="0.3">
      <c r="A9" s="61"/>
      <c r="B9" s="67" t="s">
        <v>7</v>
      </c>
      <c r="C9" s="70" t="s">
        <v>68</v>
      </c>
      <c r="D9" s="46"/>
      <c r="E9" s="46"/>
      <c r="F9" s="46"/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  <c r="R9" s="46"/>
      <c r="S9" s="46"/>
    </row>
    <row r="10" spans="1:19" ht="18" x14ac:dyDescent="0.35">
      <c r="A10" s="71"/>
      <c r="B10" s="72" t="s">
        <v>6</v>
      </c>
      <c r="C10" s="60"/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46"/>
      <c r="O10" s="46"/>
      <c r="P10" s="46"/>
      <c r="Q10" s="46"/>
      <c r="R10" s="46"/>
      <c r="S10" s="46"/>
    </row>
    <row r="11" spans="1:19" ht="21" x14ac:dyDescent="0.4">
      <c r="A11" s="73"/>
      <c r="B11" s="67" t="s">
        <v>0</v>
      </c>
      <c r="C11" s="20"/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46"/>
      <c r="O11" s="46"/>
      <c r="P11" s="46"/>
      <c r="Q11" s="46"/>
      <c r="R11" s="46"/>
      <c r="S11" s="46"/>
    </row>
    <row r="12" spans="1:19" x14ac:dyDescent="0.3">
      <c r="A12" s="74"/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</row>
    <row r="13" spans="1:19" x14ac:dyDescent="0.3">
      <c r="A13" s="75"/>
      <c r="B13" s="46"/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</row>
    <row r="14" spans="1:19" x14ac:dyDescent="0.3">
      <c r="A14" s="75"/>
      <c r="B14" s="46"/>
      <c r="C14" s="46"/>
      <c r="D14" s="46"/>
      <c r="E14" s="46"/>
      <c r="F14" s="46"/>
      <c r="G14" s="46"/>
      <c r="H14" s="46"/>
      <c r="I14" s="46"/>
      <c r="J14" s="46"/>
      <c r="K14" s="46"/>
      <c r="L14" s="46"/>
      <c r="M14" s="46"/>
      <c r="N14" s="46"/>
      <c r="O14" s="46"/>
      <c r="P14" s="46"/>
      <c r="Q14" s="46"/>
      <c r="R14" s="46"/>
      <c r="S14" s="46"/>
    </row>
    <row r="15" spans="1:19" x14ac:dyDescent="0.3">
      <c r="A15" s="75"/>
      <c r="B15" s="46"/>
      <c r="C15" s="46"/>
      <c r="D15" s="46"/>
      <c r="E15" s="46"/>
      <c r="F15" s="46"/>
      <c r="G15" s="46"/>
      <c r="H15" s="46"/>
      <c r="I15" s="46"/>
      <c r="J15" s="46"/>
      <c r="K15" s="46"/>
      <c r="L15" s="46"/>
      <c r="M15" s="46"/>
      <c r="N15" s="46"/>
      <c r="O15" s="46"/>
      <c r="P15" s="46"/>
      <c r="Q15" s="46"/>
      <c r="R15" s="46"/>
      <c r="S15" s="46"/>
    </row>
    <row r="16" spans="1:19" x14ac:dyDescent="0.3">
      <c r="A16" s="75"/>
      <c r="B16" s="46"/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</row>
    <row r="17" spans="1:19" x14ac:dyDescent="0.3">
      <c r="A17" s="75"/>
      <c r="B17" s="46"/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</row>
    <row r="18" spans="1:19" x14ac:dyDescent="0.3">
      <c r="A18" s="75"/>
      <c r="B18" s="46"/>
      <c r="C18" s="46"/>
      <c r="D18" s="46"/>
      <c r="E18" s="46"/>
      <c r="F18" s="46"/>
      <c r="G18" s="46"/>
      <c r="H18" s="46"/>
      <c r="I18" s="46"/>
      <c r="J18" s="46"/>
      <c r="K18" s="46"/>
      <c r="L18" s="46"/>
      <c r="M18" s="46"/>
      <c r="N18" s="46"/>
      <c r="O18" s="46"/>
      <c r="P18" s="46"/>
      <c r="Q18" s="46"/>
      <c r="R18" s="46"/>
      <c r="S18" s="46"/>
    </row>
    <row r="19" spans="1:19" x14ac:dyDescent="0.3">
      <c r="A19" s="75"/>
      <c r="B19" s="46"/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</row>
    <row r="20" spans="1:19" x14ac:dyDescent="0.3">
      <c r="A20" s="75"/>
      <c r="B20" s="46"/>
      <c r="C20" s="46"/>
      <c r="D20" s="46"/>
      <c r="E20" s="46"/>
      <c r="F20" s="46"/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46"/>
      <c r="R20" s="46"/>
      <c r="S20" s="46"/>
    </row>
    <row r="21" spans="1:19" x14ac:dyDescent="0.3">
      <c r="A21" s="75"/>
      <c r="B21" s="46"/>
      <c r="C21" s="46"/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46"/>
    </row>
    <row r="22" spans="1:19" x14ac:dyDescent="0.3">
      <c r="A22" s="75"/>
      <c r="B22" s="46"/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</row>
    <row r="23" spans="1:19" x14ac:dyDescent="0.3">
      <c r="A23" s="75"/>
      <c r="B23" s="46"/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46"/>
      <c r="S23" s="46"/>
    </row>
    <row r="24" spans="1:19" x14ac:dyDescent="0.3">
      <c r="A24" s="75"/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</row>
    <row r="25" spans="1:19" x14ac:dyDescent="0.3">
      <c r="A25" s="75"/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</row>
    <row r="26" spans="1:19" x14ac:dyDescent="0.3">
      <c r="A26" s="75"/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</row>
    <row r="27" spans="1:19" x14ac:dyDescent="0.3">
      <c r="A27" s="75"/>
      <c r="B27" s="46"/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46"/>
      <c r="R27" s="46"/>
      <c r="S27" s="46"/>
    </row>
    <row r="28" spans="1:19" x14ac:dyDescent="0.3">
      <c r="A28" s="75"/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46"/>
      <c r="P28" s="46"/>
      <c r="Q28" s="46"/>
      <c r="R28" s="46"/>
      <c r="S28" s="46"/>
    </row>
    <row r="29" spans="1:19" x14ac:dyDescent="0.3">
      <c r="A29" s="75"/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</row>
    <row r="30" spans="1:19" x14ac:dyDescent="0.3">
      <c r="A30" s="75"/>
      <c r="B30" s="46"/>
      <c r="C30" s="46"/>
    </row>
    <row r="31" spans="1:19" s="46" customFormat="1" x14ac:dyDescent="0.3">
      <c r="A31" s="75"/>
    </row>
    <row r="32" spans="1:19" s="46" customFormat="1" x14ac:dyDescent="0.3">
      <c r="A32" s="75"/>
    </row>
    <row r="33" spans="1:1" s="46" customFormat="1" x14ac:dyDescent="0.3">
      <c r="A33" s="75"/>
    </row>
    <row r="34" spans="1:1" s="46" customFormat="1" x14ac:dyDescent="0.3">
      <c r="A34" s="75"/>
    </row>
    <row r="35" spans="1:1" s="46" customFormat="1" x14ac:dyDescent="0.3">
      <c r="A35" s="75"/>
    </row>
    <row r="36" spans="1:1" s="46" customFormat="1" x14ac:dyDescent="0.3">
      <c r="A36" s="75"/>
    </row>
    <row r="37" spans="1:1" s="46" customFormat="1" x14ac:dyDescent="0.3">
      <c r="A37" s="75"/>
    </row>
    <row r="38" spans="1:1" s="46" customFormat="1" x14ac:dyDescent="0.3">
      <c r="A38" s="75"/>
    </row>
    <row r="39" spans="1:1" s="46" customFormat="1" x14ac:dyDescent="0.3">
      <c r="A39" s="75"/>
    </row>
    <row r="40" spans="1:1" s="46" customFormat="1" x14ac:dyDescent="0.3">
      <c r="A40" s="75"/>
    </row>
    <row r="41" spans="1:1" s="46" customFormat="1" x14ac:dyDescent="0.3">
      <c r="A41" s="75"/>
    </row>
    <row r="42" spans="1:1" s="46" customFormat="1" x14ac:dyDescent="0.3">
      <c r="A42" s="75"/>
    </row>
    <row r="43" spans="1:1" s="46" customFormat="1" x14ac:dyDescent="0.3">
      <c r="A43" s="75"/>
    </row>
    <row r="44" spans="1:1" s="46" customFormat="1" x14ac:dyDescent="0.3">
      <c r="A44" s="75"/>
    </row>
    <row r="45" spans="1:1" s="46" customFormat="1" x14ac:dyDescent="0.3">
      <c r="A45" s="75"/>
    </row>
    <row r="46" spans="1:1" s="46" customFormat="1" x14ac:dyDescent="0.3">
      <c r="A46" s="75"/>
    </row>
    <row r="47" spans="1:1" s="46" customFormat="1" x14ac:dyDescent="0.3">
      <c r="A47" s="75"/>
    </row>
    <row r="48" spans="1:1" s="46" customFormat="1" x14ac:dyDescent="0.3">
      <c r="A48" s="75"/>
    </row>
    <row r="49" spans="1:1" s="46" customFormat="1" x14ac:dyDescent="0.3">
      <c r="A49" s="75"/>
    </row>
    <row r="50" spans="1:1" s="46" customFormat="1" x14ac:dyDescent="0.3">
      <c r="A50" s="75"/>
    </row>
    <row r="51" spans="1:1" s="46" customFormat="1" x14ac:dyDescent="0.3">
      <c r="A51" s="75"/>
    </row>
    <row r="52" spans="1:1" s="46" customFormat="1" x14ac:dyDescent="0.3">
      <c r="A52" s="75"/>
    </row>
    <row r="53" spans="1:1" s="46" customFormat="1" x14ac:dyDescent="0.3">
      <c r="A53" s="75"/>
    </row>
    <row r="54" spans="1:1" s="46" customFormat="1" x14ac:dyDescent="0.3">
      <c r="A54" s="75"/>
    </row>
    <row r="55" spans="1:1" s="46" customFormat="1" x14ac:dyDescent="0.3">
      <c r="A55" s="75"/>
    </row>
    <row r="56" spans="1:1" s="46" customFormat="1" x14ac:dyDescent="0.3">
      <c r="A56" s="75"/>
    </row>
    <row r="57" spans="1:1" s="46" customFormat="1" x14ac:dyDescent="0.3">
      <c r="A57" s="75"/>
    </row>
    <row r="58" spans="1:1" s="46" customFormat="1" x14ac:dyDescent="0.3">
      <c r="A58" s="75"/>
    </row>
    <row r="59" spans="1:1" s="46" customFormat="1" x14ac:dyDescent="0.3">
      <c r="A59" s="75"/>
    </row>
    <row r="60" spans="1:1" s="46" customFormat="1" x14ac:dyDescent="0.3">
      <c r="A60" s="75"/>
    </row>
    <row r="61" spans="1:1" s="46" customFormat="1" x14ac:dyDescent="0.3">
      <c r="A61" s="75"/>
    </row>
    <row r="62" spans="1:1" s="46" customFormat="1" x14ac:dyDescent="0.3">
      <c r="A62" s="75"/>
    </row>
    <row r="63" spans="1:1" s="46" customFormat="1" x14ac:dyDescent="0.3">
      <c r="A63" s="75"/>
    </row>
    <row r="64" spans="1:1" s="46" customFormat="1" x14ac:dyDescent="0.3">
      <c r="A64" s="75"/>
    </row>
    <row r="65" spans="1:1" s="46" customFormat="1" x14ac:dyDescent="0.3">
      <c r="A65" s="75"/>
    </row>
    <row r="66" spans="1:1" s="46" customFormat="1" x14ac:dyDescent="0.3">
      <c r="A66" s="75"/>
    </row>
    <row r="67" spans="1:1" s="46" customFormat="1" x14ac:dyDescent="0.3">
      <c r="A67" s="75"/>
    </row>
    <row r="68" spans="1:1" s="46" customFormat="1" x14ac:dyDescent="0.3">
      <c r="A68" s="75"/>
    </row>
    <row r="69" spans="1:1" s="46" customFormat="1" x14ac:dyDescent="0.3">
      <c r="A69" s="75"/>
    </row>
    <row r="70" spans="1:1" s="46" customFormat="1" x14ac:dyDescent="0.3">
      <c r="A70" s="75"/>
    </row>
    <row r="71" spans="1:1" s="46" customFormat="1" x14ac:dyDescent="0.3">
      <c r="A71" s="75"/>
    </row>
    <row r="72" spans="1:1" s="46" customFormat="1" x14ac:dyDescent="0.3">
      <c r="A72" s="75"/>
    </row>
    <row r="73" spans="1:1" s="46" customFormat="1" x14ac:dyDescent="0.3">
      <c r="A73" s="75"/>
    </row>
    <row r="74" spans="1:1" s="46" customFormat="1" x14ac:dyDescent="0.3">
      <c r="A74" s="75"/>
    </row>
    <row r="75" spans="1:1" s="46" customFormat="1" x14ac:dyDescent="0.3">
      <c r="A75" s="75"/>
    </row>
    <row r="76" spans="1:1" s="46" customFormat="1" x14ac:dyDescent="0.3">
      <c r="A76" s="75"/>
    </row>
    <row r="77" spans="1:1" s="46" customFormat="1" x14ac:dyDescent="0.3">
      <c r="A77" s="75"/>
    </row>
    <row r="78" spans="1:1" s="46" customFormat="1" x14ac:dyDescent="0.3">
      <c r="A78" s="75"/>
    </row>
    <row r="79" spans="1:1" s="46" customFormat="1" x14ac:dyDescent="0.3">
      <c r="A79" s="75"/>
    </row>
    <row r="80" spans="1:1" s="46" customFormat="1" x14ac:dyDescent="0.3">
      <c r="A80" s="75"/>
    </row>
    <row r="81" spans="1:1" s="46" customFormat="1" x14ac:dyDescent="0.3">
      <c r="A81" s="75"/>
    </row>
    <row r="82" spans="1:1" s="46" customFormat="1" x14ac:dyDescent="0.3">
      <c r="A82" s="75"/>
    </row>
    <row r="83" spans="1:1" s="46" customFormat="1" x14ac:dyDescent="0.3">
      <c r="A83" s="75"/>
    </row>
    <row r="84" spans="1:1" s="46" customFormat="1" x14ac:dyDescent="0.3">
      <c r="A84" s="75"/>
    </row>
    <row r="85" spans="1:1" s="46" customFormat="1" x14ac:dyDescent="0.3">
      <c r="A85" s="75"/>
    </row>
    <row r="86" spans="1:1" s="46" customFormat="1" x14ac:dyDescent="0.3">
      <c r="A86" s="75"/>
    </row>
    <row r="87" spans="1:1" s="46" customFormat="1" x14ac:dyDescent="0.3">
      <c r="A87" s="75"/>
    </row>
    <row r="88" spans="1:1" s="46" customFormat="1" x14ac:dyDescent="0.3">
      <c r="A88" s="75"/>
    </row>
    <row r="89" spans="1:1" s="46" customFormat="1" x14ac:dyDescent="0.3">
      <c r="A89" s="75"/>
    </row>
    <row r="90" spans="1:1" s="46" customFormat="1" x14ac:dyDescent="0.3">
      <c r="A90" s="75"/>
    </row>
    <row r="91" spans="1:1" s="46" customFormat="1" x14ac:dyDescent="0.3">
      <c r="A91" s="75"/>
    </row>
    <row r="92" spans="1:1" s="46" customFormat="1" x14ac:dyDescent="0.3">
      <c r="A92" s="75"/>
    </row>
    <row r="93" spans="1:1" s="46" customFormat="1" x14ac:dyDescent="0.3">
      <c r="A93" s="75"/>
    </row>
    <row r="94" spans="1:1" s="46" customFormat="1" x14ac:dyDescent="0.3">
      <c r="A94" s="75"/>
    </row>
    <row r="95" spans="1:1" s="46" customFormat="1" x14ac:dyDescent="0.3">
      <c r="A95" s="75"/>
    </row>
    <row r="96" spans="1:1" s="46" customFormat="1" x14ac:dyDescent="0.3">
      <c r="A96" s="75"/>
    </row>
    <row r="97" spans="1:1" s="46" customFormat="1" x14ac:dyDescent="0.3">
      <c r="A97" s="75"/>
    </row>
    <row r="98" spans="1:1" s="46" customFormat="1" x14ac:dyDescent="0.3">
      <c r="A98" s="75"/>
    </row>
    <row r="99" spans="1:1" s="46" customFormat="1" x14ac:dyDescent="0.3">
      <c r="A99" s="75"/>
    </row>
    <row r="100" spans="1:1" s="46" customFormat="1" x14ac:dyDescent="0.3">
      <c r="A100" s="75"/>
    </row>
    <row r="101" spans="1:1" s="46" customFormat="1" x14ac:dyDescent="0.3">
      <c r="A101" s="75"/>
    </row>
    <row r="102" spans="1:1" s="46" customFormat="1" x14ac:dyDescent="0.3">
      <c r="A102" s="75"/>
    </row>
    <row r="103" spans="1:1" s="46" customFormat="1" x14ac:dyDescent="0.3">
      <c r="A103" s="75"/>
    </row>
    <row r="104" spans="1:1" s="46" customFormat="1" x14ac:dyDescent="0.3">
      <c r="A104" s="75"/>
    </row>
    <row r="105" spans="1:1" s="46" customFormat="1" x14ac:dyDescent="0.3">
      <c r="A105" s="75"/>
    </row>
    <row r="106" spans="1:1" s="46" customFormat="1" x14ac:dyDescent="0.3">
      <c r="A106" s="75"/>
    </row>
    <row r="107" spans="1:1" s="46" customFormat="1" x14ac:dyDescent="0.3">
      <c r="A107" s="75"/>
    </row>
    <row r="108" spans="1:1" s="46" customFormat="1" x14ac:dyDescent="0.3">
      <c r="A108" s="75"/>
    </row>
    <row r="109" spans="1:1" s="46" customFormat="1" x14ac:dyDescent="0.3">
      <c r="A109" s="75"/>
    </row>
    <row r="110" spans="1:1" s="46" customFormat="1" x14ac:dyDescent="0.3">
      <c r="A110" s="75"/>
    </row>
    <row r="111" spans="1:1" s="46" customFormat="1" x14ac:dyDescent="0.3">
      <c r="A111" s="75"/>
    </row>
    <row r="112" spans="1:1" s="46" customFormat="1" x14ac:dyDescent="0.3">
      <c r="A112" s="75"/>
    </row>
    <row r="113" spans="1:1" s="46" customFormat="1" x14ac:dyDescent="0.3">
      <c r="A113" s="75"/>
    </row>
    <row r="114" spans="1:1" s="46" customFormat="1" x14ac:dyDescent="0.3">
      <c r="A114" s="75"/>
    </row>
    <row r="115" spans="1:1" s="46" customFormat="1" x14ac:dyDescent="0.3">
      <c r="A115" s="75"/>
    </row>
    <row r="116" spans="1:1" s="46" customFormat="1" x14ac:dyDescent="0.3">
      <c r="A116" s="75"/>
    </row>
    <row r="117" spans="1:1" s="46" customFormat="1" x14ac:dyDescent="0.3">
      <c r="A117" s="75"/>
    </row>
    <row r="118" spans="1:1" s="46" customFormat="1" x14ac:dyDescent="0.3">
      <c r="A118" s="75"/>
    </row>
    <row r="119" spans="1:1" s="46" customFormat="1" x14ac:dyDescent="0.3">
      <c r="A119" s="75"/>
    </row>
    <row r="120" spans="1:1" s="46" customFormat="1" x14ac:dyDescent="0.3">
      <c r="A120" s="75"/>
    </row>
    <row r="121" spans="1:1" s="46" customFormat="1" x14ac:dyDescent="0.3">
      <c r="A121" s="75"/>
    </row>
    <row r="122" spans="1:1" s="46" customFormat="1" x14ac:dyDescent="0.3">
      <c r="A122" s="75"/>
    </row>
    <row r="123" spans="1:1" s="46" customFormat="1" x14ac:dyDescent="0.3">
      <c r="A123" s="75"/>
    </row>
    <row r="124" spans="1:1" s="46" customFormat="1" x14ac:dyDescent="0.3">
      <c r="A124" s="75"/>
    </row>
    <row r="125" spans="1:1" s="46" customFormat="1" x14ac:dyDescent="0.3">
      <c r="A125" s="75"/>
    </row>
    <row r="126" spans="1:1" s="46" customFormat="1" x14ac:dyDescent="0.3">
      <c r="A126" s="75"/>
    </row>
    <row r="127" spans="1:1" s="46" customFormat="1" x14ac:dyDescent="0.3">
      <c r="A127" s="75"/>
    </row>
    <row r="128" spans="1:1" s="46" customFormat="1" x14ac:dyDescent="0.3">
      <c r="A128" s="75"/>
    </row>
    <row r="129" spans="1:1" s="46" customFormat="1" x14ac:dyDescent="0.3">
      <c r="A129" s="75"/>
    </row>
    <row r="130" spans="1:1" s="46" customFormat="1" x14ac:dyDescent="0.3">
      <c r="A130" s="75"/>
    </row>
    <row r="131" spans="1:1" s="46" customFormat="1" x14ac:dyDescent="0.3">
      <c r="A131" s="75"/>
    </row>
    <row r="132" spans="1:1" s="46" customFormat="1" x14ac:dyDescent="0.3">
      <c r="A132" s="75"/>
    </row>
    <row r="133" spans="1:1" s="46" customFormat="1" x14ac:dyDescent="0.3">
      <c r="A133" s="75"/>
    </row>
    <row r="134" spans="1:1" s="46" customFormat="1" x14ac:dyDescent="0.3">
      <c r="A134" s="75"/>
    </row>
    <row r="135" spans="1:1" s="46" customFormat="1" x14ac:dyDescent="0.3">
      <c r="A135" s="75"/>
    </row>
    <row r="136" spans="1:1" s="46" customFormat="1" x14ac:dyDescent="0.3">
      <c r="A136" s="75"/>
    </row>
    <row r="137" spans="1:1" s="46" customFormat="1" x14ac:dyDescent="0.3">
      <c r="A137" s="75"/>
    </row>
    <row r="138" spans="1:1" s="46" customFormat="1" x14ac:dyDescent="0.3">
      <c r="A138" s="75"/>
    </row>
    <row r="139" spans="1:1" s="46" customFormat="1" x14ac:dyDescent="0.3">
      <c r="A139" s="75"/>
    </row>
    <row r="140" spans="1:1" s="46" customFormat="1" x14ac:dyDescent="0.3">
      <c r="A140" s="75"/>
    </row>
    <row r="141" spans="1:1" s="46" customFormat="1" x14ac:dyDescent="0.3">
      <c r="A141" s="75"/>
    </row>
    <row r="142" spans="1:1" s="46" customFormat="1" x14ac:dyDescent="0.3">
      <c r="A142" s="75"/>
    </row>
    <row r="143" spans="1:1" s="46" customFormat="1" x14ac:dyDescent="0.3">
      <c r="A143" s="75"/>
    </row>
    <row r="144" spans="1:1" s="46" customFormat="1" x14ac:dyDescent="0.3">
      <c r="A144" s="75"/>
    </row>
    <row r="145" spans="1:1" s="46" customFormat="1" x14ac:dyDescent="0.3">
      <c r="A145" s="75"/>
    </row>
    <row r="146" spans="1:1" s="46" customFormat="1" x14ac:dyDescent="0.3">
      <c r="A146" s="75"/>
    </row>
    <row r="147" spans="1:1" s="46" customFormat="1" x14ac:dyDescent="0.3">
      <c r="A147" s="75"/>
    </row>
    <row r="148" spans="1:1" s="46" customFormat="1" x14ac:dyDescent="0.3">
      <c r="A148" s="75"/>
    </row>
    <row r="149" spans="1:1" s="46" customFormat="1" x14ac:dyDescent="0.3">
      <c r="A149" s="75"/>
    </row>
    <row r="150" spans="1:1" s="46" customFormat="1" x14ac:dyDescent="0.3">
      <c r="A150" s="75"/>
    </row>
    <row r="151" spans="1:1" s="46" customFormat="1" x14ac:dyDescent="0.3">
      <c r="A151" s="75"/>
    </row>
    <row r="152" spans="1:1" s="46" customFormat="1" x14ac:dyDescent="0.3">
      <c r="A152" s="75"/>
    </row>
    <row r="153" spans="1:1" s="46" customFormat="1" x14ac:dyDescent="0.3">
      <c r="A153" s="75"/>
    </row>
    <row r="154" spans="1:1" s="46" customFormat="1" x14ac:dyDescent="0.3">
      <c r="A154" s="75"/>
    </row>
    <row r="155" spans="1:1" s="46" customFormat="1" x14ac:dyDescent="0.3">
      <c r="A155" s="75"/>
    </row>
    <row r="156" spans="1:1" s="46" customFormat="1" x14ac:dyDescent="0.3">
      <c r="A156" s="75"/>
    </row>
    <row r="157" spans="1:1" s="46" customFormat="1" x14ac:dyDescent="0.3">
      <c r="A157" s="75"/>
    </row>
    <row r="158" spans="1:1" s="46" customFormat="1" x14ac:dyDescent="0.3">
      <c r="A158" s="75"/>
    </row>
    <row r="159" spans="1:1" s="46" customFormat="1" x14ac:dyDescent="0.3">
      <c r="A159" s="75"/>
    </row>
    <row r="160" spans="1:1" s="46" customFormat="1" x14ac:dyDescent="0.3">
      <c r="A160" s="75"/>
    </row>
    <row r="161" spans="1:1" s="46" customFormat="1" x14ac:dyDescent="0.3">
      <c r="A161" s="75"/>
    </row>
    <row r="162" spans="1:1" s="46" customFormat="1" x14ac:dyDescent="0.3">
      <c r="A162" s="75"/>
    </row>
    <row r="163" spans="1:1" s="46" customFormat="1" x14ac:dyDescent="0.3">
      <c r="A163" s="75"/>
    </row>
    <row r="164" spans="1:1" s="46" customFormat="1" x14ac:dyDescent="0.3">
      <c r="A164" s="75"/>
    </row>
    <row r="165" spans="1:1" s="46" customFormat="1" x14ac:dyDescent="0.3">
      <c r="A165" s="75"/>
    </row>
    <row r="166" spans="1:1" s="46" customFormat="1" x14ac:dyDescent="0.3">
      <c r="A166" s="75"/>
    </row>
    <row r="167" spans="1:1" s="46" customFormat="1" x14ac:dyDescent="0.3">
      <c r="A167" s="75"/>
    </row>
  </sheetData>
  <sheetProtection algorithmName="SHA-512" hashValue="WArIO263kpAQYRo1U6QEMP3L11e1K1SHgug6vnT6nn6WYu6P89ekGbwCZQGxfPMFqHUNQFyfW7/vBPRFNthb+w==" saltValue="XC7OYoNvUKjCbzOjI4577Q==" spinCount="100000" sheet="1" objects="1" scenarios="1"/>
  <mergeCells count="1">
    <mergeCell ref="B1:C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C2E76B"/>
  </sheetPr>
  <dimension ref="A1:P72"/>
  <sheetViews>
    <sheetView zoomScale="90" zoomScaleNormal="90" workbookViewId="0">
      <selection activeCell="C13" sqref="C13"/>
    </sheetView>
  </sheetViews>
  <sheetFormatPr defaultRowHeight="14.4" x14ac:dyDescent="0.3"/>
  <cols>
    <col min="1" max="1" width="5.77734375" style="76" customWidth="1"/>
    <col min="2" max="2" width="39" style="47" bestFit="1" customWidth="1"/>
    <col min="3" max="3" width="94.77734375" style="47" bestFit="1" customWidth="1"/>
    <col min="4" max="4" width="69.109375" style="47" customWidth="1"/>
    <col min="5" max="16384" width="8.88671875" style="47"/>
  </cols>
  <sheetData>
    <row r="1" spans="1:16" ht="23.4" x14ac:dyDescent="0.45">
      <c r="A1" s="77"/>
      <c r="B1" s="78" t="s">
        <v>95</v>
      </c>
      <c r="C1" s="78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</row>
    <row r="2" spans="1:16" s="46" customFormat="1" ht="23.4" x14ac:dyDescent="0.45">
      <c r="A2" s="61"/>
      <c r="B2" s="78"/>
      <c r="C2" s="79"/>
    </row>
    <row r="3" spans="1:16" ht="23.4" x14ac:dyDescent="0.45">
      <c r="A3" s="58">
        <v>2</v>
      </c>
      <c r="B3" s="59" t="s">
        <v>95</v>
      </c>
      <c r="C3" s="60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</row>
    <row r="4" spans="1:16" ht="23.4" x14ac:dyDescent="0.45">
      <c r="A4" s="58"/>
      <c r="B4" s="59"/>
      <c r="C4" s="60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</row>
    <row r="5" spans="1:16" x14ac:dyDescent="0.3">
      <c r="A5" s="61"/>
      <c r="B5" s="62" t="s">
        <v>85</v>
      </c>
      <c r="C5" s="63" t="s">
        <v>2</v>
      </c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</row>
    <row r="6" spans="1:16" s="82" customFormat="1" ht="14.4" customHeight="1" x14ac:dyDescent="0.3">
      <c r="A6" s="80"/>
      <c r="B6" s="64" t="s">
        <v>29</v>
      </c>
      <c r="C6" s="70" t="s">
        <v>93</v>
      </c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</row>
    <row r="7" spans="1:16" x14ac:dyDescent="0.3">
      <c r="A7" s="61"/>
      <c r="B7" s="64" t="s">
        <v>66</v>
      </c>
      <c r="C7" s="68" t="s">
        <v>97</v>
      </c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</row>
    <row r="8" spans="1:16" x14ac:dyDescent="0.3">
      <c r="A8" s="61"/>
      <c r="B8" s="64" t="s">
        <v>4</v>
      </c>
      <c r="C8" s="68" t="s">
        <v>96</v>
      </c>
      <c r="D8" s="46"/>
      <c r="E8" s="46"/>
      <c r="F8" s="46"/>
      <c r="G8" s="46"/>
      <c r="H8" s="46"/>
      <c r="I8" s="46"/>
      <c r="J8" s="46"/>
      <c r="K8" s="46"/>
      <c r="L8" s="46"/>
      <c r="M8" s="46"/>
      <c r="N8" s="46"/>
      <c r="O8" s="46"/>
    </row>
    <row r="9" spans="1:16" x14ac:dyDescent="0.3">
      <c r="A9" s="61"/>
      <c r="B9" s="67" t="s">
        <v>3</v>
      </c>
      <c r="C9" s="68" t="s">
        <v>71</v>
      </c>
      <c r="D9" s="46"/>
      <c r="E9" s="46"/>
      <c r="F9" s="46"/>
      <c r="G9" s="46"/>
      <c r="H9" s="46"/>
      <c r="I9" s="46"/>
      <c r="J9" s="46"/>
      <c r="K9" s="46"/>
      <c r="L9" s="46"/>
      <c r="M9" s="46"/>
      <c r="N9" s="46"/>
      <c r="O9" s="46"/>
    </row>
    <row r="10" spans="1:16" x14ac:dyDescent="0.3">
      <c r="A10" s="61"/>
      <c r="B10" s="67" t="s">
        <v>37</v>
      </c>
      <c r="C10" s="68" t="s">
        <v>62</v>
      </c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46"/>
      <c r="O10" s="46"/>
    </row>
    <row r="11" spans="1:16" ht="28.8" x14ac:dyDescent="0.3">
      <c r="A11" s="61"/>
      <c r="B11" s="83" t="s">
        <v>7</v>
      </c>
      <c r="C11" s="70" t="s">
        <v>94</v>
      </c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46"/>
      <c r="O11" s="46"/>
    </row>
    <row r="12" spans="1:16" ht="18" x14ac:dyDescent="0.35">
      <c r="A12" s="71"/>
      <c r="B12" s="84" t="s">
        <v>98</v>
      </c>
      <c r="C12" s="85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</row>
    <row r="13" spans="1:16" s="89" customFormat="1" ht="21" x14ac:dyDescent="0.3">
      <c r="A13" s="86"/>
      <c r="B13" s="87" t="s">
        <v>0</v>
      </c>
      <c r="C13" s="35"/>
      <c r="D13" s="88"/>
      <c r="E13" s="88"/>
      <c r="F13" s="88"/>
      <c r="G13" s="88"/>
      <c r="H13" s="88"/>
      <c r="I13" s="88"/>
      <c r="J13" s="88"/>
      <c r="K13" s="88"/>
      <c r="L13" s="88"/>
      <c r="M13" s="88"/>
      <c r="N13" s="88"/>
      <c r="O13" s="88"/>
    </row>
    <row r="14" spans="1:16" x14ac:dyDescent="0.3">
      <c r="A14" s="75"/>
      <c r="B14" s="46"/>
      <c r="C14" s="46"/>
      <c r="D14" s="46"/>
      <c r="E14" s="46"/>
      <c r="F14" s="46"/>
      <c r="G14" s="46"/>
      <c r="H14" s="46"/>
      <c r="I14" s="46"/>
      <c r="J14" s="46"/>
      <c r="K14" s="46"/>
      <c r="L14" s="46"/>
      <c r="M14" s="46"/>
      <c r="N14" s="46"/>
      <c r="O14" s="46"/>
      <c r="P14" s="46"/>
    </row>
    <row r="15" spans="1:16" s="46" customFormat="1" x14ac:dyDescent="0.3">
      <c r="A15" s="75"/>
    </row>
    <row r="16" spans="1:16" s="46" customFormat="1" x14ac:dyDescent="0.3">
      <c r="A16" s="75"/>
    </row>
    <row r="17" spans="1:1" s="46" customFormat="1" x14ac:dyDescent="0.3">
      <c r="A17" s="75"/>
    </row>
    <row r="18" spans="1:1" s="46" customFormat="1" x14ac:dyDescent="0.3">
      <c r="A18" s="75"/>
    </row>
    <row r="19" spans="1:1" s="46" customFormat="1" x14ac:dyDescent="0.3">
      <c r="A19" s="75"/>
    </row>
    <row r="20" spans="1:1" s="46" customFormat="1" x14ac:dyDescent="0.3">
      <c r="A20" s="75"/>
    </row>
    <row r="21" spans="1:1" s="46" customFormat="1" x14ac:dyDescent="0.3">
      <c r="A21" s="75"/>
    </row>
    <row r="22" spans="1:1" s="46" customFormat="1" x14ac:dyDescent="0.3">
      <c r="A22" s="75"/>
    </row>
    <row r="23" spans="1:1" s="46" customFormat="1" x14ac:dyDescent="0.3">
      <c r="A23" s="75"/>
    </row>
    <row r="24" spans="1:1" s="46" customFormat="1" x14ac:dyDescent="0.3">
      <c r="A24" s="75"/>
    </row>
    <row r="25" spans="1:1" s="46" customFormat="1" x14ac:dyDescent="0.3">
      <c r="A25" s="75"/>
    </row>
    <row r="26" spans="1:1" s="46" customFormat="1" x14ac:dyDescent="0.3">
      <c r="A26" s="75"/>
    </row>
    <row r="27" spans="1:1" s="46" customFormat="1" x14ac:dyDescent="0.3">
      <c r="A27" s="75"/>
    </row>
    <row r="28" spans="1:1" s="46" customFormat="1" x14ac:dyDescent="0.3">
      <c r="A28" s="75"/>
    </row>
    <row r="29" spans="1:1" s="46" customFormat="1" x14ac:dyDescent="0.3">
      <c r="A29" s="75"/>
    </row>
    <row r="30" spans="1:1" s="46" customFormat="1" x14ac:dyDescent="0.3">
      <c r="A30" s="75"/>
    </row>
    <row r="31" spans="1:1" s="46" customFormat="1" x14ac:dyDescent="0.3">
      <c r="A31" s="75"/>
    </row>
    <row r="32" spans="1:1" s="46" customFormat="1" x14ac:dyDescent="0.3">
      <c r="A32" s="75"/>
    </row>
    <row r="33" spans="1:1" s="46" customFormat="1" x14ac:dyDescent="0.3">
      <c r="A33" s="75"/>
    </row>
    <row r="34" spans="1:1" s="46" customFormat="1" x14ac:dyDescent="0.3">
      <c r="A34" s="75"/>
    </row>
    <row r="35" spans="1:1" s="46" customFormat="1" x14ac:dyDescent="0.3">
      <c r="A35" s="75"/>
    </row>
    <row r="36" spans="1:1" s="46" customFormat="1" x14ac:dyDescent="0.3">
      <c r="A36" s="75"/>
    </row>
    <row r="37" spans="1:1" s="46" customFormat="1" x14ac:dyDescent="0.3">
      <c r="A37" s="75"/>
    </row>
    <row r="38" spans="1:1" s="46" customFormat="1" x14ac:dyDescent="0.3">
      <c r="A38" s="75"/>
    </row>
    <row r="39" spans="1:1" s="46" customFormat="1" x14ac:dyDescent="0.3">
      <c r="A39" s="75"/>
    </row>
    <row r="40" spans="1:1" s="46" customFormat="1" x14ac:dyDescent="0.3">
      <c r="A40" s="75"/>
    </row>
    <row r="41" spans="1:1" s="46" customFormat="1" x14ac:dyDescent="0.3">
      <c r="A41" s="75"/>
    </row>
    <row r="42" spans="1:1" s="46" customFormat="1" x14ac:dyDescent="0.3">
      <c r="A42" s="75"/>
    </row>
    <row r="43" spans="1:1" s="46" customFormat="1" x14ac:dyDescent="0.3">
      <c r="A43" s="75"/>
    </row>
    <row r="44" spans="1:1" s="46" customFormat="1" x14ac:dyDescent="0.3">
      <c r="A44" s="75"/>
    </row>
    <row r="45" spans="1:1" s="46" customFormat="1" x14ac:dyDescent="0.3">
      <c r="A45" s="75"/>
    </row>
    <row r="46" spans="1:1" s="46" customFormat="1" x14ac:dyDescent="0.3">
      <c r="A46" s="75"/>
    </row>
    <row r="47" spans="1:1" s="46" customFormat="1" x14ac:dyDescent="0.3">
      <c r="A47" s="75"/>
    </row>
    <row r="48" spans="1:1" s="46" customFormat="1" x14ac:dyDescent="0.3">
      <c r="A48" s="75"/>
    </row>
    <row r="49" spans="1:1" s="46" customFormat="1" x14ac:dyDescent="0.3">
      <c r="A49" s="75"/>
    </row>
    <row r="50" spans="1:1" s="46" customFormat="1" x14ac:dyDescent="0.3">
      <c r="A50" s="75"/>
    </row>
    <row r="51" spans="1:1" s="46" customFormat="1" x14ac:dyDescent="0.3">
      <c r="A51" s="75"/>
    </row>
    <row r="52" spans="1:1" s="46" customFormat="1" x14ac:dyDescent="0.3">
      <c r="A52" s="75"/>
    </row>
    <row r="53" spans="1:1" s="46" customFormat="1" x14ac:dyDescent="0.3">
      <c r="A53" s="75"/>
    </row>
    <row r="54" spans="1:1" s="46" customFormat="1" x14ac:dyDescent="0.3">
      <c r="A54" s="75"/>
    </row>
    <row r="55" spans="1:1" s="46" customFormat="1" x14ac:dyDescent="0.3">
      <c r="A55" s="75"/>
    </row>
    <row r="56" spans="1:1" s="46" customFormat="1" x14ac:dyDescent="0.3">
      <c r="A56" s="75"/>
    </row>
    <row r="57" spans="1:1" s="46" customFormat="1" x14ac:dyDescent="0.3">
      <c r="A57" s="75"/>
    </row>
    <row r="58" spans="1:1" s="46" customFormat="1" x14ac:dyDescent="0.3">
      <c r="A58" s="75"/>
    </row>
    <row r="59" spans="1:1" s="46" customFormat="1" x14ac:dyDescent="0.3">
      <c r="A59" s="75"/>
    </row>
    <row r="60" spans="1:1" s="46" customFormat="1" x14ac:dyDescent="0.3">
      <c r="A60" s="75"/>
    </row>
    <row r="61" spans="1:1" s="46" customFormat="1" x14ac:dyDescent="0.3">
      <c r="A61" s="75"/>
    </row>
    <row r="62" spans="1:1" s="46" customFormat="1" x14ac:dyDescent="0.3">
      <c r="A62" s="75"/>
    </row>
    <row r="63" spans="1:1" s="46" customFormat="1" x14ac:dyDescent="0.3">
      <c r="A63" s="75"/>
    </row>
    <row r="64" spans="1:1" s="46" customFormat="1" x14ac:dyDescent="0.3">
      <c r="A64" s="75"/>
    </row>
    <row r="65" spans="1:1" s="46" customFormat="1" x14ac:dyDescent="0.3">
      <c r="A65" s="75"/>
    </row>
    <row r="66" spans="1:1" s="46" customFormat="1" x14ac:dyDescent="0.3">
      <c r="A66" s="75"/>
    </row>
    <row r="67" spans="1:1" s="46" customFormat="1" x14ac:dyDescent="0.3">
      <c r="A67" s="75"/>
    </row>
    <row r="68" spans="1:1" s="46" customFormat="1" x14ac:dyDescent="0.3">
      <c r="A68" s="75"/>
    </row>
    <row r="69" spans="1:1" s="46" customFormat="1" x14ac:dyDescent="0.3">
      <c r="A69" s="75"/>
    </row>
    <row r="70" spans="1:1" s="46" customFormat="1" x14ac:dyDescent="0.3">
      <c r="A70" s="75"/>
    </row>
    <row r="71" spans="1:1" s="46" customFormat="1" x14ac:dyDescent="0.3">
      <c r="A71" s="75"/>
    </row>
    <row r="72" spans="1:1" s="46" customFormat="1" x14ac:dyDescent="0.3">
      <c r="A72" s="75"/>
    </row>
  </sheetData>
  <sheetProtection algorithmName="SHA-512" hashValue="nA82LbiTZ5FoRgGCvihSVGDnrRC+nxGOKNPf4RjazgSPRDlfELx+QLHBd3viY3Mw1YGEW1MKQTC/gWnsQHDJ2Q==" saltValue="P/QYYdNsTSU2dtqEClSUYg==" spinCount="100000" sheet="1" objects="1" scenarios="1"/>
  <mergeCells count="2">
    <mergeCell ref="B1:C1"/>
    <mergeCell ref="B2:C2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15484A-3BA3-4F6B-8998-56D6F1E660A1}">
  <sheetPr>
    <tabColor rgb="FFC2E76B"/>
  </sheetPr>
  <dimension ref="A1:P68"/>
  <sheetViews>
    <sheetView zoomScale="90" zoomScaleNormal="90" workbookViewId="0">
      <selection activeCell="C9" sqref="C9"/>
    </sheetView>
  </sheetViews>
  <sheetFormatPr defaultRowHeight="14.4" x14ac:dyDescent="0.3"/>
  <cols>
    <col min="1" max="1" width="5.77734375" style="76" customWidth="1"/>
    <col min="2" max="2" width="39" style="47" bestFit="1" customWidth="1"/>
    <col min="3" max="3" width="68.44140625" style="47" customWidth="1"/>
    <col min="4" max="4" width="69.109375" style="47" customWidth="1"/>
    <col min="5" max="16384" width="8.88671875" style="47"/>
  </cols>
  <sheetData>
    <row r="1" spans="1:16" ht="23.4" x14ac:dyDescent="0.45">
      <c r="A1" s="77"/>
      <c r="B1" s="78" t="s">
        <v>75</v>
      </c>
      <c r="C1" s="78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</row>
    <row r="2" spans="1:16" s="46" customFormat="1" ht="23.4" x14ac:dyDescent="0.45">
      <c r="A2" s="61"/>
      <c r="B2" s="78"/>
      <c r="C2" s="79"/>
    </row>
    <row r="3" spans="1:16" ht="23.4" x14ac:dyDescent="0.45">
      <c r="A3" s="58">
        <v>3</v>
      </c>
      <c r="B3" s="90" t="s">
        <v>76</v>
      </c>
      <c r="C3" s="91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</row>
    <row r="4" spans="1:16" x14ac:dyDescent="0.3">
      <c r="A4" s="61"/>
      <c r="B4" s="77" t="s">
        <v>85</v>
      </c>
      <c r="C4" s="92" t="s">
        <v>2</v>
      </c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</row>
    <row r="5" spans="1:16" s="82" customFormat="1" ht="28.8" x14ac:dyDescent="0.3">
      <c r="A5" s="93"/>
      <c r="B5" s="94" t="s">
        <v>77</v>
      </c>
      <c r="C5" s="68" t="s">
        <v>78</v>
      </c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</row>
    <row r="6" spans="1:16" x14ac:dyDescent="0.3">
      <c r="A6" s="93"/>
      <c r="B6" s="94" t="s">
        <v>79</v>
      </c>
      <c r="C6" s="95" t="s">
        <v>80</v>
      </c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</row>
    <row r="7" spans="1:16" x14ac:dyDescent="0.3">
      <c r="A7" s="93"/>
      <c r="B7" s="94" t="s">
        <v>81</v>
      </c>
      <c r="C7" s="95" t="s">
        <v>82</v>
      </c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</row>
    <row r="8" spans="1:16" ht="18" x14ac:dyDescent="0.35">
      <c r="A8" s="96"/>
      <c r="B8" s="97" t="s">
        <v>83</v>
      </c>
      <c r="C8" s="91"/>
      <c r="D8" s="46"/>
      <c r="E8" s="46"/>
      <c r="F8" s="46"/>
      <c r="G8" s="46"/>
      <c r="H8" s="46"/>
      <c r="I8" s="46"/>
      <c r="J8" s="46"/>
      <c r="K8" s="46"/>
      <c r="L8" s="46"/>
      <c r="M8" s="46"/>
      <c r="N8" s="46"/>
      <c r="O8" s="46"/>
    </row>
    <row r="9" spans="1:16" ht="21" x14ac:dyDescent="0.4">
      <c r="A9" s="73"/>
      <c r="B9" s="98" t="s">
        <v>84</v>
      </c>
      <c r="C9" s="20"/>
      <c r="D9" s="46"/>
      <c r="E9" s="46"/>
      <c r="F9" s="46"/>
      <c r="G9" s="46"/>
      <c r="H9" s="46"/>
      <c r="I9" s="46"/>
      <c r="J9" s="46"/>
      <c r="K9" s="46"/>
      <c r="L9" s="46"/>
      <c r="M9" s="46"/>
      <c r="N9" s="46"/>
      <c r="O9" s="46"/>
    </row>
    <row r="10" spans="1:16" x14ac:dyDescent="0.3">
      <c r="A10" s="75"/>
      <c r="B10" s="46"/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46"/>
      <c r="O10" s="46"/>
      <c r="P10" s="46"/>
    </row>
    <row r="11" spans="1:16" s="46" customFormat="1" x14ac:dyDescent="0.3">
      <c r="A11" s="75"/>
    </row>
    <row r="12" spans="1:16" s="46" customFormat="1" x14ac:dyDescent="0.3">
      <c r="A12" s="75"/>
    </row>
    <row r="13" spans="1:16" s="46" customFormat="1" x14ac:dyDescent="0.3">
      <c r="A13" s="75"/>
    </row>
    <row r="14" spans="1:16" s="46" customFormat="1" x14ac:dyDescent="0.3">
      <c r="A14" s="75"/>
    </row>
    <row r="15" spans="1:16" s="46" customFormat="1" x14ac:dyDescent="0.3">
      <c r="A15" s="75"/>
    </row>
    <row r="16" spans="1:16" s="46" customFormat="1" x14ac:dyDescent="0.3">
      <c r="A16" s="75"/>
    </row>
    <row r="17" spans="1:1" s="46" customFormat="1" x14ac:dyDescent="0.3">
      <c r="A17" s="75"/>
    </row>
    <row r="18" spans="1:1" s="46" customFormat="1" x14ac:dyDescent="0.3">
      <c r="A18" s="75"/>
    </row>
    <row r="19" spans="1:1" s="46" customFormat="1" x14ac:dyDescent="0.3">
      <c r="A19" s="75"/>
    </row>
    <row r="20" spans="1:1" s="46" customFormat="1" x14ac:dyDescent="0.3">
      <c r="A20" s="75"/>
    </row>
    <row r="21" spans="1:1" s="46" customFormat="1" x14ac:dyDescent="0.3">
      <c r="A21" s="75"/>
    </row>
    <row r="22" spans="1:1" s="46" customFormat="1" x14ac:dyDescent="0.3">
      <c r="A22" s="75"/>
    </row>
    <row r="23" spans="1:1" s="46" customFormat="1" x14ac:dyDescent="0.3">
      <c r="A23" s="75"/>
    </row>
    <row r="24" spans="1:1" s="46" customFormat="1" x14ac:dyDescent="0.3">
      <c r="A24" s="75"/>
    </row>
    <row r="25" spans="1:1" s="46" customFormat="1" x14ac:dyDescent="0.3">
      <c r="A25" s="75"/>
    </row>
    <row r="26" spans="1:1" s="46" customFormat="1" x14ac:dyDescent="0.3">
      <c r="A26" s="75"/>
    </row>
    <row r="27" spans="1:1" s="46" customFormat="1" x14ac:dyDescent="0.3">
      <c r="A27" s="75"/>
    </row>
    <row r="28" spans="1:1" s="46" customFormat="1" x14ac:dyDescent="0.3">
      <c r="A28" s="75"/>
    </row>
    <row r="29" spans="1:1" s="46" customFormat="1" x14ac:dyDescent="0.3">
      <c r="A29" s="75"/>
    </row>
    <row r="30" spans="1:1" s="46" customFormat="1" x14ac:dyDescent="0.3">
      <c r="A30" s="75"/>
    </row>
    <row r="31" spans="1:1" s="46" customFormat="1" x14ac:dyDescent="0.3">
      <c r="A31" s="75"/>
    </row>
    <row r="32" spans="1:1" s="46" customFormat="1" x14ac:dyDescent="0.3">
      <c r="A32" s="75"/>
    </row>
    <row r="33" spans="1:1" s="46" customFormat="1" x14ac:dyDescent="0.3">
      <c r="A33" s="75"/>
    </row>
    <row r="34" spans="1:1" s="46" customFormat="1" x14ac:dyDescent="0.3">
      <c r="A34" s="75"/>
    </row>
    <row r="35" spans="1:1" s="46" customFormat="1" x14ac:dyDescent="0.3">
      <c r="A35" s="75"/>
    </row>
    <row r="36" spans="1:1" s="46" customFormat="1" x14ac:dyDescent="0.3">
      <c r="A36" s="75"/>
    </row>
    <row r="37" spans="1:1" s="46" customFormat="1" x14ac:dyDescent="0.3">
      <c r="A37" s="75"/>
    </row>
    <row r="38" spans="1:1" s="46" customFormat="1" x14ac:dyDescent="0.3">
      <c r="A38" s="75"/>
    </row>
    <row r="39" spans="1:1" s="46" customFormat="1" x14ac:dyDescent="0.3">
      <c r="A39" s="75"/>
    </row>
    <row r="40" spans="1:1" s="46" customFormat="1" x14ac:dyDescent="0.3">
      <c r="A40" s="75"/>
    </row>
    <row r="41" spans="1:1" s="46" customFormat="1" x14ac:dyDescent="0.3">
      <c r="A41" s="75"/>
    </row>
    <row r="42" spans="1:1" s="46" customFormat="1" x14ac:dyDescent="0.3">
      <c r="A42" s="75"/>
    </row>
    <row r="43" spans="1:1" s="46" customFormat="1" x14ac:dyDescent="0.3">
      <c r="A43" s="75"/>
    </row>
    <row r="44" spans="1:1" s="46" customFormat="1" x14ac:dyDescent="0.3">
      <c r="A44" s="75"/>
    </row>
    <row r="45" spans="1:1" s="46" customFormat="1" x14ac:dyDescent="0.3">
      <c r="A45" s="75"/>
    </row>
    <row r="46" spans="1:1" s="46" customFormat="1" x14ac:dyDescent="0.3">
      <c r="A46" s="75"/>
    </row>
    <row r="47" spans="1:1" s="46" customFormat="1" x14ac:dyDescent="0.3">
      <c r="A47" s="75"/>
    </row>
    <row r="48" spans="1:1" s="46" customFormat="1" x14ac:dyDescent="0.3">
      <c r="A48" s="75"/>
    </row>
    <row r="49" spans="1:1" s="46" customFormat="1" x14ac:dyDescent="0.3">
      <c r="A49" s="75"/>
    </row>
    <row r="50" spans="1:1" s="46" customFormat="1" x14ac:dyDescent="0.3">
      <c r="A50" s="75"/>
    </row>
    <row r="51" spans="1:1" s="46" customFormat="1" x14ac:dyDescent="0.3">
      <c r="A51" s="75"/>
    </row>
    <row r="52" spans="1:1" s="46" customFormat="1" x14ac:dyDescent="0.3">
      <c r="A52" s="75"/>
    </row>
    <row r="53" spans="1:1" s="46" customFormat="1" x14ac:dyDescent="0.3">
      <c r="A53" s="75"/>
    </row>
    <row r="54" spans="1:1" s="46" customFormat="1" x14ac:dyDescent="0.3">
      <c r="A54" s="75"/>
    </row>
    <row r="55" spans="1:1" s="46" customFormat="1" x14ac:dyDescent="0.3">
      <c r="A55" s="75"/>
    </row>
    <row r="56" spans="1:1" s="46" customFormat="1" x14ac:dyDescent="0.3">
      <c r="A56" s="75"/>
    </row>
    <row r="57" spans="1:1" s="46" customFormat="1" x14ac:dyDescent="0.3">
      <c r="A57" s="75"/>
    </row>
    <row r="58" spans="1:1" s="46" customFormat="1" x14ac:dyDescent="0.3">
      <c r="A58" s="75"/>
    </row>
    <row r="59" spans="1:1" s="46" customFormat="1" x14ac:dyDescent="0.3">
      <c r="A59" s="75"/>
    </row>
    <row r="60" spans="1:1" s="46" customFormat="1" x14ac:dyDescent="0.3">
      <c r="A60" s="75"/>
    </row>
    <row r="61" spans="1:1" s="46" customFormat="1" x14ac:dyDescent="0.3">
      <c r="A61" s="75"/>
    </row>
    <row r="62" spans="1:1" s="46" customFormat="1" x14ac:dyDescent="0.3">
      <c r="A62" s="75"/>
    </row>
    <row r="63" spans="1:1" s="46" customFormat="1" x14ac:dyDescent="0.3">
      <c r="A63" s="75"/>
    </row>
    <row r="64" spans="1:1" s="46" customFormat="1" x14ac:dyDescent="0.3">
      <c r="A64" s="75"/>
    </row>
    <row r="65" spans="1:1" s="46" customFormat="1" x14ac:dyDescent="0.3">
      <c r="A65" s="75"/>
    </row>
    <row r="66" spans="1:1" s="46" customFormat="1" x14ac:dyDescent="0.3">
      <c r="A66" s="75"/>
    </row>
    <row r="67" spans="1:1" s="46" customFormat="1" x14ac:dyDescent="0.3">
      <c r="A67" s="75"/>
    </row>
    <row r="68" spans="1:1" s="46" customFormat="1" x14ac:dyDescent="0.3">
      <c r="A68" s="75"/>
    </row>
  </sheetData>
  <sheetProtection algorithmName="SHA-512" hashValue="JqyxXE6I88XgLaQ8qWzg38Cu2mZLI3OqyN/P3mG3inr6IM1NgiA3igihzTvhKyoPBgMQB0dXYZxvpYj4oPMIfw==" saltValue="uWE6J3hKTm7ltX3QrXacXg==" spinCount="100000" sheet="1" objects="1" scenarios="1"/>
  <mergeCells count="2">
    <mergeCell ref="B1:C1"/>
    <mergeCell ref="B2:C2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C2E76B"/>
  </sheetPr>
  <dimension ref="A1:BC67"/>
  <sheetViews>
    <sheetView zoomScale="90" zoomScaleNormal="90" workbookViewId="0">
      <selection activeCell="C11" sqref="C11"/>
    </sheetView>
  </sheetViews>
  <sheetFormatPr defaultRowHeight="14.4" x14ac:dyDescent="0.3"/>
  <cols>
    <col min="1" max="1" width="5.33203125" style="76" customWidth="1"/>
    <col min="2" max="2" width="39" style="47" bestFit="1" customWidth="1"/>
    <col min="3" max="3" width="72.6640625" style="47" bestFit="1" customWidth="1"/>
    <col min="4" max="4" width="34.44140625" style="47" customWidth="1"/>
    <col min="5" max="16" width="8.88671875" style="47"/>
    <col min="17" max="55" width="9.109375" style="46"/>
    <col min="56" max="16384" width="8.88671875" style="47"/>
  </cols>
  <sheetData>
    <row r="1" spans="1:16" ht="23.4" x14ac:dyDescent="0.45">
      <c r="A1" s="99">
        <v>4</v>
      </c>
      <c r="B1" s="100" t="s">
        <v>61</v>
      </c>
      <c r="C1" s="101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</row>
    <row r="2" spans="1:16" ht="23.4" x14ac:dyDescent="0.45">
      <c r="A2" s="58"/>
      <c r="B2" s="59"/>
      <c r="C2" s="60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</row>
    <row r="3" spans="1:16" s="46" customFormat="1" x14ac:dyDescent="0.3">
      <c r="A3" s="61"/>
      <c r="B3" s="62" t="s">
        <v>85</v>
      </c>
      <c r="C3" s="63" t="s">
        <v>2</v>
      </c>
    </row>
    <row r="4" spans="1:16" ht="14.4" customHeight="1" x14ac:dyDescent="0.3">
      <c r="A4" s="61"/>
      <c r="B4" s="64" t="s">
        <v>30</v>
      </c>
      <c r="C4" s="65" t="s">
        <v>67</v>
      </c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</row>
    <row r="5" spans="1:16" x14ac:dyDescent="0.3">
      <c r="A5" s="61"/>
      <c r="B5" s="67" t="s">
        <v>4</v>
      </c>
      <c r="C5" s="68" t="s">
        <v>31</v>
      </c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  <c r="P5" s="46"/>
    </row>
    <row r="6" spans="1:16" x14ac:dyDescent="0.3">
      <c r="A6" s="61"/>
      <c r="B6" s="67" t="s">
        <v>37</v>
      </c>
      <c r="C6" s="68" t="s">
        <v>45</v>
      </c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</row>
    <row r="7" spans="1:16" x14ac:dyDescent="0.3">
      <c r="A7" s="61"/>
      <c r="B7" s="102" t="s">
        <v>8</v>
      </c>
      <c r="C7" s="103" t="s">
        <v>46</v>
      </c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</row>
    <row r="8" spans="1:16" x14ac:dyDescent="0.3">
      <c r="A8" s="61"/>
      <c r="B8" s="67" t="s">
        <v>32</v>
      </c>
      <c r="C8" s="68" t="s">
        <v>42</v>
      </c>
      <c r="D8" s="46"/>
      <c r="E8" s="46"/>
      <c r="F8" s="46"/>
      <c r="G8" s="46"/>
      <c r="H8" s="46"/>
      <c r="I8" s="46"/>
      <c r="J8" s="46"/>
      <c r="K8" s="46"/>
      <c r="L8" s="46"/>
      <c r="M8" s="46"/>
      <c r="N8" s="46"/>
      <c r="O8" s="46"/>
      <c r="P8" s="46"/>
    </row>
    <row r="9" spans="1:16" x14ac:dyDescent="0.3">
      <c r="A9" s="61"/>
      <c r="B9" s="67" t="s">
        <v>33</v>
      </c>
      <c r="C9" s="68" t="s">
        <v>34</v>
      </c>
      <c r="D9" s="46"/>
      <c r="E9" s="46"/>
      <c r="F9" s="46"/>
      <c r="G9" s="46"/>
      <c r="H9" s="46"/>
      <c r="I9" s="46"/>
      <c r="J9" s="46"/>
      <c r="K9" s="46"/>
      <c r="L9" s="46"/>
      <c r="M9" s="46"/>
      <c r="N9" s="46"/>
      <c r="O9" s="46"/>
      <c r="P9" s="46"/>
    </row>
    <row r="10" spans="1:16" ht="18" x14ac:dyDescent="0.35">
      <c r="A10" s="71"/>
      <c r="B10" s="84" t="s">
        <v>35</v>
      </c>
      <c r="C10" s="85"/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46"/>
      <c r="O10" s="46"/>
      <c r="P10" s="46"/>
    </row>
    <row r="11" spans="1:16" ht="21" x14ac:dyDescent="0.4">
      <c r="A11" s="104"/>
      <c r="B11" s="67" t="s">
        <v>0</v>
      </c>
      <c r="C11" s="20"/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46"/>
      <c r="O11" s="46"/>
      <c r="P11" s="46"/>
    </row>
    <row r="12" spans="1:16" ht="23.4" x14ac:dyDescent="0.45">
      <c r="A12" s="105"/>
      <c r="B12" s="10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</row>
    <row r="13" spans="1:16" x14ac:dyDescent="0.3">
      <c r="A13" s="107"/>
      <c r="B13" s="108"/>
      <c r="C13" s="108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6"/>
    </row>
    <row r="14" spans="1:16" x14ac:dyDescent="0.3">
      <c r="A14" s="107"/>
      <c r="B14" s="46"/>
      <c r="C14" s="109"/>
      <c r="D14" s="46"/>
      <c r="E14" s="46"/>
      <c r="F14" s="46"/>
      <c r="G14" s="46"/>
      <c r="H14" s="46"/>
      <c r="I14" s="46"/>
      <c r="J14" s="46"/>
      <c r="K14" s="46"/>
      <c r="L14" s="46"/>
      <c r="M14" s="46"/>
      <c r="N14" s="46"/>
      <c r="O14" s="46"/>
      <c r="P14" s="46"/>
    </row>
    <row r="15" spans="1:16" x14ac:dyDescent="0.3">
      <c r="A15" s="107"/>
      <c r="B15" s="46"/>
      <c r="C15" s="75"/>
      <c r="D15" s="46"/>
      <c r="E15" s="46"/>
      <c r="F15" s="46"/>
      <c r="G15" s="46"/>
      <c r="H15" s="46"/>
      <c r="I15" s="46"/>
      <c r="J15" s="46"/>
      <c r="K15" s="46"/>
      <c r="L15" s="46"/>
      <c r="M15" s="46"/>
      <c r="N15" s="46"/>
      <c r="O15" s="46"/>
      <c r="P15" s="46"/>
    </row>
    <row r="16" spans="1:16" ht="18" x14ac:dyDescent="0.35">
      <c r="A16" s="75"/>
      <c r="B16" s="110"/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</row>
    <row r="17" spans="1:16" ht="21" x14ac:dyDescent="0.4">
      <c r="A17" s="75"/>
      <c r="B17" s="111"/>
      <c r="C17" s="112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</row>
    <row r="18" spans="1:16" x14ac:dyDescent="0.3">
      <c r="A18" s="75"/>
      <c r="B18" s="46"/>
      <c r="C18" s="46"/>
      <c r="D18" s="46"/>
      <c r="E18" s="46"/>
      <c r="F18" s="46"/>
      <c r="G18" s="46"/>
      <c r="H18" s="46"/>
      <c r="I18" s="46"/>
      <c r="J18" s="46"/>
      <c r="K18" s="46"/>
      <c r="L18" s="46"/>
      <c r="M18" s="46"/>
      <c r="N18" s="46"/>
      <c r="O18" s="46"/>
      <c r="P18" s="46"/>
    </row>
    <row r="19" spans="1:16" ht="23.4" x14ac:dyDescent="0.45">
      <c r="A19" s="105"/>
      <c r="B19" s="106"/>
      <c r="C19" s="108"/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46"/>
      <c r="O19" s="46"/>
      <c r="P19" s="46"/>
    </row>
    <row r="20" spans="1:16" x14ac:dyDescent="0.3">
      <c r="A20" s="107"/>
      <c r="B20" s="108"/>
      <c r="C20" s="108"/>
      <c r="D20" s="46"/>
      <c r="E20" s="46"/>
      <c r="F20" s="46"/>
      <c r="G20" s="46"/>
      <c r="H20" s="46"/>
      <c r="I20" s="46"/>
      <c r="J20" s="46"/>
      <c r="K20" s="46"/>
      <c r="L20" s="46"/>
      <c r="M20" s="46"/>
      <c r="N20" s="46"/>
      <c r="O20" s="46"/>
      <c r="P20" s="46"/>
    </row>
    <row r="21" spans="1:16" x14ac:dyDescent="0.3">
      <c r="A21" s="107"/>
      <c r="B21" s="46"/>
      <c r="C21" s="113"/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6"/>
    </row>
    <row r="22" spans="1:16" x14ac:dyDescent="0.3">
      <c r="A22" s="107"/>
      <c r="B22" s="113"/>
      <c r="C22" s="113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46"/>
    </row>
    <row r="23" spans="1:16" x14ac:dyDescent="0.3">
      <c r="A23" s="107"/>
      <c r="B23" s="113"/>
      <c r="C23" s="113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46"/>
      <c r="P23" s="46"/>
    </row>
    <row r="24" spans="1:16" x14ac:dyDescent="0.3">
      <c r="A24" s="107"/>
      <c r="B24" s="113"/>
      <c r="C24" s="113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</row>
    <row r="25" spans="1:16" x14ac:dyDescent="0.3">
      <c r="A25" s="107"/>
      <c r="B25" s="113"/>
      <c r="C25" s="114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</row>
    <row r="26" spans="1:16" x14ac:dyDescent="0.3">
      <c r="A26" s="107"/>
      <c r="B26" s="113"/>
      <c r="C26" s="113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</row>
    <row r="27" spans="1:16" ht="18" x14ac:dyDescent="0.35">
      <c r="A27" s="75"/>
      <c r="B27" s="110"/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6"/>
    </row>
    <row r="28" spans="1:16" ht="23.4" x14ac:dyDescent="0.45">
      <c r="A28" s="75"/>
      <c r="B28" s="46"/>
      <c r="C28" s="115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46"/>
      <c r="P28" s="46"/>
    </row>
    <row r="29" spans="1:16" x14ac:dyDescent="0.3">
      <c r="A29" s="75"/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</row>
    <row r="30" spans="1:16" x14ac:dyDescent="0.3">
      <c r="A30" s="75"/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</row>
    <row r="31" spans="1:16" ht="33" customHeight="1" x14ac:dyDescent="0.3">
      <c r="A31" s="75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</row>
    <row r="32" spans="1:16" x14ac:dyDescent="0.3">
      <c r="A32" s="75"/>
      <c r="B32" s="46"/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6"/>
      <c r="P32" s="46"/>
    </row>
    <row r="33" spans="1:16" x14ac:dyDescent="0.3">
      <c r="A33" s="75"/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</row>
    <row r="34" spans="1:16" x14ac:dyDescent="0.3">
      <c r="A34" s="75"/>
      <c r="B34" s="46"/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6"/>
    </row>
    <row r="35" spans="1:16" x14ac:dyDescent="0.3">
      <c r="A35" s="75"/>
      <c r="B35" s="46"/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</row>
    <row r="36" spans="1:16" x14ac:dyDescent="0.3">
      <c r="A36" s="75"/>
      <c r="B36" s="46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</row>
    <row r="37" spans="1:16" x14ac:dyDescent="0.3">
      <c r="A37" s="75"/>
      <c r="B37" s="46"/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</row>
    <row r="38" spans="1:16" x14ac:dyDescent="0.3">
      <c r="A38" s="75"/>
      <c r="B38" s="46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</row>
    <row r="39" spans="1:16" x14ac:dyDescent="0.3">
      <c r="A39" s="75"/>
      <c r="B39" s="46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</row>
    <row r="40" spans="1:16" x14ac:dyDescent="0.3">
      <c r="A40" s="75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</row>
    <row r="41" spans="1:16" x14ac:dyDescent="0.3">
      <c r="A41" s="75"/>
      <c r="B41" s="46"/>
      <c r="C41" s="46"/>
      <c r="D41" s="46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</row>
    <row r="42" spans="1:16" x14ac:dyDescent="0.3">
      <c r="A42" s="75"/>
      <c r="B42" s="46"/>
      <c r="C42" s="46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</row>
    <row r="43" spans="1:16" x14ac:dyDescent="0.3">
      <c r="A43" s="75"/>
      <c r="B43" s="46"/>
      <c r="C43" s="46"/>
      <c r="D43" s="46"/>
      <c r="E43" s="46"/>
      <c r="F43" s="46"/>
      <c r="G43" s="46"/>
      <c r="H43" s="46"/>
      <c r="I43" s="46"/>
      <c r="J43" s="46"/>
      <c r="K43" s="46"/>
      <c r="L43" s="46"/>
      <c r="M43" s="46"/>
      <c r="N43" s="46"/>
      <c r="O43" s="46"/>
      <c r="P43" s="46"/>
    </row>
    <row r="44" spans="1:16" x14ac:dyDescent="0.3">
      <c r="A44" s="75"/>
      <c r="B44" s="46"/>
      <c r="C44" s="46"/>
      <c r="D44" s="46"/>
      <c r="E44" s="46"/>
      <c r="F44" s="46"/>
      <c r="G44" s="46"/>
      <c r="H44" s="46"/>
      <c r="I44" s="46"/>
      <c r="J44" s="46"/>
      <c r="K44" s="46"/>
      <c r="L44" s="46"/>
      <c r="M44" s="46"/>
      <c r="N44" s="46"/>
      <c r="O44" s="46"/>
      <c r="P44" s="46"/>
    </row>
    <row r="45" spans="1:16" x14ac:dyDescent="0.3">
      <c r="A45" s="75"/>
      <c r="B45" s="46"/>
      <c r="C45" s="46"/>
      <c r="D45" s="46"/>
      <c r="E45" s="46"/>
      <c r="F45" s="46"/>
      <c r="G45" s="46"/>
      <c r="H45" s="46"/>
      <c r="I45" s="46"/>
      <c r="J45" s="46"/>
      <c r="K45" s="46"/>
      <c r="L45" s="46"/>
      <c r="M45" s="46"/>
      <c r="N45" s="46"/>
      <c r="O45" s="46"/>
      <c r="P45" s="46"/>
    </row>
    <row r="46" spans="1:16" x14ac:dyDescent="0.3">
      <c r="A46" s="75"/>
      <c r="B46" s="46"/>
      <c r="C46" s="46"/>
      <c r="D46" s="46"/>
      <c r="E46" s="46"/>
      <c r="F46" s="46"/>
      <c r="G46" s="46"/>
      <c r="H46" s="46"/>
      <c r="I46" s="46"/>
      <c r="J46" s="46"/>
      <c r="K46" s="46"/>
      <c r="L46" s="46"/>
      <c r="M46" s="46"/>
      <c r="N46" s="46"/>
      <c r="O46" s="46"/>
      <c r="P46" s="46"/>
    </row>
    <row r="47" spans="1:16" x14ac:dyDescent="0.3">
      <c r="A47" s="75"/>
      <c r="B47" s="46"/>
      <c r="C47" s="46"/>
      <c r="D47" s="46"/>
      <c r="E47" s="46"/>
      <c r="F47" s="46"/>
      <c r="G47" s="46"/>
      <c r="H47" s="46"/>
      <c r="I47" s="46"/>
      <c r="J47" s="46"/>
      <c r="K47" s="46"/>
      <c r="L47" s="46"/>
      <c r="M47" s="46"/>
      <c r="N47" s="46"/>
      <c r="O47" s="46"/>
      <c r="P47" s="46"/>
    </row>
    <row r="48" spans="1:16" x14ac:dyDescent="0.3">
      <c r="A48" s="75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</row>
    <row r="49" spans="1:16" x14ac:dyDescent="0.3">
      <c r="A49" s="75"/>
      <c r="B49" s="46"/>
      <c r="C49" s="46"/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6"/>
    </row>
    <row r="50" spans="1:16" x14ac:dyDescent="0.3">
      <c r="A50" s="75"/>
      <c r="B50" s="46"/>
      <c r="C50" s="46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46"/>
    </row>
    <row r="51" spans="1:16" x14ac:dyDescent="0.3">
      <c r="A51" s="75"/>
      <c r="B51" s="46"/>
      <c r="C51" s="46"/>
      <c r="D51" s="46"/>
      <c r="E51" s="46"/>
      <c r="F51" s="46"/>
      <c r="G51" s="46"/>
      <c r="H51" s="46"/>
      <c r="I51" s="46"/>
      <c r="J51" s="46"/>
      <c r="K51" s="46"/>
      <c r="L51" s="46"/>
      <c r="M51" s="46"/>
      <c r="N51" s="46"/>
      <c r="O51" s="46"/>
      <c r="P51" s="46"/>
    </row>
    <row r="52" spans="1:16" x14ac:dyDescent="0.3">
      <c r="A52" s="75"/>
      <c r="B52" s="46"/>
      <c r="C52" s="46"/>
      <c r="D52" s="46"/>
      <c r="E52" s="46"/>
      <c r="F52" s="46"/>
      <c r="G52" s="46"/>
      <c r="H52" s="46"/>
      <c r="I52" s="46"/>
      <c r="J52" s="46"/>
      <c r="K52" s="46"/>
      <c r="L52" s="46"/>
      <c r="M52" s="46"/>
      <c r="N52" s="46"/>
      <c r="O52" s="46"/>
      <c r="P52" s="46"/>
    </row>
    <row r="53" spans="1:16" x14ac:dyDescent="0.3">
      <c r="A53" s="75"/>
      <c r="B53" s="46"/>
      <c r="C53" s="46"/>
      <c r="D53" s="46"/>
      <c r="E53" s="46"/>
      <c r="F53" s="46"/>
      <c r="G53" s="46"/>
      <c r="H53" s="46"/>
      <c r="I53" s="46"/>
      <c r="J53" s="46"/>
      <c r="K53" s="46"/>
      <c r="L53" s="46"/>
      <c r="M53" s="46"/>
      <c r="N53" s="46"/>
      <c r="O53" s="46"/>
      <c r="P53" s="46"/>
    </row>
    <row r="54" spans="1:16" x14ac:dyDescent="0.3">
      <c r="A54" s="75"/>
      <c r="B54" s="46"/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46"/>
      <c r="P54" s="46"/>
    </row>
    <row r="55" spans="1:16" x14ac:dyDescent="0.3">
      <c r="A55" s="75"/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</row>
    <row r="56" spans="1:16" x14ac:dyDescent="0.3">
      <c r="A56" s="75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6"/>
      <c r="N56" s="46"/>
      <c r="O56" s="46"/>
      <c r="P56" s="46"/>
    </row>
    <row r="57" spans="1:16" x14ac:dyDescent="0.3">
      <c r="A57" s="75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6"/>
      <c r="N57" s="46"/>
      <c r="O57" s="46"/>
      <c r="P57" s="46"/>
    </row>
    <row r="58" spans="1:16" x14ac:dyDescent="0.3">
      <c r="A58" s="75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6"/>
      <c r="N58" s="46"/>
      <c r="O58" s="46"/>
      <c r="P58" s="46"/>
    </row>
    <row r="59" spans="1:16" x14ac:dyDescent="0.3">
      <c r="A59" s="75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6"/>
      <c r="N59" s="46"/>
      <c r="O59" s="46"/>
      <c r="P59" s="46"/>
    </row>
    <row r="60" spans="1:16" x14ac:dyDescent="0.3">
      <c r="A60" s="75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</row>
    <row r="61" spans="1:16" x14ac:dyDescent="0.3">
      <c r="A61" s="75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6"/>
      <c r="N61" s="46"/>
      <c r="O61" s="46"/>
      <c r="P61" s="46"/>
    </row>
    <row r="62" spans="1:16" x14ac:dyDescent="0.3">
      <c r="A62" s="75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6"/>
      <c r="N62" s="46"/>
      <c r="O62" s="46"/>
      <c r="P62" s="46"/>
    </row>
    <row r="63" spans="1:16" x14ac:dyDescent="0.3">
      <c r="A63" s="75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6"/>
      <c r="N63" s="46"/>
      <c r="O63" s="46"/>
      <c r="P63" s="46"/>
    </row>
    <row r="64" spans="1:16" x14ac:dyDescent="0.3">
      <c r="A64" s="75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6"/>
      <c r="N64" s="46"/>
      <c r="O64" s="46"/>
      <c r="P64" s="46"/>
    </row>
    <row r="65" spans="1:3" x14ac:dyDescent="0.3">
      <c r="A65" s="75"/>
      <c r="B65" s="46"/>
      <c r="C65" s="46"/>
    </row>
    <row r="66" spans="1:3" x14ac:dyDescent="0.3">
      <c r="A66" s="75"/>
      <c r="B66" s="46"/>
      <c r="C66" s="46"/>
    </row>
    <row r="67" spans="1:3" x14ac:dyDescent="0.3">
      <c r="A67" s="75"/>
      <c r="B67" s="46"/>
      <c r="C67" s="46"/>
    </row>
  </sheetData>
  <sheetProtection algorithmName="SHA-512" hashValue="/Z0Rck76PaU1ZYCl6dkfr1YG6LsM6TeRsmowu7utT4kk74Y7yD9dFH6OygZVu5EVW8N8vv9sSzY1VfdIq0RPJA==" saltValue="902AMIYFjJr0ZU05AoxKMQ==" spinCount="100000" sheet="1" objects="1" scenarios="1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C2E76B"/>
  </sheetPr>
  <dimension ref="A1:AT116"/>
  <sheetViews>
    <sheetView zoomScale="90" zoomScaleNormal="90" workbookViewId="0">
      <selection activeCell="B7" sqref="B7"/>
    </sheetView>
  </sheetViews>
  <sheetFormatPr defaultRowHeight="14.4" x14ac:dyDescent="0.3"/>
  <cols>
    <col min="1" max="1" width="6.109375" style="76" customWidth="1"/>
    <col min="2" max="2" width="86" style="47" bestFit="1" customWidth="1"/>
    <col min="3" max="3" width="69.109375" style="47" customWidth="1"/>
    <col min="4" max="15" width="8.88671875" style="47"/>
    <col min="16" max="46" width="9.109375" style="46"/>
    <col min="47" max="16384" width="8.88671875" style="47"/>
  </cols>
  <sheetData>
    <row r="1" spans="1:15" ht="23.4" x14ac:dyDescent="0.45">
      <c r="A1" s="55"/>
      <c r="B1" s="116" t="s">
        <v>38</v>
      </c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</row>
    <row r="2" spans="1:15" s="46" customFormat="1" ht="23.4" x14ac:dyDescent="0.45">
      <c r="A2" s="77"/>
      <c r="B2" s="117"/>
    </row>
    <row r="3" spans="1:15" ht="23.4" x14ac:dyDescent="0.45">
      <c r="A3" s="58">
        <v>5</v>
      </c>
      <c r="B3" s="118" t="s">
        <v>38</v>
      </c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</row>
    <row r="4" spans="1:15" ht="51" customHeight="1" x14ac:dyDescent="0.3">
      <c r="A4" s="71"/>
      <c r="B4" s="119" t="s">
        <v>56</v>
      </c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</row>
    <row r="5" spans="1:15" ht="33" customHeight="1" x14ac:dyDescent="0.3">
      <c r="A5" s="71"/>
      <c r="B5" s="68" t="s">
        <v>41</v>
      </c>
      <c r="C5" s="46"/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</row>
    <row r="6" spans="1:15" ht="18.75" customHeight="1" x14ac:dyDescent="0.35">
      <c r="A6" s="71"/>
      <c r="B6" s="120" t="s">
        <v>40</v>
      </c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</row>
    <row r="7" spans="1:15" ht="21" customHeight="1" x14ac:dyDescent="0.3">
      <c r="A7" s="104"/>
      <c r="B7" s="28"/>
      <c r="C7" s="46"/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</row>
    <row r="8" spans="1:15" x14ac:dyDescent="0.3">
      <c r="A8" s="75"/>
      <c r="B8" s="46"/>
      <c r="C8" s="46"/>
      <c r="D8" s="46"/>
      <c r="E8" s="46"/>
      <c r="F8" s="46"/>
      <c r="G8" s="46"/>
      <c r="H8" s="46"/>
      <c r="I8" s="46"/>
      <c r="J8" s="46"/>
      <c r="K8" s="46"/>
      <c r="L8" s="46"/>
      <c r="M8" s="46"/>
      <c r="N8" s="46"/>
      <c r="O8" s="46"/>
    </row>
    <row r="9" spans="1:15" x14ac:dyDescent="0.3">
      <c r="A9" s="75"/>
      <c r="B9" s="46"/>
      <c r="C9" s="46"/>
      <c r="D9" s="46"/>
      <c r="E9" s="46"/>
      <c r="F9" s="46"/>
      <c r="G9" s="46"/>
      <c r="H9" s="46"/>
      <c r="I9" s="46"/>
      <c r="J9" s="46"/>
      <c r="K9" s="46"/>
      <c r="L9" s="46"/>
      <c r="M9" s="46"/>
      <c r="N9" s="46"/>
      <c r="O9" s="46"/>
    </row>
    <row r="10" spans="1:15" x14ac:dyDescent="0.3">
      <c r="A10" s="75"/>
      <c r="B10" s="46"/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46"/>
      <c r="O10" s="46"/>
    </row>
    <row r="11" spans="1:15" x14ac:dyDescent="0.3">
      <c r="A11" s="75"/>
      <c r="B11" s="46"/>
      <c r="C11" s="46"/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46"/>
      <c r="O11" s="46"/>
    </row>
    <row r="12" spans="1:15" x14ac:dyDescent="0.3">
      <c r="A12" s="75"/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</row>
    <row r="13" spans="1:15" x14ac:dyDescent="0.3">
      <c r="A13" s="75"/>
      <c r="B13" s="46"/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/>
    </row>
    <row r="14" spans="1:15" x14ac:dyDescent="0.3">
      <c r="A14" s="75"/>
      <c r="B14" s="46"/>
      <c r="C14" s="46"/>
      <c r="D14" s="46"/>
      <c r="E14" s="46"/>
      <c r="F14" s="46"/>
      <c r="G14" s="46"/>
      <c r="H14" s="46"/>
      <c r="I14" s="46"/>
      <c r="J14" s="46"/>
      <c r="K14" s="46"/>
      <c r="L14" s="46"/>
      <c r="M14" s="46"/>
      <c r="N14" s="46"/>
      <c r="O14" s="46"/>
    </row>
    <row r="15" spans="1:15" x14ac:dyDescent="0.3">
      <c r="A15" s="75"/>
      <c r="B15" s="46"/>
      <c r="C15" s="46"/>
      <c r="D15" s="46"/>
      <c r="E15" s="46"/>
      <c r="F15" s="46"/>
      <c r="G15" s="46"/>
      <c r="H15" s="46"/>
      <c r="I15" s="46"/>
      <c r="J15" s="46"/>
      <c r="K15" s="46"/>
      <c r="L15" s="46"/>
      <c r="M15" s="46"/>
      <c r="N15" s="46"/>
      <c r="O15" s="46"/>
    </row>
    <row r="16" spans="1:15" x14ac:dyDescent="0.3">
      <c r="A16" s="75"/>
      <c r="B16" s="46"/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6"/>
    </row>
    <row r="17" spans="1:15" x14ac:dyDescent="0.3">
      <c r="A17" s="75"/>
      <c r="B17" s="46"/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</row>
    <row r="18" spans="1:15" x14ac:dyDescent="0.3">
      <c r="A18" s="75"/>
      <c r="B18" s="46"/>
      <c r="C18" s="46"/>
      <c r="D18" s="46"/>
      <c r="E18" s="46"/>
      <c r="F18" s="46"/>
      <c r="G18" s="46"/>
      <c r="H18" s="46"/>
      <c r="I18" s="46"/>
      <c r="J18" s="46"/>
      <c r="K18" s="46"/>
      <c r="L18" s="46"/>
      <c r="M18" s="46"/>
      <c r="N18" s="46"/>
      <c r="O18" s="46"/>
    </row>
    <row r="19" spans="1:15" x14ac:dyDescent="0.3">
      <c r="A19" s="75"/>
      <c r="B19" s="46"/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46"/>
      <c r="O19" s="46"/>
    </row>
    <row r="20" spans="1:15" x14ac:dyDescent="0.3">
      <c r="A20" s="75"/>
      <c r="B20" s="46"/>
      <c r="C20" s="46"/>
      <c r="D20" s="46"/>
      <c r="E20" s="46"/>
      <c r="F20" s="46"/>
      <c r="G20" s="46"/>
      <c r="H20" s="46"/>
      <c r="I20" s="46"/>
      <c r="J20" s="46"/>
      <c r="K20" s="46"/>
      <c r="L20" s="46"/>
      <c r="M20" s="46"/>
      <c r="N20" s="46"/>
      <c r="O20" s="46"/>
    </row>
    <row r="21" spans="1:15" x14ac:dyDescent="0.3">
      <c r="A21" s="75"/>
      <c r="B21" s="46"/>
      <c r="C21" s="46"/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</row>
    <row r="22" spans="1:15" x14ac:dyDescent="0.3">
      <c r="A22" s="75"/>
      <c r="B22" s="46"/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6"/>
    </row>
    <row r="23" spans="1:15" x14ac:dyDescent="0.3">
      <c r="A23" s="75"/>
      <c r="B23" s="46"/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46"/>
    </row>
    <row r="24" spans="1:15" x14ac:dyDescent="0.3">
      <c r="A24" s="75"/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</row>
    <row r="25" spans="1:15" x14ac:dyDescent="0.3">
      <c r="A25" s="75"/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</row>
    <row r="26" spans="1:15" x14ac:dyDescent="0.3">
      <c r="A26" s="75"/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</row>
    <row r="27" spans="1:15" x14ac:dyDescent="0.3">
      <c r="A27" s="75"/>
      <c r="B27" s="46"/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6"/>
    </row>
    <row r="28" spans="1:15" x14ac:dyDescent="0.3">
      <c r="A28" s="75"/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46"/>
    </row>
    <row r="29" spans="1:15" x14ac:dyDescent="0.3">
      <c r="A29" s="75"/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</row>
    <row r="30" spans="1:15" x14ac:dyDescent="0.3">
      <c r="A30" s="75"/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</row>
    <row r="31" spans="1:15" x14ac:dyDescent="0.3">
      <c r="A31" s="75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</row>
    <row r="32" spans="1:15" x14ac:dyDescent="0.3">
      <c r="A32" s="75"/>
      <c r="B32" s="46"/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6"/>
    </row>
    <row r="33" spans="1:15" x14ac:dyDescent="0.3">
      <c r="A33" s="75"/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6"/>
    </row>
    <row r="34" spans="1:15" s="46" customFormat="1" x14ac:dyDescent="0.3">
      <c r="A34" s="75"/>
    </row>
    <row r="35" spans="1:15" s="46" customFormat="1" x14ac:dyDescent="0.3">
      <c r="A35" s="75"/>
    </row>
    <row r="36" spans="1:15" s="46" customFormat="1" x14ac:dyDescent="0.3">
      <c r="A36" s="75"/>
    </row>
    <row r="37" spans="1:15" s="46" customFormat="1" x14ac:dyDescent="0.3">
      <c r="A37" s="75"/>
    </row>
    <row r="38" spans="1:15" s="46" customFormat="1" x14ac:dyDescent="0.3">
      <c r="A38" s="75"/>
    </row>
    <row r="39" spans="1:15" s="46" customFormat="1" x14ac:dyDescent="0.3">
      <c r="A39" s="75"/>
    </row>
    <row r="40" spans="1:15" s="46" customFormat="1" x14ac:dyDescent="0.3">
      <c r="A40" s="75"/>
    </row>
    <row r="41" spans="1:15" s="46" customFormat="1" x14ac:dyDescent="0.3">
      <c r="A41" s="75"/>
    </row>
    <row r="42" spans="1:15" s="46" customFormat="1" x14ac:dyDescent="0.3">
      <c r="A42" s="75"/>
    </row>
    <row r="43" spans="1:15" s="46" customFormat="1" x14ac:dyDescent="0.3">
      <c r="A43" s="75"/>
    </row>
    <row r="44" spans="1:15" s="46" customFormat="1" x14ac:dyDescent="0.3">
      <c r="A44" s="75"/>
    </row>
    <row r="45" spans="1:15" s="46" customFormat="1" x14ac:dyDescent="0.3">
      <c r="A45" s="75"/>
    </row>
    <row r="46" spans="1:15" s="46" customFormat="1" x14ac:dyDescent="0.3">
      <c r="A46" s="75"/>
    </row>
    <row r="47" spans="1:15" s="46" customFormat="1" x14ac:dyDescent="0.3">
      <c r="A47" s="75"/>
    </row>
    <row r="48" spans="1:15" s="46" customFormat="1" x14ac:dyDescent="0.3">
      <c r="A48" s="75"/>
    </row>
    <row r="49" spans="1:1" s="46" customFormat="1" x14ac:dyDescent="0.3">
      <c r="A49" s="75"/>
    </row>
    <row r="50" spans="1:1" s="46" customFormat="1" x14ac:dyDescent="0.3">
      <c r="A50" s="75"/>
    </row>
    <row r="51" spans="1:1" s="46" customFormat="1" x14ac:dyDescent="0.3">
      <c r="A51" s="75"/>
    </row>
    <row r="52" spans="1:1" s="46" customFormat="1" x14ac:dyDescent="0.3">
      <c r="A52" s="75"/>
    </row>
    <row r="53" spans="1:1" s="46" customFormat="1" x14ac:dyDescent="0.3">
      <c r="A53" s="75"/>
    </row>
    <row r="54" spans="1:1" s="46" customFormat="1" x14ac:dyDescent="0.3">
      <c r="A54" s="75"/>
    </row>
    <row r="55" spans="1:1" s="46" customFormat="1" x14ac:dyDescent="0.3">
      <c r="A55" s="75"/>
    </row>
    <row r="56" spans="1:1" s="46" customFormat="1" x14ac:dyDescent="0.3">
      <c r="A56" s="75"/>
    </row>
    <row r="57" spans="1:1" s="46" customFormat="1" x14ac:dyDescent="0.3">
      <c r="A57" s="75"/>
    </row>
    <row r="58" spans="1:1" s="46" customFormat="1" x14ac:dyDescent="0.3">
      <c r="A58" s="75"/>
    </row>
    <row r="59" spans="1:1" s="46" customFormat="1" x14ac:dyDescent="0.3">
      <c r="A59" s="75"/>
    </row>
    <row r="60" spans="1:1" s="46" customFormat="1" x14ac:dyDescent="0.3">
      <c r="A60" s="75"/>
    </row>
    <row r="61" spans="1:1" s="46" customFormat="1" x14ac:dyDescent="0.3">
      <c r="A61" s="75"/>
    </row>
    <row r="62" spans="1:1" s="46" customFormat="1" x14ac:dyDescent="0.3">
      <c r="A62" s="75"/>
    </row>
    <row r="63" spans="1:1" s="46" customFormat="1" x14ac:dyDescent="0.3">
      <c r="A63" s="75"/>
    </row>
    <row r="64" spans="1:1" s="46" customFormat="1" x14ac:dyDescent="0.3">
      <c r="A64" s="75"/>
    </row>
    <row r="65" spans="1:1" s="46" customFormat="1" x14ac:dyDescent="0.3">
      <c r="A65" s="75"/>
    </row>
    <row r="66" spans="1:1" s="46" customFormat="1" x14ac:dyDescent="0.3">
      <c r="A66" s="75"/>
    </row>
    <row r="67" spans="1:1" s="46" customFormat="1" x14ac:dyDescent="0.3">
      <c r="A67" s="75"/>
    </row>
    <row r="68" spans="1:1" s="46" customFormat="1" x14ac:dyDescent="0.3">
      <c r="A68" s="75"/>
    </row>
    <row r="69" spans="1:1" s="46" customFormat="1" x14ac:dyDescent="0.3">
      <c r="A69" s="75"/>
    </row>
    <row r="70" spans="1:1" s="46" customFormat="1" x14ac:dyDescent="0.3">
      <c r="A70" s="75"/>
    </row>
    <row r="71" spans="1:1" s="46" customFormat="1" x14ac:dyDescent="0.3">
      <c r="A71" s="75"/>
    </row>
    <row r="72" spans="1:1" s="46" customFormat="1" x14ac:dyDescent="0.3">
      <c r="A72" s="75"/>
    </row>
    <row r="73" spans="1:1" s="46" customFormat="1" x14ac:dyDescent="0.3">
      <c r="A73" s="75"/>
    </row>
    <row r="74" spans="1:1" s="46" customFormat="1" x14ac:dyDescent="0.3">
      <c r="A74" s="75"/>
    </row>
    <row r="75" spans="1:1" s="46" customFormat="1" x14ac:dyDescent="0.3">
      <c r="A75" s="75"/>
    </row>
    <row r="76" spans="1:1" s="46" customFormat="1" x14ac:dyDescent="0.3">
      <c r="A76" s="75"/>
    </row>
    <row r="77" spans="1:1" s="46" customFormat="1" x14ac:dyDescent="0.3">
      <c r="A77" s="75"/>
    </row>
    <row r="78" spans="1:1" s="46" customFormat="1" x14ac:dyDescent="0.3">
      <c r="A78" s="75"/>
    </row>
    <row r="79" spans="1:1" s="46" customFormat="1" x14ac:dyDescent="0.3">
      <c r="A79" s="75"/>
    </row>
    <row r="80" spans="1:1" s="46" customFormat="1" x14ac:dyDescent="0.3">
      <c r="A80" s="75"/>
    </row>
    <row r="81" spans="1:1" s="46" customFormat="1" x14ac:dyDescent="0.3">
      <c r="A81" s="75"/>
    </row>
    <row r="82" spans="1:1" s="46" customFormat="1" x14ac:dyDescent="0.3">
      <c r="A82" s="75"/>
    </row>
    <row r="83" spans="1:1" s="46" customFormat="1" x14ac:dyDescent="0.3">
      <c r="A83" s="75"/>
    </row>
    <row r="84" spans="1:1" s="46" customFormat="1" x14ac:dyDescent="0.3">
      <c r="A84" s="75"/>
    </row>
    <row r="85" spans="1:1" s="46" customFormat="1" x14ac:dyDescent="0.3">
      <c r="A85" s="75"/>
    </row>
    <row r="86" spans="1:1" s="46" customFormat="1" x14ac:dyDescent="0.3">
      <c r="A86" s="75"/>
    </row>
    <row r="87" spans="1:1" s="46" customFormat="1" x14ac:dyDescent="0.3">
      <c r="A87" s="75"/>
    </row>
    <row r="88" spans="1:1" s="46" customFormat="1" x14ac:dyDescent="0.3">
      <c r="A88" s="75"/>
    </row>
    <row r="89" spans="1:1" s="46" customFormat="1" x14ac:dyDescent="0.3">
      <c r="A89" s="75"/>
    </row>
    <row r="90" spans="1:1" s="46" customFormat="1" x14ac:dyDescent="0.3">
      <c r="A90" s="75"/>
    </row>
    <row r="91" spans="1:1" s="46" customFormat="1" x14ac:dyDescent="0.3">
      <c r="A91" s="75"/>
    </row>
    <row r="92" spans="1:1" s="46" customFormat="1" x14ac:dyDescent="0.3">
      <c r="A92" s="75"/>
    </row>
    <row r="93" spans="1:1" s="46" customFormat="1" x14ac:dyDescent="0.3">
      <c r="A93" s="75"/>
    </row>
    <row r="94" spans="1:1" s="46" customFormat="1" x14ac:dyDescent="0.3">
      <c r="A94" s="75"/>
    </row>
    <row r="95" spans="1:1" s="46" customFormat="1" x14ac:dyDescent="0.3">
      <c r="A95" s="75"/>
    </row>
    <row r="96" spans="1:1" s="46" customFormat="1" x14ac:dyDescent="0.3">
      <c r="A96" s="75"/>
    </row>
    <row r="97" spans="1:1" s="46" customFormat="1" x14ac:dyDescent="0.3">
      <c r="A97" s="75"/>
    </row>
    <row r="98" spans="1:1" s="46" customFormat="1" x14ac:dyDescent="0.3">
      <c r="A98" s="75"/>
    </row>
    <row r="99" spans="1:1" s="46" customFormat="1" x14ac:dyDescent="0.3">
      <c r="A99" s="75"/>
    </row>
    <row r="100" spans="1:1" s="46" customFormat="1" x14ac:dyDescent="0.3">
      <c r="A100" s="75"/>
    </row>
    <row r="101" spans="1:1" s="46" customFormat="1" x14ac:dyDescent="0.3">
      <c r="A101" s="75"/>
    </row>
    <row r="102" spans="1:1" s="46" customFormat="1" x14ac:dyDescent="0.3">
      <c r="A102" s="75"/>
    </row>
    <row r="103" spans="1:1" s="46" customFormat="1" x14ac:dyDescent="0.3">
      <c r="A103" s="75"/>
    </row>
    <row r="104" spans="1:1" s="46" customFormat="1" x14ac:dyDescent="0.3">
      <c r="A104" s="75"/>
    </row>
    <row r="105" spans="1:1" s="46" customFormat="1" x14ac:dyDescent="0.3">
      <c r="A105" s="75"/>
    </row>
    <row r="106" spans="1:1" s="46" customFormat="1" x14ac:dyDescent="0.3">
      <c r="A106" s="75"/>
    </row>
    <row r="107" spans="1:1" s="46" customFormat="1" x14ac:dyDescent="0.3">
      <c r="A107" s="75"/>
    </row>
    <row r="108" spans="1:1" s="46" customFormat="1" x14ac:dyDescent="0.3">
      <c r="A108" s="75"/>
    </row>
    <row r="109" spans="1:1" s="46" customFormat="1" x14ac:dyDescent="0.3">
      <c r="A109" s="75"/>
    </row>
    <row r="110" spans="1:1" s="46" customFormat="1" x14ac:dyDescent="0.3">
      <c r="A110" s="75"/>
    </row>
    <row r="111" spans="1:1" s="46" customFormat="1" x14ac:dyDescent="0.3">
      <c r="A111" s="75"/>
    </row>
    <row r="112" spans="1:1" s="46" customFormat="1" x14ac:dyDescent="0.3">
      <c r="A112" s="75"/>
    </row>
    <row r="113" spans="1:1" s="46" customFormat="1" x14ac:dyDescent="0.3">
      <c r="A113" s="75"/>
    </row>
    <row r="114" spans="1:1" s="46" customFormat="1" x14ac:dyDescent="0.3">
      <c r="A114" s="75"/>
    </row>
    <row r="115" spans="1:1" s="46" customFormat="1" x14ac:dyDescent="0.3">
      <c r="A115" s="75"/>
    </row>
    <row r="116" spans="1:1" s="46" customFormat="1" x14ac:dyDescent="0.3">
      <c r="A116" s="75"/>
    </row>
  </sheetData>
  <sheetProtection algorithmName="SHA-512" hashValue="oRgZqRlOkm65hhE7aWev7VmAqIAz79cvL5rr/eidgY2FRa6Ncfp7PLQGXB1HkE50kg3kgCnrYCDvGMNPMQXWIA==" saltValue="u7S01LiYG41rIqHMVcIQFA==" spinCount="100000" sheet="1" objects="1" scenarios="1"/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BF0C29-8746-4F5C-A86D-2E4E5CF13EE5}">
  <sheetPr>
    <tabColor rgb="FFC2E76B"/>
  </sheetPr>
  <dimension ref="A1:AO116"/>
  <sheetViews>
    <sheetView zoomScaleNormal="100" workbookViewId="0">
      <pane ySplit="2" topLeftCell="A3" activePane="bottomLeft" state="frozen"/>
      <selection activeCell="C33" sqref="C33"/>
      <selection pane="bottomLeft" activeCell="D4" sqref="D4"/>
    </sheetView>
  </sheetViews>
  <sheetFormatPr defaultColWidth="9.109375" defaultRowHeight="14.4" x14ac:dyDescent="0.3"/>
  <cols>
    <col min="1" max="1" width="6.109375" style="76" customWidth="1"/>
    <col min="2" max="2" width="54.88671875" style="47" customWidth="1"/>
    <col min="3" max="3" width="40.33203125" style="47" bestFit="1" customWidth="1"/>
    <col min="4" max="4" width="28" style="158" customWidth="1"/>
    <col min="5" max="5" width="30.44140625" style="47" customWidth="1"/>
    <col min="6" max="16" width="9.109375" style="47"/>
    <col min="17" max="41" width="9.109375" style="46"/>
    <col min="42" max="16384" width="9.109375" style="47"/>
  </cols>
  <sheetData>
    <row r="1" spans="1:41" ht="23.4" x14ac:dyDescent="0.45">
      <c r="A1" s="59"/>
      <c r="B1" s="59"/>
      <c r="C1" s="59" t="s">
        <v>86</v>
      </c>
      <c r="D1" s="117"/>
      <c r="E1" s="59"/>
      <c r="F1" s="46"/>
      <c r="G1" s="46"/>
      <c r="H1" s="46"/>
      <c r="I1" s="46"/>
      <c r="J1" s="46"/>
      <c r="K1" s="46"/>
      <c r="L1" s="46"/>
      <c r="M1" s="46"/>
      <c r="N1" s="46"/>
      <c r="O1" s="46"/>
    </row>
    <row r="2" spans="1:41" ht="12" customHeight="1" x14ac:dyDescent="0.45">
      <c r="A2" s="59"/>
      <c r="B2" s="59"/>
      <c r="C2" s="59"/>
      <c r="D2" s="117"/>
      <c r="E2" s="59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</row>
    <row r="3" spans="1:41" s="125" customFormat="1" ht="15.6" x14ac:dyDescent="0.3">
      <c r="A3" s="121">
        <v>6</v>
      </c>
      <c r="B3" s="122" t="s">
        <v>47</v>
      </c>
      <c r="C3" s="123" t="s">
        <v>48</v>
      </c>
      <c r="D3" s="123" t="s">
        <v>49</v>
      </c>
      <c r="E3" s="123" t="s">
        <v>50</v>
      </c>
      <c r="F3" s="124"/>
      <c r="G3" s="124"/>
      <c r="H3" s="124"/>
      <c r="I3" s="124"/>
      <c r="J3" s="124"/>
      <c r="K3" s="124"/>
      <c r="L3" s="124"/>
      <c r="M3" s="124"/>
      <c r="N3" s="124"/>
      <c r="O3" s="124"/>
      <c r="P3" s="124"/>
      <c r="Q3" s="124"/>
      <c r="R3" s="124"/>
      <c r="S3" s="124"/>
      <c r="T3" s="124"/>
      <c r="U3" s="124"/>
      <c r="V3" s="124"/>
      <c r="W3" s="124"/>
      <c r="X3" s="124"/>
      <c r="Y3" s="124"/>
      <c r="Z3" s="124"/>
      <c r="AA3" s="124"/>
      <c r="AB3" s="124"/>
      <c r="AC3" s="124"/>
      <c r="AD3" s="124"/>
      <c r="AE3" s="124"/>
      <c r="AF3" s="124"/>
      <c r="AG3" s="124"/>
      <c r="AH3" s="124"/>
      <c r="AI3" s="124"/>
      <c r="AJ3" s="124"/>
      <c r="AK3" s="124"/>
      <c r="AL3" s="124"/>
      <c r="AM3" s="124"/>
      <c r="AN3" s="124"/>
      <c r="AO3" s="124"/>
    </row>
    <row r="4" spans="1:41" x14ac:dyDescent="0.3">
      <c r="A4" s="126"/>
      <c r="B4" s="119" t="s">
        <v>51</v>
      </c>
      <c r="C4" s="127">
        <v>20</v>
      </c>
      <c r="D4" s="30"/>
      <c r="E4" s="128">
        <f>SUM(C4*D4)</f>
        <v>0</v>
      </c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</row>
    <row r="5" spans="1:41" x14ac:dyDescent="0.3">
      <c r="A5" s="126"/>
      <c r="B5" s="129" t="s">
        <v>52</v>
      </c>
      <c r="C5" s="130">
        <v>20</v>
      </c>
      <c r="D5" s="30"/>
      <c r="E5" s="128">
        <f>SUM(C5*D5)</f>
        <v>0</v>
      </c>
      <c r="F5" s="46"/>
      <c r="G5" s="46"/>
      <c r="H5" s="46"/>
      <c r="I5" s="46"/>
      <c r="J5" s="46"/>
      <c r="K5" s="46"/>
      <c r="L5" s="46"/>
      <c r="M5" s="46"/>
      <c r="N5" s="46"/>
      <c r="O5" s="46"/>
      <c r="P5" s="46"/>
    </row>
    <row r="6" spans="1:41" ht="15.6" x14ac:dyDescent="0.3">
      <c r="A6" s="126"/>
      <c r="B6" s="131"/>
      <c r="C6" s="132"/>
      <c r="D6" s="133" t="s">
        <v>9</v>
      </c>
      <c r="E6" s="134">
        <f>E4+E5</f>
        <v>0</v>
      </c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</row>
    <row r="7" spans="1:41" ht="15.6" x14ac:dyDescent="0.3">
      <c r="A7" s="126"/>
      <c r="B7" s="109"/>
      <c r="C7" s="135"/>
      <c r="D7" s="136"/>
      <c r="E7" s="137"/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</row>
    <row r="8" spans="1:41" ht="15.6" x14ac:dyDescent="0.3">
      <c r="A8" s="126"/>
      <c r="B8" s="138" t="s">
        <v>87</v>
      </c>
      <c r="C8" s="123" t="s">
        <v>53</v>
      </c>
      <c r="D8" s="139" t="s">
        <v>0</v>
      </c>
      <c r="E8" s="140"/>
      <c r="F8" s="46"/>
      <c r="G8" s="46"/>
      <c r="H8" s="46"/>
      <c r="I8" s="46"/>
      <c r="J8" s="46"/>
      <c r="K8" s="46"/>
      <c r="L8" s="46"/>
      <c r="M8" s="46"/>
      <c r="N8" s="46"/>
      <c r="O8" s="46"/>
      <c r="P8" s="46"/>
    </row>
    <row r="9" spans="1:41" x14ac:dyDescent="0.3">
      <c r="A9" s="126"/>
      <c r="B9" s="141" t="s">
        <v>54</v>
      </c>
      <c r="C9" s="39">
        <v>10000</v>
      </c>
      <c r="D9" s="29"/>
      <c r="E9" s="142">
        <f>SUM(C9*D9)+C9</f>
        <v>10000</v>
      </c>
      <c r="F9" s="46"/>
      <c r="G9" s="46"/>
      <c r="H9" s="46"/>
      <c r="I9" s="46"/>
      <c r="J9" s="46"/>
      <c r="K9" s="46"/>
      <c r="L9" s="46"/>
      <c r="M9" s="46"/>
      <c r="N9" s="46"/>
      <c r="O9" s="46"/>
      <c r="P9" s="46"/>
    </row>
    <row r="10" spans="1:41" ht="15.6" x14ac:dyDescent="0.3">
      <c r="A10" s="126"/>
      <c r="B10" s="131"/>
      <c r="C10" s="40"/>
      <c r="D10" s="133" t="s">
        <v>9</v>
      </c>
      <c r="E10" s="134">
        <f>E8+E9</f>
        <v>10000</v>
      </c>
      <c r="F10" s="46"/>
      <c r="G10" s="46"/>
      <c r="H10" s="46"/>
      <c r="I10" s="46"/>
      <c r="J10" s="46"/>
      <c r="K10" s="46"/>
      <c r="L10" s="46"/>
      <c r="M10" s="46"/>
      <c r="N10" s="46"/>
      <c r="O10" s="46"/>
      <c r="P10" s="46"/>
    </row>
    <row r="11" spans="1:41" x14ac:dyDescent="0.3">
      <c r="A11" s="126"/>
      <c r="B11" s="109"/>
      <c r="C11" s="38"/>
      <c r="D11" s="143"/>
      <c r="E11" s="144"/>
      <c r="F11" s="46"/>
      <c r="G11" s="46"/>
      <c r="H11" s="46"/>
      <c r="I11" s="46"/>
      <c r="J11" s="46"/>
      <c r="K11" s="46"/>
      <c r="L11" s="46"/>
      <c r="M11" s="46"/>
      <c r="N11" s="46"/>
      <c r="O11" s="46"/>
      <c r="P11" s="46"/>
    </row>
    <row r="12" spans="1:41" ht="15.6" x14ac:dyDescent="0.3">
      <c r="A12" s="126"/>
      <c r="B12" s="138" t="s">
        <v>88</v>
      </c>
      <c r="C12" s="123" t="s">
        <v>90</v>
      </c>
      <c r="D12" s="139" t="s">
        <v>89</v>
      </c>
      <c r="E12" s="140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</row>
    <row r="13" spans="1:41" s="149" customFormat="1" ht="29.4" customHeight="1" x14ac:dyDescent="0.3">
      <c r="A13" s="145"/>
      <c r="B13" s="146" t="s">
        <v>92</v>
      </c>
      <c r="C13" s="41">
        <v>1000</v>
      </c>
      <c r="D13" s="42"/>
      <c r="E13" s="147">
        <f>SUM(C13*D13)</f>
        <v>0</v>
      </c>
      <c r="F13" s="148"/>
      <c r="G13" s="148"/>
      <c r="H13" s="148"/>
      <c r="I13" s="148"/>
      <c r="J13" s="148"/>
      <c r="K13" s="148"/>
      <c r="L13" s="148"/>
      <c r="M13" s="148"/>
      <c r="N13" s="148"/>
      <c r="O13" s="148"/>
      <c r="P13" s="148"/>
      <c r="Q13" s="148"/>
      <c r="R13" s="148"/>
      <c r="S13" s="148"/>
      <c r="T13" s="148"/>
      <c r="U13" s="148"/>
      <c r="V13" s="148"/>
      <c r="W13" s="148"/>
      <c r="X13" s="148"/>
      <c r="Y13" s="148"/>
      <c r="Z13" s="148"/>
      <c r="AA13" s="148"/>
      <c r="AB13" s="148"/>
      <c r="AC13" s="148"/>
      <c r="AD13" s="148"/>
      <c r="AE13" s="148"/>
      <c r="AF13" s="148"/>
      <c r="AG13" s="148"/>
      <c r="AH13" s="148"/>
      <c r="AI13" s="148"/>
      <c r="AJ13" s="148"/>
      <c r="AK13" s="148"/>
      <c r="AL13" s="148"/>
      <c r="AM13" s="148"/>
      <c r="AN13" s="148"/>
      <c r="AO13" s="148"/>
    </row>
    <row r="14" spans="1:41" x14ac:dyDescent="0.3">
      <c r="A14" s="75"/>
      <c r="B14" s="46"/>
      <c r="C14" s="46"/>
      <c r="D14" s="150" t="s">
        <v>9</v>
      </c>
      <c r="E14" s="151">
        <f>E13</f>
        <v>0</v>
      </c>
      <c r="F14" s="46"/>
      <c r="G14" s="46"/>
      <c r="H14" s="46"/>
      <c r="I14" s="46"/>
      <c r="J14" s="46"/>
      <c r="K14" s="46"/>
      <c r="L14" s="46"/>
      <c r="M14" s="46"/>
      <c r="N14" s="46"/>
      <c r="O14" s="46"/>
      <c r="P14" s="46"/>
    </row>
    <row r="15" spans="1:41" x14ac:dyDescent="0.3">
      <c r="A15" s="75"/>
      <c r="B15" s="46"/>
      <c r="C15" s="46"/>
      <c r="D15" s="152"/>
      <c r="E15" s="46"/>
      <c r="F15" s="46"/>
      <c r="G15" s="46"/>
      <c r="H15" s="46"/>
      <c r="I15" s="46"/>
      <c r="J15" s="46"/>
      <c r="K15" s="46"/>
      <c r="L15" s="46"/>
      <c r="M15" s="46"/>
      <c r="N15" s="46"/>
      <c r="O15" s="46"/>
      <c r="P15" s="46"/>
    </row>
    <row r="16" spans="1:41" x14ac:dyDescent="0.3">
      <c r="A16" s="75"/>
      <c r="B16" s="46"/>
      <c r="C16" s="46"/>
      <c r="D16" s="152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</row>
    <row r="17" spans="1:16" ht="18" x14ac:dyDescent="0.35">
      <c r="A17" s="75"/>
      <c r="B17" s="46"/>
      <c r="C17" s="153" t="s">
        <v>91</v>
      </c>
      <c r="D17" s="154"/>
      <c r="E17" s="155">
        <f>E6+E10+E14</f>
        <v>10000</v>
      </c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</row>
    <row r="18" spans="1:16" ht="18" x14ac:dyDescent="0.35">
      <c r="A18" s="75"/>
      <c r="B18" s="46"/>
      <c r="C18" s="156"/>
      <c r="D18" s="157"/>
      <c r="E18" s="156"/>
      <c r="F18" s="46"/>
      <c r="G18" s="46"/>
      <c r="H18" s="46"/>
      <c r="I18" s="46"/>
      <c r="J18" s="46"/>
      <c r="K18" s="46"/>
      <c r="L18" s="46"/>
      <c r="M18" s="46"/>
      <c r="N18" s="46"/>
      <c r="O18" s="46"/>
      <c r="P18" s="46"/>
    </row>
    <row r="19" spans="1:16" x14ac:dyDescent="0.3">
      <c r="A19" s="75"/>
      <c r="B19" s="46"/>
      <c r="C19" s="46"/>
      <c r="D19" s="152"/>
      <c r="E19" s="46"/>
      <c r="F19" s="46"/>
      <c r="G19" s="46"/>
      <c r="H19" s="46"/>
      <c r="I19" s="46"/>
      <c r="J19" s="46"/>
      <c r="K19" s="46"/>
      <c r="L19" s="46"/>
      <c r="M19" s="46"/>
      <c r="N19" s="46"/>
      <c r="O19" s="46"/>
      <c r="P19" s="46"/>
    </row>
    <row r="20" spans="1:16" x14ac:dyDescent="0.3">
      <c r="A20" s="75"/>
      <c r="B20" s="46"/>
      <c r="C20" s="46"/>
      <c r="D20" s="152"/>
      <c r="E20" s="46"/>
      <c r="F20" s="46"/>
      <c r="G20" s="46"/>
      <c r="H20" s="46"/>
      <c r="I20" s="46"/>
      <c r="J20" s="46"/>
      <c r="K20" s="46"/>
      <c r="L20" s="46"/>
      <c r="M20" s="46"/>
      <c r="N20" s="46"/>
      <c r="O20" s="46"/>
      <c r="P20" s="46"/>
    </row>
    <row r="21" spans="1:16" x14ac:dyDescent="0.3">
      <c r="A21" s="75"/>
      <c r="B21" s="46"/>
      <c r="C21" s="46"/>
      <c r="D21" s="152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6"/>
    </row>
    <row r="22" spans="1:16" x14ac:dyDescent="0.3">
      <c r="A22" s="75"/>
      <c r="B22" s="46"/>
      <c r="C22" s="46"/>
      <c r="D22" s="152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46"/>
    </row>
    <row r="23" spans="1:16" x14ac:dyDescent="0.3">
      <c r="A23" s="75"/>
      <c r="B23" s="46"/>
      <c r="C23" s="46"/>
      <c r="D23" s="152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46"/>
      <c r="P23" s="46"/>
    </row>
    <row r="24" spans="1:16" x14ac:dyDescent="0.3">
      <c r="A24" s="75"/>
      <c r="B24" s="46"/>
      <c r="C24" s="46"/>
      <c r="D24" s="152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</row>
    <row r="25" spans="1:16" x14ac:dyDescent="0.3">
      <c r="A25" s="75"/>
      <c r="B25" s="46"/>
      <c r="C25" s="46"/>
      <c r="D25" s="152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</row>
    <row r="26" spans="1:16" x14ac:dyDescent="0.3">
      <c r="A26" s="75"/>
      <c r="B26" s="46"/>
      <c r="C26" s="46"/>
      <c r="D26" s="152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</row>
    <row r="27" spans="1:16" x14ac:dyDescent="0.3">
      <c r="A27" s="75"/>
      <c r="B27" s="46"/>
      <c r="C27" s="46"/>
      <c r="D27" s="152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6"/>
    </row>
    <row r="28" spans="1:16" x14ac:dyDescent="0.3">
      <c r="A28" s="75"/>
      <c r="B28" s="46"/>
      <c r="C28" s="46"/>
      <c r="D28" s="152"/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46"/>
      <c r="P28" s="46"/>
    </row>
    <row r="29" spans="1:16" x14ac:dyDescent="0.3">
      <c r="A29" s="75"/>
      <c r="B29" s="46"/>
      <c r="C29" s="46"/>
      <c r="D29" s="152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</row>
    <row r="30" spans="1:16" x14ac:dyDescent="0.3">
      <c r="A30" s="75"/>
      <c r="B30" s="46"/>
      <c r="C30" s="46"/>
      <c r="D30" s="152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</row>
    <row r="31" spans="1:16" x14ac:dyDescent="0.3">
      <c r="A31" s="75"/>
      <c r="B31" s="46"/>
      <c r="C31" s="46"/>
      <c r="D31" s="152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</row>
    <row r="32" spans="1:16" x14ac:dyDescent="0.3">
      <c r="A32" s="75"/>
      <c r="B32" s="46"/>
      <c r="C32" s="46"/>
      <c r="D32" s="152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6"/>
      <c r="P32" s="46"/>
    </row>
    <row r="33" spans="1:16" x14ac:dyDescent="0.3">
      <c r="A33" s="75"/>
      <c r="B33" s="46"/>
      <c r="C33" s="46"/>
      <c r="D33" s="152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</row>
    <row r="34" spans="1:16" x14ac:dyDescent="0.3">
      <c r="A34" s="75"/>
      <c r="B34" s="46"/>
      <c r="C34" s="46"/>
      <c r="D34" s="152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6"/>
    </row>
    <row r="35" spans="1:16" x14ac:dyDescent="0.3">
      <c r="A35" s="75"/>
      <c r="B35" s="46"/>
      <c r="C35" s="46"/>
      <c r="D35" s="152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</row>
    <row r="36" spans="1:16" x14ac:dyDescent="0.3">
      <c r="A36" s="75"/>
      <c r="B36" s="46"/>
      <c r="C36" s="46"/>
      <c r="D36" s="152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</row>
    <row r="37" spans="1:16" x14ac:dyDescent="0.3">
      <c r="A37" s="75"/>
      <c r="B37" s="46"/>
      <c r="C37" s="46"/>
      <c r="D37" s="152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</row>
    <row r="38" spans="1:16" x14ac:dyDescent="0.3">
      <c r="A38" s="75"/>
      <c r="B38" s="46"/>
      <c r="C38" s="46"/>
      <c r="D38" s="152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</row>
    <row r="39" spans="1:16" x14ac:dyDescent="0.3">
      <c r="A39" s="75"/>
      <c r="B39" s="46"/>
      <c r="C39" s="46"/>
      <c r="D39" s="152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</row>
    <row r="40" spans="1:16" x14ac:dyDescent="0.3">
      <c r="A40" s="75"/>
      <c r="B40" s="46"/>
      <c r="C40" s="46"/>
      <c r="D40" s="152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</row>
    <row r="41" spans="1:16" x14ac:dyDescent="0.3">
      <c r="A41" s="75"/>
      <c r="B41" s="46"/>
      <c r="C41" s="46"/>
      <c r="D41" s="152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</row>
    <row r="42" spans="1:16" s="46" customFormat="1" x14ac:dyDescent="0.3">
      <c r="A42" s="75"/>
      <c r="D42" s="152"/>
    </row>
    <row r="43" spans="1:16" s="46" customFormat="1" x14ac:dyDescent="0.3">
      <c r="A43" s="75"/>
      <c r="D43" s="152"/>
    </row>
    <row r="44" spans="1:16" s="46" customFormat="1" x14ac:dyDescent="0.3">
      <c r="A44" s="75"/>
      <c r="D44" s="152"/>
    </row>
    <row r="45" spans="1:16" s="46" customFormat="1" x14ac:dyDescent="0.3">
      <c r="A45" s="75"/>
      <c r="D45" s="152"/>
    </row>
    <row r="46" spans="1:16" s="46" customFormat="1" x14ac:dyDescent="0.3">
      <c r="A46" s="75"/>
      <c r="D46" s="152"/>
    </row>
    <row r="47" spans="1:16" s="46" customFormat="1" x14ac:dyDescent="0.3">
      <c r="A47" s="75"/>
      <c r="D47" s="152"/>
    </row>
    <row r="48" spans="1:16" s="46" customFormat="1" x14ac:dyDescent="0.3">
      <c r="A48" s="75"/>
      <c r="D48" s="152"/>
    </row>
    <row r="49" spans="1:4" s="46" customFormat="1" x14ac:dyDescent="0.3">
      <c r="A49" s="75"/>
      <c r="D49" s="152"/>
    </row>
    <row r="50" spans="1:4" s="46" customFormat="1" x14ac:dyDescent="0.3">
      <c r="A50" s="75"/>
      <c r="D50" s="152"/>
    </row>
    <row r="51" spans="1:4" s="46" customFormat="1" x14ac:dyDescent="0.3">
      <c r="A51" s="75"/>
      <c r="D51" s="152"/>
    </row>
    <row r="52" spans="1:4" s="46" customFormat="1" x14ac:dyDescent="0.3">
      <c r="A52" s="75"/>
      <c r="D52" s="152"/>
    </row>
    <row r="53" spans="1:4" s="46" customFormat="1" x14ac:dyDescent="0.3">
      <c r="A53" s="75"/>
      <c r="D53" s="152"/>
    </row>
    <row r="54" spans="1:4" s="46" customFormat="1" x14ac:dyDescent="0.3">
      <c r="A54" s="75"/>
      <c r="D54" s="152"/>
    </row>
    <row r="55" spans="1:4" s="46" customFormat="1" x14ac:dyDescent="0.3">
      <c r="A55" s="75"/>
      <c r="D55" s="152"/>
    </row>
    <row r="56" spans="1:4" s="46" customFormat="1" x14ac:dyDescent="0.3">
      <c r="A56" s="75"/>
      <c r="D56" s="152"/>
    </row>
    <row r="57" spans="1:4" s="46" customFormat="1" x14ac:dyDescent="0.3">
      <c r="A57" s="75"/>
      <c r="D57" s="152"/>
    </row>
    <row r="58" spans="1:4" s="46" customFormat="1" x14ac:dyDescent="0.3">
      <c r="A58" s="75"/>
      <c r="D58" s="152"/>
    </row>
    <row r="59" spans="1:4" s="46" customFormat="1" x14ac:dyDescent="0.3">
      <c r="A59" s="75"/>
      <c r="D59" s="152"/>
    </row>
    <row r="60" spans="1:4" s="46" customFormat="1" x14ac:dyDescent="0.3">
      <c r="A60" s="75"/>
      <c r="D60" s="152"/>
    </row>
    <row r="61" spans="1:4" s="46" customFormat="1" x14ac:dyDescent="0.3">
      <c r="A61" s="75"/>
      <c r="D61" s="152"/>
    </row>
    <row r="62" spans="1:4" s="46" customFormat="1" x14ac:dyDescent="0.3">
      <c r="A62" s="75"/>
      <c r="D62" s="152"/>
    </row>
    <row r="63" spans="1:4" s="46" customFormat="1" x14ac:dyDescent="0.3">
      <c r="A63" s="75"/>
      <c r="D63" s="152"/>
    </row>
    <row r="64" spans="1:4" s="46" customFormat="1" x14ac:dyDescent="0.3">
      <c r="A64" s="75"/>
      <c r="D64" s="152"/>
    </row>
    <row r="65" spans="1:4" s="46" customFormat="1" x14ac:dyDescent="0.3">
      <c r="A65" s="75"/>
      <c r="D65" s="152"/>
    </row>
    <row r="66" spans="1:4" s="46" customFormat="1" x14ac:dyDescent="0.3">
      <c r="A66" s="75"/>
      <c r="D66" s="152"/>
    </row>
    <row r="67" spans="1:4" s="46" customFormat="1" x14ac:dyDescent="0.3">
      <c r="A67" s="75"/>
      <c r="D67" s="152"/>
    </row>
    <row r="68" spans="1:4" s="46" customFormat="1" x14ac:dyDescent="0.3">
      <c r="A68" s="75"/>
      <c r="D68" s="152"/>
    </row>
    <row r="69" spans="1:4" s="46" customFormat="1" x14ac:dyDescent="0.3">
      <c r="A69" s="75"/>
      <c r="D69" s="152"/>
    </row>
    <row r="70" spans="1:4" s="46" customFormat="1" x14ac:dyDescent="0.3">
      <c r="A70" s="75"/>
      <c r="D70" s="152"/>
    </row>
    <row r="71" spans="1:4" s="46" customFormat="1" x14ac:dyDescent="0.3">
      <c r="A71" s="75"/>
      <c r="D71" s="152"/>
    </row>
    <row r="72" spans="1:4" s="46" customFormat="1" x14ac:dyDescent="0.3">
      <c r="A72" s="75"/>
      <c r="D72" s="152"/>
    </row>
    <row r="73" spans="1:4" s="46" customFormat="1" x14ac:dyDescent="0.3">
      <c r="A73" s="75"/>
      <c r="D73" s="152"/>
    </row>
    <row r="74" spans="1:4" s="46" customFormat="1" x14ac:dyDescent="0.3">
      <c r="A74" s="75"/>
      <c r="D74" s="152"/>
    </row>
    <row r="75" spans="1:4" s="46" customFormat="1" x14ac:dyDescent="0.3">
      <c r="A75" s="75"/>
      <c r="D75" s="152"/>
    </row>
    <row r="76" spans="1:4" s="46" customFormat="1" x14ac:dyDescent="0.3">
      <c r="A76" s="75"/>
      <c r="D76" s="152"/>
    </row>
    <row r="77" spans="1:4" s="46" customFormat="1" x14ac:dyDescent="0.3">
      <c r="A77" s="75"/>
      <c r="D77" s="152"/>
    </row>
    <row r="78" spans="1:4" s="46" customFormat="1" x14ac:dyDescent="0.3">
      <c r="A78" s="75"/>
      <c r="D78" s="152"/>
    </row>
    <row r="79" spans="1:4" s="46" customFormat="1" x14ac:dyDescent="0.3">
      <c r="A79" s="75"/>
      <c r="D79" s="152"/>
    </row>
    <row r="80" spans="1:4" s="46" customFormat="1" x14ac:dyDescent="0.3">
      <c r="A80" s="75"/>
      <c r="D80" s="152"/>
    </row>
    <row r="81" spans="1:4" s="46" customFormat="1" x14ac:dyDescent="0.3">
      <c r="A81" s="75"/>
      <c r="D81" s="152"/>
    </row>
    <row r="82" spans="1:4" s="46" customFormat="1" x14ac:dyDescent="0.3">
      <c r="A82" s="75"/>
      <c r="D82" s="152"/>
    </row>
    <row r="83" spans="1:4" s="46" customFormat="1" x14ac:dyDescent="0.3">
      <c r="A83" s="75"/>
      <c r="D83" s="152"/>
    </row>
    <row r="84" spans="1:4" s="46" customFormat="1" x14ac:dyDescent="0.3">
      <c r="A84" s="75"/>
      <c r="D84" s="152"/>
    </row>
    <row r="85" spans="1:4" s="46" customFormat="1" x14ac:dyDescent="0.3">
      <c r="A85" s="75"/>
      <c r="D85" s="152"/>
    </row>
    <row r="86" spans="1:4" s="46" customFormat="1" x14ac:dyDescent="0.3">
      <c r="A86" s="75"/>
      <c r="D86" s="152"/>
    </row>
    <row r="87" spans="1:4" s="46" customFormat="1" x14ac:dyDescent="0.3">
      <c r="A87" s="75"/>
      <c r="D87" s="152"/>
    </row>
    <row r="88" spans="1:4" s="46" customFormat="1" x14ac:dyDescent="0.3">
      <c r="A88" s="75"/>
      <c r="D88" s="152"/>
    </row>
    <row r="89" spans="1:4" s="46" customFormat="1" x14ac:dyDescent="0.3">
      <c r="A89" s="75"/>
      <c r="D89" s="152"/>
    </row>
    <row r="90" spans="1:4" s="46" customFormat="1" x14ac:dyDescent="0.3">
      <c r="A90" s="75"/>
      <c r="D90" s="152"/>
    </row>
    <row r="91" spans="1:4" s="46" customFormat="1" x14ac:dyDescent="0.3">
      <c r="A91" s="75"/>
      <c r="D91" s="152"/>
    </row>
    <row r="92" spans="1:4" s="46" customFormat="1" x14ac:dyDescent="0.3">
      <c r="A92" s="75"/>
      <c r="D92" s="152"/>
    </row>
    <row r="93" spans="1:4" s="46" customFormat="1" x14ac:dyDescent="0.3">
      <c r="A93" s="75"/>
      <c r="D93" s="152"/>
    </row>
    <row r="94" spans="1:4" s="46" customFormat="1" x14ac:dyDescent="0.3">
      <c r="A94" s="75"/>
      <c r="D94" s="152"/>
    </row>
    <row r="95" spans="1:4" s="46" customFormat="1" x14ac:dyDescent="0.3">
      <c r="A95" s="75"/>
      <c r="D95" s="152"/>
    </row>
    <row r="96" spans="1:4" s="46" customFormat="1" x14ac:dyDescent="0.3">
      <c r="A96" s="75"/>
      <c r="D96" s="152"/>
    </row>
    <row r="97" spans="1:4" s="46" customFormat="1" x14ac:dyDescent="0.3">
      <c r="A97" s="75"/>
      <c r="D97" s="152"/>
    </row>
    <row r="98" spans="1:4" s="46" customFormat="1" x14ac:dyDescent="0.3">
      <c r="A98" s="75"/>
      <c r="D98" s="152"/>
    </row>
    <row r="99" spans="1:4" s="46" customFormat="1" x14ac:dyDescent="0.3">
      <c r="A99" s="75"/>
      <c r="D99" s="152"/>
    </row>
    <row r="100" spans="1:4" s="46" customFormat="1" x14ac:dyDescent="0.3">
      <c r="A100" s="75"/>
      <c r="D100" s="152"/>
    </row>
    <row r="101" spans="1:4" s="46" customFormat="1" x14ac:dyDescent="0.3">
      <c r="A101" s="75"/>
      <c r="D101" s="152"/>
    </row>
    <row r="102" spans="1:4" s="46" customFormat="1" x14ac:dyDescent="0.3">
      <c r="A102" s="75"/>
      <c r="D102" s="152"/>
    </row>
    <row r="103" spans="1:4" s="46" customFormat="1" x14ac:dyDescent="0.3">
      <c r="A103" s="75"/>
      <c r="D103" s="152"/>
    </row>
    <row r="104" spans="1:4" s="46" customFormat="1" x14ac:dyDescent="0.3">
      <c r="A104" s="75"/>
      <c r="D104" s="152"/>
    </row>
    <row r="105" spans="1:4" s="46" customFormat="1" x14ac:dyDescent="0.3">
      <c r="A105" s="75"/>
      <c r="D105" s="152"/>
    </row>
    <row r="106" spans="1:4" s="46" customFormat="1" x14ac:dyDescent="0.3">
      <c r="A106" s="75"/>
      <c r="D106" s="152"/>
    </row>
    <row r="107" spans="1:4" s="46" customFormat="1" x14ac:dyDescent="0.3">
      <c r="A107" s="75"/>
      <c r="D107" s="152"/>
    </row>
    <row r="108" spans="1:4" s="46" customFormat="1" x14ac:dyDescent="0.3">
      <c r="A108" s="75"/>
      <c r="D108" s="152"/>
    </row>
    <row r="109" spans="1:4" s="46" customFormat="1" x14ac:dyDescent="0.3">
      <c r="A109" s="75"/>
      <c r="D109" s="152"/>
    </row>
    <row r="110" spans="1:4" s="46" customFormat="1" x14ac:dyDescent="0.3">
      <c r="A110" s="75"/>
      <c r="D110" s="152"/>
    </row>
    <row r="111" spans="1:4" s="46" customFormat="1" x14ac:dyDescent="0.3">
      <c r="A111" s="75"/>
      <c r="D111" s="152"/>
    </row>
    <row r="112" spans="1:4" s="46" customFormat="1" x14ac:dyDescent="0.3">
      <c r="A112" s="75"/>
      <c r="D112" s="152"/>
    </row>
    <row r="113" spans="1:4" s="46" customFormat="1" x14ac:dyDescent="0.3">
      <c r="A113" s="75"/>
      <c r="D113" s="152"/>
    </row>
    <row r="114" spans="1:4" s="46" customFormat="1" x14ac:dyDescent="0.3">
      <c r="A114" s="75"/>
      <c r="D114" s="152"/>
    </row>
    <row r="115" spans="1:4" s="46" customFormat="1" x14ac:dyDescent="0.3">
      <c r="A115" s="75"/>
      <c r="D115" s="152"/>
    </row>
    <row r="116" spans="1:4" s="46" customFormat="1" x14ac:dyDescent="0.3">
      <c r="A116" s="75"/>
      <c r="D116" s="152"/>
    </row>
  </sheetData>
  <sheetProtection algorithmName="SHA-512" hashValue="pD18sXEyu+3d8HIsnpllOI9IjCjqru0rexsVezY8SK8jp82RSBSlORag99PYPS9h8j3C5hFtZYsdTRvows50EQ==" saltValue="+KadXrDltmQDGelR6+WimA==" spinCount="100000" sheet="1" objects="1" scenarios="1"/>
  <mergeCells count="1">
    <mergeCell ref="C17:D17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C7620617454FB4E994FF5988DDACDB3" ma:contentTypeVersion="3" ma:contentTypeDescription="Een nieuw document maken." ma:contentTypeScope="" ma:versionID="ffbcedf48fd20025030595ade71f09d2">
  <xsd:schema xmlns:xsd="http://www.w3.org/2001/XMLSchema" xmlns:xs="http://www.w3.org/2001/XMLSchema" xmlns:p="http://schemas.microsoft.com/office/2006/metadata/properties" xmlns:ns2="70f9bcc2-12d9-4d12-9f79-fb979dcd7faf" targetNamespace="http://schemas.microsoft.com/office/2006/metadata/properties" ma:root="true" ma:fieldsID="28d2563d878c151d36f303e589b9049b" ns2:_="">
    <xsd:import namespace="70f9bcc2-12d9-4d12-9f79-fb979dcd7fa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f9bcc2-12d9-4d12-9f79-fb979dcd7f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4EC3760-860E-4644-BA2F-A8906B982732}">
  <ds:schemaRefs>
    <ds:schemaRef ds:uri="http://purl.org/dc/terms/"/>
    <ds:schemaRef ds:uri="http://schemas.openxmlformats.org/package/2006/metadata/core-properties"/>
    <ds:schemaRef ds:uri="3d81422e-5fa8-453e-af90-623fbabe7493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C2CF842F-853E-4999-A220-EDD036C0A77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E863E14-9197-4E95-8036-D44F6077E98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0f9bcc2-12d9-4d12-9f79-fb979dcd7fa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8</vt:i4>
      </vt:variant>
    </vt:vector>
  </HeadingPairs>
  <TitlesOfParts>
    <vt:vector size="8" baseType="lpstr">
      <vt:lpstr>Basisgegevens</vt:lpstr>
      <vt:lpstr>Totaalblad</vt:lpstr>
      <vt:lpstr>1. Chromebooks</vt:lpstr>
      <vt:lpstr>2. Windows</vt:lpstr>
      <vt:lpstr>3. Ipads</vt:lpstr>
      <vt:lpstr>4. Monitoren</vt:lpstr>
      <vt:lpstr>5. Accessoires</vt:lpstr>
      <vt:lpstr>6. Tarieven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Mitchel Vos</dc:creator>
  <cp:lastModifiedBy>Bernd Grave</cp:lastModifiedBy>
  <dcterms:created xsi:type="dcterms:W3CDTF">2019-02-13T14:17:08Z</dcterms:created>
  <dcterms:modified xsi:type="dcterms:W3CDTF">2026-10-29T09:12:53Z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0x0101006C7620617454FB4E994FF5988DDACDB3</vt:lpwstr>
  </property>
</Properties>
</file>