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defaultThemeVersion="124226"/>
  <mc:AlternateContent xmlns:mc="http://schemas.openxmlformats.org/markup-compatibility/2006">
    <mc:Choice Requires="x15">
      <x15ac:absPath xmlns:x15ac="http://schemas.microsoft.com/office/spreadsheetml/2010/11/ac" url="https://barneveldnl.sharepoint.com/sites/Inkoop/Gedeelde documenten/PFF/Inzamelmiddelen (IRDC) 847753/02 Specificatie/01 Aanvraag/02 Definitief/"/>
    </mc:Choice>
  </mc:AlternateContent>
  <xr:revisionPtr revIDLastSave="0" documentId="8_{55178AB0-6922-4B32-8CAB-77B29AA46859}" xr6:coauthVersionLast="47" xr6:coauthVersionMax="47" xr10:uidLastSave="{00000000-0000-0000-0000-000000000000}"/>
  <bookViews>
    <workbookView xWindow="-120" yWindow="-120" windowWidth="29040" windowHeight="17520" xr2:uid="{00000000-000D-0000-FFFF-FFFF00000000}"/>
  </bookViews>
  <sheets>
    <sheet name="Inschrijvingstabel - perceel 4" sheetId="1" r:id="rId1"/>
  </sheets>
  <definedNames>
    <definedName name="_xlnm.Print_Area" localSheetId="0">'Inschrijvingstabel - perceel 4'!$A$7:$E$52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 l="1"/>
  <c r="D10" i="1"/>
  <c r="D11" i="1"/>
  <c r="D12" i="1"/>
  <c r="D17" i="1" l="1"/>
  <c r="D18" i="1"/>
  <c r="D14" i="1"/>
  <c r="D13" i="1"/>
  <c r="D27" i="1"/>
  <c r="D15" i="1" l="1"/>
  <c r="D16" i="1"/>
  <c r="D19" i="1"/>
  <c r="D20" i="1"/>
  <c r="D25" i="1"/>
  <c r="D32" i="1"/>
  <c r="D26" i="1"/>
  <c r="D8" i="1"/>
  <c r="D21" i="1" l="1"/>
  <c r="D28" i="1"/>
  <c r="D33" i="1"/>
  <c r="D36" i="1" l="1"/>
</calcChain>
</file>

<file path=xl/sharedStrings.xml><?xml version="1.0" encoding="utf-8"?>
<sst xmlns="http://schemas.openxmlformats.org/spreadsheetml/2006/main" count="69" uniqueCount="59">
  <si>
    <t>Indicatief* aantal (A)</t>
  </si>
  <si>
    <t>prijs per eenheid (B)</t>
  </si>
  <si>
    <t>Totaal (A*B)</t>
  </si>
  <si>
    <t>Naam Inschrijver:</t>
  </si>
  <si>
    <t>Functie:</t>
  </si>
  <si>
    <t>Handtekening:</t>
  </si>
  <si>
    <t>*geschatte aantallen t.b.v. prijstelling</t>
  </si>
  <si>
    <t xml:space="preserve"> </t>
  </si>
  <si>
    <t>Gunningscriterium: verlengde garantie</t>
  </si>
  <si>
    <t>Jaren verlenging</t>
  </si>
  <si>
    <t>Verlengde garantie</t>
  </si>
  <si>
    <t xml:space="preserve">Alleen de gele vakken invullen. </t>
  </si>
  <si>
    <t>Aldus naar waarheid opgemaakt te …..................... op …................. 2026</t>
  </si>
  <si>
    <t>Door ondertekening van deze inschrijftabel verklaart de inschrijver zich bereid en in staat de diensten, goederen en werken te leveren conform de eisen gesteld in de aankondiging in het 'Supplement op het Publicatieblad van de Europese Gemeenschappen', de onderhavige aanbestedingsleidraad, de verstrekte Nota’s van Inlichtingen en de eventuele overige aanbestedingsdocumenten.</t>
  </si>
  <si>
    <t>Gunningscriterium: Duurzaamheid organisatie</t>
  </si>
  <si>
    <t>Nee</t>
  </si>
  <si>
    <t>Inschrijver beschikt over een certificaat CO2-prestatieladder voor de organisatie*</t>
  </si>
  <si>
    <t>*o.b.v. de categorisering van de CO2-prestatieladder (versie 3.1)*</t>
  </si>
  <si>
    <t>CO2</t>
  </si>
  <si>
    <t>Ja, trede 1</t>
  </si>
  <si>
    <t>Ja, trede 2</t>
  </si>
  <si>
    <t>Ja, trede 4</t>
  </si>
  <si>
    <t>Ja, trede 3 (of trede 1 in versie 4.0)</t>
  </si>
  <si>
    <t>Ja, trede 5 (of trede 2 of 3 in versie 4.0)</t>
  </si>
  <si>
    <t>Trede CO2-prestatieladder</t>
  </si>
  <si>
    <t>Onderdeel 1A: Levering van semi-ondergrondse containers</t>
  </si>
  <si>
    <t>Totaal levering semi-ondergrondse containers</t>
  </si>
  <si>
    <t>Aantal jaren optionele verlengde garantie bovenop verplichte minimum van 12 jaar.</t>
  </si>
  <si>
    <t>12 jaar (0% fictieve korting)</t>
  </si>
  <si>
    <t xml:space="preserve">Inbouwen IRDC-systeem in semi-ondergrondse container in fabriek* </t>
  </si>
  <si>
    <t>Inbouwen IRDC-systeem in reeds geplaatste semi-ondergrondse container*</t>
  </si>
  <si>
    <t>Onderdeel 1B: Inbouwen IRDC-systeem conform Programma van Eisen</t>
  </si>
  <si>
    <t>Meerprijs leveren van een deksel met voorbereiding op IRDC-systeem met zonnecel i.p.v. batterij</t>
  </si>
  <si>
    <t>Meerprijs inbouwen IRDC-systeem met zonnecel i.p.v. batterij</t>
  </si>
  <si>
    <t>Totaal inbouwen IRDC-systeem semi-ondergrondse containers</t>
  </si>
  <si>
    <t>Totaal onderhouden en reviseren bestaande semi-ondergrondse containers</t>
  </si>
  <si>
    <t>Onderdeel 1C: Onderhouden en reviseren bestaande semi-ondergrondse containers conform Programma van Eisen</t>
  </si>
  <si>
    <t>Bijlage 3.4: Inschrijvingstabel Perceel 4</t>
  </si>
  <si>
    <t>Het leveren en uitvoeren van onderhoudsacties aan semi-ondergrondse containers</t>
  </si>
  <si>
    <t>Naam:</t>
  </si>
  <si>
    <t>TOTALE INSCHRIJFSOM PERCEEL 4</t>
  </si>
  <si>
    <t>Uurtarief onderhoud (reviseren containers en algemeen oppakken van verzoeken rondom containeronderhoud)</t>
  </si>
  <si>
    <t>Leveren van ommanteling *</t>
  </si>
  <si>
    <t>12 jaar (0% fictieve korting)</t>
  </si>
  <si>
    <t>13 jaar (25% fictieve korting)</t>
  </si>
  <si>
    <t>14 jaar (50% fictieve korting)</t>
  </si>
  <si>
    <t>15 jaar (75% fictieve korting)</t>
  </si>
  <si>
    <t>16 jaar (100% fictieve korting)</t>
  </si>
  <si>
    <t xml:space="preserve">Leveren van een complete 3000L semi-ondergrondse container voor restafval incl. trommel, draagzak, ommanteling, slot </t>
  </si>
  <si>
    <t xml:space="preserve">Leveren van een complete 5000L semi-ondergrondse container voor restafval incl. trommel, draagzak, ommanteling, slot </t>
  </si>
  <si>
    <t xml:space="preserve">Leveren van een complete 3000L semi-ondergrondse container voor OPK incl. draagzak, ommanteling, slot </t>
  </si>
  <si>
    <t xml:space="preserve">Leveren van een complete 5000L semi-ondergrondse container voor OPK incl. draagzak, ommanteling, slot </t>
  </si>
  <si>
    <t>Leveren van grondwater verankering*</t>
  </si>
  <si>
    <t>Leveren van een draagzak 3000L*</t>
  </si>
  <si>
    <t>Leveren van een draagzak 5000L*</t>
  </si>
  <si>
    <t>Leveren en vervangen van een semi-ondergrondse containerdeksel 5000L op bestaande locatie voor restafval, inclusief afvoer van vrijkomende delen (incl. transport)</t>
  </si>
  <si>
    <t>Leveren en vervangen van een semi-ondergrondse containerdeksel 3000L op bestaande locatie voor restafval, inclusief afvoer van vrijkomende delen (incl. transport)</t>
  </si>
  <si>
    <t>Leveren en vervangen van een semi-ondergrondse containerdeksel 3000L op bestaande locatie voor OPK, inclusief afvoer van vrijkomende delen (incl. transport)</t>
  </si>
  <si>
    <t>Leveren en vervangen van een semi-ondergrondse containerdeksel 5000L op bestaande locatie voor OPK, inclusief afvoer van vrijkomende delen (incl.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</si>
</sst>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quot;€&quot;\ #,##0.00_-"/>
  </numFmts>
  <fonts count="21" x14ac:knownFonts="1">
    <font>
      <sz val="11"/>
      <color theme="1"/>
      <name val="Calibri"/>
      <family val="2"/>
      <scheme val="minor"/>
    </font>
    <font>
      <sz val="11"/>
      <color theme="1"/>
      <name val="Calibri"/>
      <family val="2"/>
      <scheme val="minor"/>
    </font>
    <font>
      <b/>
      <sz val="10"/>
      <color indexed="8"/>
      <name val="Verdana"/>
      <family val="2"/>
    </font>
    <font>
      <b/>
      <sz val="9"/>
      <color indexed="8"/>
      <name val="Verdana"/>
      <family val="2"/>
    </font>
    <font>
      <sz val="9"/>
      <color indexed="8"/>
      <name val="Verdana"/>
      <family val="2"/>
    </font>
    <font>
      <i/>
      <sz val="9"/>
      <color indexed="8"/>
      <name val="Verdana"/>
      <family val="2"/>
    </font>
    <font>
      <sz val="10"/>
      <color theme="1"/>
      <name val="Verdana"/>
      <family val="2"/>
    </font>
    <font>
      <sz val="9"/>
      <color theme="1"/>
      <name val="Verdana"/>
      <family val="2"/>
    </font>
    <font>
      <sz val="11"/>
      <color rgb="FFFF0000"/>
      <name val="Calibri"/>
      <family val="2"/>
      <scheme val="minor"/>
    </font>
    <font>
      <b/>
      <sz val="12"/>
      <color indexed="8"/>
      <name val="Verdana"/>
      <family val="2"/>
    </font>
    <font>
      <b/>
      <sz val="16"/>
      <color indexed="8"/>
      <name val="Verdana"/>
      <family val="2"/>
    </font>
    <font>
      <b/>
      <sz val="11"/>
      <color indexed="8"/>
      <name val="Verdana"/>
      <family val="2"/>
    </font>
    <font>
      <sz val="8"/>
      <color indexed="8"/>
      <name val="Verdana"/>
      <family val="2"/>
    </font>
    <font>
      <sz val="8"/>
      <color rgb="FFFF0000"/>
      <name val="Verdana"/>
      <family val="2"/>
    </font>
    <font>
      <sz val="8"/>
      <name val="Verdana"/>
      <family val="2"/>
    </font>
    <font>
      <i/>
      <sz val="8"/>
      <color indexed="8"/>
      <name val="Verdana"/>
      <family val="2"/>
    </font>
    <font>
      <sz val="8"/>
      <color theme="1"/>
      <name val="Verdana"/>
      <family val="2"/>
    </font>
    <font>
      <b/>
      <sz val="9"/>
      <color rgb="FFFF0000"/>
      <name val="Verdana"/>
      <family val="2"/>
    </font>
    <font>
      <b/>
      <sz val="9"/>
      <color theme="1"/>
      <name val="Verdana"/>
      <family val="2"/>
    </font>
    <font>
      <b/>
      <sz val="10"/>
      <color theme="1"/>
      <name val="Arial"/>
      <family val="2"/>
    </font>
    <font>
      <b/>
      <sz val="9"/>
      <name val="Verdana"/>
      <family val="2"/>
    </font>
  </fonts>
  <fills count="9">
    <fill>
      <patternFill patternType="none"/>
    </fill>
    <fill>
      <patternFill patternType="gray125"/>
    </fill>
    <fill>
      <patternFill patternType="solid">
        <fgColor indexed="13"/>
        <bgColor indexed="64"/>
      </patternFill>
    </fill>
    <fill>
      <patternFill patternType="solid">
        <fgColor theme="6" tint="0.79998168889431442"/>
        <bgColor indexed="64"/>
      </patternFill>
    </fill>
    <fill>
      <patternFill patternType="solid">
        <fgColor theme="0"/>
        <bgColor indexed="64"/>
      </patternFill>
    </fill>
    <fill>
      <patternFill patternType="solid">
        <fgColor rgb="FFFFFFFF"/>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14999847407452621"/>
        <bgColor indexed="64"/>
      </patternFill>
    </fill>
  </fills>
  <borders count="3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76">
    <xf numFmtId="0" fontId="0" fillId="0" borderId="0" xfId="0"/>
    <xf numFmtId="0" fontId="6" fillId="0" borderId="0" xfId="0" applyFont="1"/>
    <xf numFmtId="0" fontId="7" fillId="0" borderId="0" xfId="0" applyFont="1"/>
    <xf numFmtId="0" fontId="4" fillId="0" borderId="0" xfId="0" applyFont="1" applyAlignment="1">
      <alignment horizontal="center" vertical="center" wrapText="1"/>
    </xf>
    <xf numFmtId="165" fontId="4" fillId="0" borderId="0" xfId="0" applyNumberFormat="1" applyFont="1" applyAlignment="1">
      <alignment vertical="center" wrapText="1"/>
    </xf>
    <xf numFmtId="0" fontId="5" fillId="0" borderId="0" xfId="0" applyFont="1" applyAlignment="1">
      <alignment wrapText="1"/>
    </xf>
    <xf numFmtId="0" fontId="9" fillId="0" borderId="0" xfId="0" applyFont="1" applyAlignment="1">
      <alignment horizontal="left"/>
    </xf>
    <xf numFmtId="0" fontId="2" fillId="0" borderId="0" xfId="0" applyFont="1"/>
    <xf numFmtId="0" fontId="9" fillId="0" borderId="0" xfId="0" applyFont="1" applyAlignment="1">
      <alignment horizontal="left" wrapText="1"/>
    </xf>
    <xf numFmtId="0" fontId="10" fillId="0" borderId="0" xfId="0" applyFont="1" applyAlignment="1">
      <alignment horizontal="center"/>
    </xf>
    <xf numFmtId="0" fontId="2" fillId="0" borderId="0" xfId="0" applyFont="1" applyAlignment="1">
      <alignment wrapText="1"/>
    </xf>
    <xf numFmtId="164" fontId="3" fillId="0" borderId="0" xfId="0" applyNumberFormat="1" applyFont="1" applyAlignment="1">
      <alignment wrapText="1"/>
    </xf>
    <xf numFmtId="0" fontId="8" fillId="0" borderId="0" xfId="0" applyFont="1"/>
    <xf numFmtId="0" fontId="11" fillId="0" borderId="0" xfId="0" applyFont="1"/>
    <xf numFmtId="0" fontId="11" fillId="0" borderId="0" xfId="0" applyFont="1" applyAlignment="1">
      <alignment wrapText="1"/>
    </xf>
    <xf numFmtId="1" fontId="11" fillId="0" borderId="0" xfId="0" applyNumberFormat="1" applyFont="1" applyAlignment="1">
      <alignment horizontal="center"/>
    </xf>
    <xf numFmtId="0" fontId="3" fillId="7" borderId="1" xfId="0" applyFont="1" applyFill="1" applyBorder="1" applyAlignment="1">
      <alignment vertical="center" wrapText="1"/>
    </xf>
    <xf numFmtId="0" fontId="3" fillId="7" borderId="2" xfId="0" applyFont="1" applyFill="1" applyBorder="1" applyAlignment="1">
      <alignment horizontal="center" vertical="center" wrapText="1"/>
    </xf>
    <xf numFmtId="0" fontId="12" fillId="0" borderId="4" xfId="0" applyFont="1" applyBorder="1" applyAlignment="1">
      <alignment vertical="center" wrapText="1"/>
    </xf>
    <xf numFmtId="164" fontId="12" fillId="2" borderId="5" xfId="0" applyNumberFormat="1" applyFont="1" applyFill="1" applyBorder="1" applyAlignment="1" applyProtection="1">
      <alignment horizontal="center" vertical="center"/>
      <protection locked="0"/>
    </xf>
    <xf numFmtId="164" fontId="12" fillId="0" borderId="6" xfId="1" applyNumberFormat="1" applyFont="1" applyBorder="1" applyAlignment="1">
      <alignment vertical="center" wrapText="1"/>
    </xf>
    <xf numFmtId="164" fontId="12" fillId="2" borderId="5" xfId="1" applyNumberFormat="1" applyFont="1" applyFill="1" applyBorder="1" applyAlignment="1" applyProtection="1">
      <alignment horizontal="center" vertical="center"/>
      <protection locked="0"/>
    </xf>
    <xf numFmtId="0" fontId="12" fillId="0" borderId="0" xfId="0" applyFont="1" applyAlignment="1">
      <alignment horizontal="center" vertical="center" wrapText="1"/>
    </xf>
    <xf numFmtId="165" fontId="12" fillId="0" borderId="0" xfId="0" applyNumberFormat="1" applyFont="1" applyAlignment="1">
      <alignment vertical="center" wrapText="1"/>
    </xf>
    <xf numFmtId="0" fontId="14" fillId="0" borderId="0" xfId="0" applyFont="1" applyAlignment="1">
      <alignment vertical="center" wrapText="1"/>
    </xf>
    <xf numFmtId="0" fontId="14" fillId="0" borderId="5" xfId="0" applyFont="1" applyBorder="1" applyAlignment="1">
      <alignment horizontal="center" vertical="center" wrapText="1"/>
    </xf>
    <xf numFmtId="164" fontId="12" fillId="5" borderId="6" xfId="1" applyNumberFormat="1" applyFont="1" applyFill="1" applyBorder="1" applyAlignment="1">
      <alignment vertical="center" wrapText="1"/>
    </xf>
    <xf numFmtId="0" fontId="15" fillId="0" borderId="0" xfId="0" applyFont="1" applyAlignment="1">
      <alignment wrapText="1"/>
    </xf>
    <xf numFmtId="0" fontId="16" fillId="0" borderId="0" xfId="0" applyFont="1"/>
    <xf numFmtId="0" fontId="12" fillId="0" borderId="20" xfId="0" applyFont="1" applyBorder="1" applyAlignment="1">
      <alignment vertical="center" wrapText="1"/>
    </xf>
    <xf numFmtId="0" fontId="12" fillId="0" borderId="21" xfId="0" applyFont="1" applyBorder="1" applyAlignment="1">
      <alignment vertical="center" wrapText="1"/>
    </xf>
    <xf numFmtId="0" fontId="3" fillId="7" borderId="3" xfId="0" applyFont="1" applyFill="1" applyBorder="1" applyAlignment="1">
      <alignment horizontal="right" vertical="center" wrapText="1"/>
    </xf>
    <xf numFmtId="0" fontId="14" fillId="4" borderId="5"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7" xfId="0" applyFont="1" applyFill="1" applyBorder="1" applyAlignment="1">
      <alignment vertical="center" wrapText="1"/>
    </xf>
    <xf numFmtId="0" fontId="3" fillId="7" borderId="8" xfId="0" applyFont="1" applyFill="1" applyBorder="1" applyAlignment="1">
      <alignment vertical="center" wrapText="1"/>
    </xf>
    <xf numFmtId="0" fontId="14" fillId="4" borderId="4" xfId="0" applyFont="1" applyFill="1" applyBorder="1" applyAlignment="1">
      <alignment vertical="center" wrapText="1"/>
    </xf>
    <xf numFmtId="0" fontId="14" fillId="0" borderId="4" xfId="0" applyFont="1" applyBorder="1" applyAlignment="1">
      <alignment vertical="center" wrapText="1"/>
    </xf>
    <xf numFmtId="164" fontId="3" fillId="7" borderId="22" xfId="0" applyNumberFormat="1" applyFont="1" applyFill="1" applyBorder="1" applyAlignment="1">
      <alignment vertical="center" wrapText="1"/>
    </xf>
    <xf numFmtId="0" fontId="7" fillId="0" borderId="0" xfId="0" applyFont="1" applyAlignment="1">
      <alignment vertical="center"/>
    </xf>
    <xf numFmtId="0" fontId="4" fillId="7" borderId="8" xfId="0" applyFont="1" applyFill="1" applyBorder="1" applyAlignment="1">
      <alignment horizontal="center" vertical="center" wrapText="1"/>
    </xf>
    <xf numFmtId="164" fontId="3" fillId="7" borderId="8" xfId="1" applyNumberFormat="1" applyFont="1" applyFill="1" applyBorder="1" applyAlignment="1">
      <alignment vertical="center" wrapText="1"/>
    </xf>
    <xf numFmtId="0" fontId="3" fillId="7" borderId="10" xfId="0" applyFont="1" applyFill="1" applyBorder="1" applyAlignment="1">
      <alignment vertical="center"/>
    </xf>
    <xf numFmtId="0" fontId="3" fillId="7" borderId="18" xfId="0" applyFont="1" applyFill="1" applyBorder="1" applyAlignment="1">
      <alignment vertical="center"/>
    </xf>
    <xf numFmtId="164" fontId="3" fillId="7" borderId="18" xfId="0" applyNumberFormat="1" applyFont="1" applyFill="1" applyBorder="1" applyAlignment="1">
      <alignment vertical="center"/>
    </xf>
    <xf numFmtId="0" fontId="7" fillId="6" borderId="0" xfId="0" applyFont="1" applyFill="1" applyAlignment="1">
      <alignment vertical="center"/>
    </xf>
    <xf numFmtId="44" fontId="7" fillId="0" borderId="0" xfId="1" applyFont="1" applyFill="1"/>
    <xf numFmtId="0" fontId="13" fillId="4" borderId="30" xfId="0" applyFont="1" applyFill="1" applyBorder="1" applyAlignment="1">
      <alignment horizontal="center" vertical="center" wrapText="1"/>
    </xf>
    <xf numFmtId="0" fontId="16" fillId="0" borderId="0" xfId="0" applyFont="1" applyAlignment="1">
      <alignment vertical="center"/>
    </xf>
    <xf numFmtId="0" fontId="16" fillId="0" borderId="5" xfId="0" applyFont="1" applyBorder="1" applyAlignment="1">
      <alignment vertical="center"/>
    </xf>
    <xf numFmtId="0" fontId="18" fillId="0" borderId="0" xfId="0" applyFont="1"/>
    <xf numFmtId="0" fontId="17" fillId="0" borderId="0" xfId="0" applyFont="1"/>
    <xf numFmtId="0" fontId="19" fillId="0" borderId="0" xfId="0" applyFont="1"/>
    <xf numFmtId="0" fontId="20" fillId="7" borderId="1" xfId="0" applyFont="1" applyFill="1" applyBorder="1" applyAlignment="1">
      <alignment vertical="center" wrapText="1"/>
    </xf>
    <xf numFmtId="0" fontId="16" fillId="0" borderId="26" xfId="0" applyFont="1" applyBorder="1" applyAlignment="1">
      <alignment vertical="center"/>
    </xf>
    <xf numFmtId="0" fontId="13" fillId="4" borderId="5" xfId="0" applyFont="1" applyFill="1" applyBorder="1" applyAlignment="1">
      <alignment horizontal="center" vertical="center" wrapText="1"/>
    </xf>
    <xf numFmtId="0" fontId="14" fillId="8" borderId="4" xfId="0" applyFont="1" applyFill="1" applyBorder="1" applyAlignment="1">
      <alignment vertical="center" wrapText="1"/>
    </xf>
    <xf numFmtId="0" fontId="12" fillId="8" borderId="29" xfId="0" applyFont="1" applyFill="1" applyBorder="1" applyAlignment="1">
      <alignment vertical="center" wrapText="1"/>
    </xf>
    <xf numFmtId="0" fontId="16" fillId="8" borderId="0" xfId="0" applyFont="1" applyFill="1" applyAlignment="1">
      <alignment vertical="center"/>
    </xf>
    <xf numFmtId="3" fontId="14" fillId="0" borderId="5" xfId="0" applyNumberFormat="1" applyFont="1" applyBorder="1" applyAlignment="1">
      <alignment horizontal="center" vertical="center" wrapText="1"/>
    </xf>
    <xf numFmtId="0" fontId="14" fillId="4" borderId="30" xfId="0" applyFont="1" applyFill="1" applyBorder="1" applyAlignment="1">
      <alignment horizontal="center" vertical="center" wrapText="1"/>
    </xf>
    <xf numFmtId="0" fontId="12" fillId="2" borderId="19" xfId="0" applyFont="1" applyFill="1" applyBorder="1" applyAlignment="1" applyProtection="1">
      <alignment horizontal="left" vertical="center"/>
      <protection locked="0"/>
    </xf>
    <xf numFmtId="0" fontId="12" fillId="2" borderId="9" xfId="0" applyFont="1" applyFill="1" applyBorder="1" applyAlignment="1" applyProtection="1">
      <alignment horizontal="left" vertical="center"/>
      <protection locked="0"/>
    </xf>
    <xf numFmtId="0" fontId="12" fillId="2" borderId="11" xfId="0" applyFont="1" applyFill="1" applyBorder="1" applyAlignment="1" applyProtection="1">
      <alignment horizontal="left" vertical="center"/>
      <protection locked="0"/>
    </xf>
    <xf numFmtId="0" fontId="3" fillId="7" borderId="27" xfId="0" applyFont="1" applyFill="1" applyBorder="1" applyAlignment="1">
      <alignment horizontal="center" vertical="center" wrapText="1"/>
    </xf>
    <xf numFmtId="0" fontId="3" fillId="7" borderId="24" xfId="0" applyFont="1" applyFill="1" applyBorder="1" applyAlignment="1">
      <alignment horizontal="center" vertical="center" wrapText="1"/>
    </xf>
    <xf numFmtId="164" fontId="12" fillId="2" borderId="25" xfId="1" applyNumberFormat="1" applyFont="1" applyFill="1" applyBorder="1" applyAlignment="1" applyProtection="1">
      <alignment horizontal="center" vertical="center"/>
      <protection locked="0"/>
    </xf>
    <xf numFmtId="164" fontId="12" fillId="2" borderId="26" xfId="1" applyNumberFormat="1" applyFont="1" applyFill="1" applyBorder="1" applyAlignment="1" applyProtection="1">
      <alignment horizontal="center" vertical="center"/>
      <protection locked="0"/>
    </xf>
    <xf numFmtId="0" fontId="3" fillId="7" borderId="23"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2" xfId="0" applyFont="1" applyFill="1" applyBorder="1" applyAlignment="1">
      <alignment horizontal="center" vertical="center" wrapText="1"/>
    </xf>
  </cellXfs>
  <cellStyles count="4">
    <cellStyle name="Standaard" xfId="0" builtinId="0"/>
    <cellStyle name="Valuta" xfId="1" builtinId="4"/>
    <cellStyle name="Valuta 2" xfId="3" xr:uid="{5ED0C064-41DA-4F7B-9055-B21EBA9981ED}"/>
    <cellStyle name="Valuta 3" xfId="2" xr:uid="{0FC956B7-D6C1-4FE0-9310-5B05A09E4E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1263650</xdr:colOff>
      <xdr:row>0</xdr:row>
      <xdr:rowOff>107950</xdr:rowOff>
    </xdr:from>
    <xdr:to>
      <xdr:col>3</xdr:col>
      <xdr:colOff>1196326</xdr:colOff>
      <xdr:row>5</xdr:row>
      <xdr:rowOff>50221</xdr:rowOff>
    </xdr:to>
    <xdr:pic>
      <xdr:nvPicPr>
        <xdr:cNvPr id="3" name="Afbeelding 2" descr="Afbeelding met Graphics, Lettertype, ontwerp&#10;&#10;Automatisch gegenereerde beschrijving">
          <a:extLst>
            <a:ext uri="{FF2B5EF4-FFF2-40B4-BE49-F238E27FC236}">
              <a16:creationId xmlns:a16="http://schemas.microsoft.com/office/drawing/2014/main" id="{B382C6DA-6324-4FB7-A8C8-C11FFC23FA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72800" y="107950"/>
          <a:ext cx="2961626" cy="9900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6"/>
  <sheetViews>
    <sheetView showGridLines="0" tabSelected="1" zoomScaleNormal="100" workbookViewId="0">
      <selection activeCell="A17" sqref="A17"/>
    </sheetView>
  </sheetViews>
  <sheetFormatPr defaultColWidth="9.140625" defaultRowHeight="12.75" x14ac:dyDescent="0.2"/>
  <cols>
    <col min="1" max="1" width="139" style="1" customWidth="1"/>
    <col min="2" max="2" width="24.5703125" style="1" customWidth="1"/>
    <col min="3" max="3" width="18.85546875" style="1" customWidth="1"/>
    <col min="4" max="4" width="21.42578125" style="1" customWidth="1"/>
    <col min="5" max="5" width="2.42578125" style="1" customWidth="1"/>
    <col min="6" max="7" width="9.140625" style="1"/>
    <col min="8" max="12" width="9.140625" style="1" hidden="1" customWidth="1"/>
    <col min="13" max="15" width="9.140625" style="1"/>
    <col min="16" max="17" width="0" style="1" hidden="1" customWidth="1"/>
    <col min="18" max="16384" width="9.140625" style="1"/>
  </cols>
  <sheetData>
    <row r="1" spans="1:7" customFormat="1" ht="19.5" x14ac:dyDescent="0.25">
      <c r="A1" s="6"/>
      <c r="B1" s="6"/>
      <c r="C1" s="8"/>
      <c r="D1" s="9"/>
    </row>
    <row r="2" spans="1:7" customFormat="1" ht="19.5" x14ac:dyDescent="0.25">
      <c r="A2" s="6" t="s">
        <v>37</v>
      </c>
      <c r="B2" s="6"/>
      <c r="C2" s="8"/>
      <c r="D2" s="9"/>
    </row>
    <row r="3" spans="1:7" customFormat="1" ht="15" x14ac:dyDescent="0.25">
      <c r="A3" s="52" t="s">
        <v>38</v>
      </c>
      <c r="B3" s="7"/>
      <c r="C3" s="10"/>
      <c r="D3" s="11"/>
      <c r="E3" s="12"/>
    </row>
    <row r="4" spans="1:7" customFormat="1" ht="15" x14ac:dyDescent="0.25">
      <c r="B4" s="7"/>
      <c r="C4" s="10"/>
      <c r="E4" s="12"/>
    </row>
    <row r="5" spans="1:7" customFormat="1" ht="15" x14ac:dyDescent="0.25">
      <c r="A5" s="7" t="s">
        <v>11</v>
      </c>
      <c r="B5" s="13"/>
      <c r="C5" s="14"/>
      <c r="D5" s="15"/>
    </row>
    <row r="6" spans="1:7" customFormat="1" ht="15.75" thickBot="1" x14ac:dyDescent="0.3">
      <c r="A6" s="13"/>
      <c r="B6" s="13"/>
      <c r="C6" s="14"/>
      <c r="D6" s="15"/>
      <c r="G6" s="12" t="s">
        <v>7</v>
      </c>
    </row>
    <row r="7" spans="1:7" s="39" customFormat="1" ht="30" customHeight="1" x14ac:dyDescent="0.25">
      <c r="A7" s="16" t="s">
        <v>25</v>
      </c>
      <c r="B7" s="17" t="s">
        <v>0</v>
      </c>
      <c r="C7" s="17" t="s">
        <v>1</v>
      </c>
      <c r="D7" s="33" t="s">
        <v>2</v>
      </c>
    </row>
    <row r="8" spans="1:7" s="2" customFormat="1" ht="14.45" customHeight="1" x14ac:dyDescent="0.15">
      <c r="A8" s="18" t="s">
        <v>48</v>
      </c>
      <c r="B8" s="59">
        <v>10</v>
      </c>
      <c r="C8" s="19">
        <v>0</v>
      </c>
      <c r="D8" s="20">
        <f>B8*C8</f>
        <v>0</v>
      </c>
      <c r="F8" s="51"/>
    </row>
    <row r="9" spans="1:7" s="2" customFormat="1" ht="14.45" customHeight="1" x14ac:dyDescent="0.15">
      <c r="A9" s="18" t="s">
        <v>49</v>
      </c>
      <c r="B9" s="59">
        <v>10</v>
      </c>
      <c r="C9" s="19">
        <v>0</v>
      </c>
      <c r="D9" s="20">
        <f t="shared" ref="D9:D12" si="0">B9*C9</f>
        <v>0</v>
      </c>
      <c r="F9" s="51"/>
    </row>
    <row r="10" spans="1:7" s="2" customFormat="1" ht="14.45" customHeight="1" x14ac:dyDescent="0.15">
      <c r="A10" s="54" t="s">
        <v>50</v>
      </c>
      <c r="B10" s="59">
        <v>10</v>
      </c>
      <c r="C10" s="19">
        <v>0</v>
      </c>
      <c r="D10" s="20">
        <f t="shared" si="0"/>
        <v>0</v>
      </c>
    </row>
    <row r="11" spans="1:7" s="2" customFormat="1" ht="14.45" customHeight="1" x14ac:dyDescent="0.15">
      <c r="A11" s="48" t="s">
        <v>51</v>
      </c>
      <c r="B11" s="59">
        <v>10</v>
      </c>
      <c r="C11" s="19">
        <v>0</v>
      </c>
      <c r="D11" s="20">
        <f t="shared" si="0"/>
        <v>0</v>
      </c>
    </row>
    <row r="12" spans="1:7" s="2" customFormat="1" ht="14.45" customHeight="1" x14ac:dyDescent="0.15">
      <c r="A12" s="49" t="s">
        <v>32</v>
      </c>
      <c r="B12" s="59">
        <v>40</v>
      </c>
      <c r="C12" s="19">
        <v>0</v>
      </c>
      <c r="D12" s="20">
        <f t="shared" si="0"/>
        <v>0</v>
      </c>
    </row>
    <row r="13" spans="1:7" s="2" customFormat="1" ht="14.25" customHeight="1" x14ac:dyDescent="0.15">
      <c r="A13" s="54" t="s">
        <v>55</v>
      </c>
      <c r="B13" s="55">
        <v>101</v>
      </c>
      <c r="C13" s="21">
        <v>0</v>
      </c>
      <c r="D13" s="26">
        <f t="shared" ref="D13:D20" si="1">B13*C13</f>
        <v>0</v>
      </c>
    </row>
    <row r="14" spans="1:7" s="2" customFormat="1" ht="14.25" customHeight="1" x14ac:dyDescent="0.15">
      <c r="A14" s="36" t="s">
        <v>56</v>
      </c>
      <c r="B14" s="55">
        <v>49</v>
      </c>
      <c r="C14" s="21">
        <v>0</v>
      </c>
      <c r="D14" s="26">
        <f t="shared" si="1"/>
        <v>0</v>
      </c>
    </row>
    <row r="15" spans="1:7" s="2" customFormat="1" ht="14.45" customHeight="1" x14ac:dyDescent="0.15">
      <c r="A15" s="36" t="s">
        <v>58</v>
      </c>
      <c r="B15" s="47">
        <v>80</v>
      </c>
      <c r="C15" s="21">
        <v>0</v>
      </c>
      <c r="D15" s="20">
        <f t="shared" si="1"/>
        <v>0</v>
      </c>
    </row>
    <row r="16" spans="1:7" s="2" customFormat="1" ht="14.45" customHeight="1" x14ac:dyDescent="0.15">
      <c r="A16" s="36" t="s">
        <v>57</v>
      </c>
      <c r="B16" s="47">
        <v>35</v>
      </c>
      <c r="C16" s="21">
        <v>0</v>
      </c>
      <c r="D16" s="20">
        <f t="shared" si="1"/>
        <v>0</v>
      </c>
    </row>
    <row r="17" spans="1:7" s="2" customFormat="1" ht="14.45" customHeight="1" x14ac:dyDescent="0.15">
      <c r="A17" s="56" t="s">
        <v>52</v>
      </c>
      <c r="B17" s="60">
        <v>5</v>
      </c>
      <c r="C17" s="21">
        <v>0</v>
      </c>
      <c r="D17" s="20">
        <f t="shared" si="1"/>
        <v>0</v>
      </c>
    </row>
    <row r="18" spans="1:7" s="2" customFormat="1" ht="14.45" customHeight="1" x14ac:dyDescent="0.15">
      <c r="A18" s="58" t="s">
        <v>53</v>
      </c>
      <c r="B18" s="60">
        <v>5</v>
      </c>
      <c r="C18" s="21">
        <v>0</v>
      </c>
      <c r="D18" s="20">
        <f t="shared" si="1"/>
        <v>0</v>
      </c>
    </row>
    <row r="19" spans="1:7" s="2" customFormat="1" ht="14.45" customHeight="1" x14ac:dyDescent="0.15">
      <c r="A19" s="57" t="s">
        <v>54</v>
      </c>
      <c r="B19" s="60">
        <v>5</v>
      </c>
      <c r="C19" s="21">
        <v>0</v>
      </c>
      <c r="D19" s="20">
        <f t="shared" si="1"/>
        <v>0</v>
      </c>
    </row>
    <row r="20" spans="1:7" s="2" customFormat="1" ht="14.45" customHeight="1" x14ac:dyDescent="0.15">
      <c r="A20" s="57" t="s">
        <v>42</v>
      </c>
      <c r="B20" s="60">
        <v>5</v>
      </c>
      <c r="C20" s="21">
        <v>0</v>
      </c>
      <c r="D20" s="20">
        <f t="shared" si="1"/>
        <v>0</v>
      </c>
    </row>
    <row r="21" spans="1:7" s="39" customFormat="1" ht="20.100000000000001" customHeight="1" thickBot="1" x14ac:dyDescent="0.3">
      <c r="A21" s="34" t="s">
        <v>26</v>
      </c>
      <c r="B21" s="35"/>
      <c r="C21" s="35"/>
      <c r="D21" s="38">
        <f>SUM(D8:D20)</f>
        <v>0</v>
      </c>
    </row>
    <row r="22" spans="1:7" s="2" customFormat="1" ht="14.45" customHeight="1" x14ac:dyDescent="0.15">
      <c r="A22" s="27" t="s">
        <v>6</v>
      </c>
      <c r="B22" s="22"/>
      <c r="C22" s="23"/>
      <c r="D22" s="23"/>
    </row>
    <row r="23" spans="1:7" s="2" customFormat="1" ht="12" thickBot="1" x14ac:dyDescent="0.2">
      <c r="A23" s="24"/>
      <c r="B23" s="22"/>
      <c r="C23" s="23"/>
      <c r="D23" s="23"/>
    </row>
    <row r="24" spans="1:7" s="39" customFormat="1" ht="30" customHeight="1" x14ac:dyDescent="0.25">
      <c r="A24" s="16" t="s">
        <v>31</v>
      </c>
      <c r="B24" s="17" t="s">
        <v>0</v>
      </c>
      <c r="C24" s="17" t="s">
        <v>1</v>
      </c>
      <c r="D24" s="31" t="s">
        <v>2</v>
      </c>
    </row>
    <row r="25" spans="1:7" s="2" customFormat="1" ht="14.45" customHeight="1" x14ac:dyDescent="0.15">
      <c r="A25" s="36" t="s">
        <v>29</v>
      </c>
      <c r="B25" s="32">
        <v>150</v>
      </c>
      <c r="C25" s="21">
        <v>0</v>
      </c>
      <c r="D25" s="26">
        <f t="shared" ref="D25:D26" si="2">B25*C25</f>
        <v>0</v>
      </c>
    </row>
    <row r="26" spans="1:7" s="2" customFormat="1" ht="14.45" customHeight="1" x14ac:dyDescent="0.15">
      <c r="A26" s="36" t="s">
        <v>30</v>
      </c>
      <c r="B26" s="32">
        <v>150</v>
      </c>
      <c r="C26" s="21">
        <v>0</v>
      </c>
      <c r="D26" s="26">
        <f t="shared" si="2"/>
        <v>0</v>
      </c>
    </row>
    <row r="27" spans="1:7" s="2" customFormat="1" ht="14.45" customHeight="1" x14ac:dyDescent="0.15">
      <c r="A27" s="36" t="s">
        <v>33</v>
      </c>
      <c r="B27" s="32">
        <v>50</v>
      </c>
      <c r="C27" s="21">
        <v>0</v>
      </c>
      <c r="D27" s="26">
        <f t="shared" ref="D27" si="3">B27*C27</f>
        <v>0</v>
      </c>
    </row>
    <row r="28" spans="1:7" s="39" customFormat="1" ht="20.100000000000001" customHeight="1" thickBot="1" x14ac:dyDescent="0.3">
      <c r="A28" s="34" t="s">
        <v>34</v>
      </c>
      <c r="B28" s="40"/>
      <c r="C28" s="40"/>
      <c r="D28" s="41">
        <f>SUM(D25:D27)</f>
        <v>0</v>
      </c>
      <c r="G28" s="39" t="s">
        <v>7</v>
      </c>
    </row>
    <row r="29" spans="1:7" s="2" customFormat="1" ht="14.45" customHeight="1" x14ac:dyDescent="0.15">
      <c r="A29" s="27" t="s">
        <v>6</v>
      </c>
      <c r="B29" s="22"/>
      <c r="C29" s="23"/>
      <c r="D29" s="23"/>
    </row>
    <row r="30" spans="1:7" s="2" customFormat="1" ht="12" thickBot="1" x14ac:dyDescent="0.2">
      <c r="A30" s="27"/>
      <c r="B30" s="22"/>
      <c r="C30" s="23"/>
      <c r="D30" s="23"/>
    </row>
    <row r="31" spans="1:7" s="39" customFormat="1" ht="30" customHeight="1" x14ac:dyDescent="0.25">
      <c r="A31" s="53" t="s">
        <v>36</v>
      </c>
      <c r="B31" s="17" t="s">
        <v>0</v>
      </c>
      <c r="C31" s="17" t="s">
        <v>1</v>
      </c>
      <c r="D31" s="31" t="s">
        <v>2</v>
      </c>
    </row>
    <row r="32" spans="1:7" s="2" customFormat="1" ht="14.45" customHeight="1" x14ac:dyDescent="0.15">
      <c r="A32" s="37" t="s">
        <v>41</v>
      </c>
      <c r="B32" s="25">
        <v>100</v>
      </c>
      <c r="C32" s="21">
        <v>0</v>
      </c>
      <c r="D32" s="20">
        <f t="shared" ref="D32" si="4">B32*C32</f>
        <v>0</v>
      </c>
      <c r="F32" s="50"/>
    </row>
    <row r="33" spans="1:12" s="39" customFormat="1" ht="20.100000000000001" customHeight="1" thickBot="1" x14ac:dyDescent="0.3">
      <c r="A33" s="34" t="s">
        <v>35</v>
      </c>
      <c r="B33" s="40"/>
      <c r="C33" s="40"/>
      <c r="D33" s="41">
        <f>SUM(D32:D32)</f>
        <v>0</v>
      </c>
    </row>
    <row r="34" spans="1:12" s="2" customFormat="1" ht="14.45" customHeight="1" x14ac:dyDescent="0.15">
      <c r="A34" s="27" t="s">
        <v>6</v>
      </c>
      <c r="B34" s="22"/>
      <c r="C34" s="23"/>
      <c r="D34" s="23"/>
    </row>
    <row r="35" spans="1:12" s="2" customFormat="1" ht="12" thickBot="1" x14ac:dyDescent="0.2">
      <c r="A35" s="27"/>
      <c r="B35" s="22"/>
      <c r="C35" s="23"/>
      <c r="D35" s="23"/>
    </row>
    <row r="36" spans="1:12" s="39" customFormat="1" ht="30" customHeight="1" thickBot="1" x14ac:dyDescent="0.3">
      <c r="A36" s="42" t="s">
        <v>40</v>
      </c>
      <c r="B36" s="43"/>
      <c r="C36" s="43"/>
      <c r="D36" s="44">
        <f>SUM(D21,D28,D33)</f>
        <v>0</v>
      </c>
    </row>
    <row r="37" spans="1:12" s="2" customFormat="1" ht="11.25" x14ac:dyDescent="0.15">
      <c r="A37" s="27"/>
      <c r="B37" s="22"/>
      <c r="C37" s="23"/>
      <c r="D37" s="23"/>
    </row>
    <row r="38" spans="1:12" s="2" customFormat="1" ht="12" thickBot="1" x14ac:dyDescent="0.2">
      <c r="A38" s="27"/>
      <c r="B38" s="22"/>
      <c r="C38" s="23"/>
      <c r="D38" s="23"/>
    </row>
    <row r="39" spans="1:12" s="39" customFormat="1" ht="30" customHeight="1" x14ac:dyDescent="0.25">
      <c r="A39" s="16" t="s">
        <v>8</v>
      </c>
      <c r="B39" s="17"/>
      <c r="C39" s="64" t="s">
        <v>9</v>
      </c>
      <c r="D39" s="65"/>
      <c r="H39" s="45" t="s">
        <v>10</v>
      </c>
      <c r="L39" s="39" t="s">
        <v>18</v>
      </c>
    </row>
    <row r="40" spans="1:12" s="2" customFormat="1" ht="14.45" customHeight="1" x14ac:dyDescent="0.25">
      <c r="A40" s="37" t="s">
        <v>27</v>
      </c>
      <c r="B40" s="25"/>
      <c r="C40" s="66" t="s">
        <v>28</v>
      </c>
      <c r="D40" s="67"/>
      <c r="H40" t="s">
        <v>43</v>
      </c>
      <c r="L40" s="2" t="s">
        <v>15</v>
      </c>
    </row>
    <row r="41" spans="1:12" s="2" customFormat="1" ht="15.75" thickBot="1" x14ac:dyDescent="0.3">
      <c r="A41" s="5"/>
      <c r="B41" s="3"/>
      <c r="C41" s="4"/>
      <c r="D41" s="4"/>
      <c r="H41" t="s">
        <v>44</v>
      </c>
      <c r="J41" s="46"/>
      <c r="L41" s="2" t="s">
        <v>19</v>
      </c>
    </row>
    <row r="42" spans="1:12" s="2" customFormat="1" ht="30" customHeight="1" x14ac:dyDescent="0.25">
      <c r="A42" s="16" t="s">
        <v>14</v>
      </c>
      <c r="B42" s="17"/>
      <c r="C42" s="68" t="s">
        <v>24</v>
      </c>
      <c r="D42" s="69"/>
      <c r="H42" t="s">
        <v>45</v>
      </c>
      <c r="J42" s="46"/>
      <c r="L42" s="2" t="s">
        <v>20</v>
      </c>
    </row>
    <row r="43" spans="1:12" s="2" customFormat="1" ht="15" x14ac:dyDescent="0.25">
      <c r="A43" s="37" t="s">
        <v>16</v>
      </c>
      <c r="B43" s="25"/>
      <c r="C43" s="66" t="s">
        <v>15</v>
      </c>
      <c r="D43" s="67"/>
      <c r="H43" t="s">
        <v>46</v>
      </c>
      <c r="J43" s="46"/>
      <c r="L43" s="2" t="s">
        <v>22</v>
      </c>
    </row>
    <row r="44" spans="1:12" s="2" customFormat="1" ht="15" x14ac:dyDescent="0.25">
      <c r="A44" s="27" t="s">
        <v>17</v>
      </c>
      <c r="B44" s="3"/>
      <c r="C44" s="4"/>
      <c r="D44" s="4"/>
      <c r="H44" t="s">
        <v>47</v>
      </c>
      <c r="L44" s="2" t="s">
        <v>21</v>
      </c>
    </row>
    <row r="45" spans="1:12" s="2" customFormat="1" ht="11.25" x14ac:dyDescent="0.15">
      <c r="A45" s="5"/>
      <c r="B45" s="3"/>
      <c r="C45" s="4"/>
      <c r="D45" s="4"/>
      <c r="L45" s="2" t="s">
        <v>23</v>
      </c>
    </row>
    <row r="46" spans="1:12" s="2" customFormat="1" ht="13.5" customHeight="1" x14ac:dyDescent="0.15">
      <c r="A46" s="70" t="s">
        <v>13</v>
      </c>
      <c r="B46" s="71"/>
      <c r="C46" s="71"/>
      <c r="D46" s="72"/>
    </row>
    <row r="47" spans="1:12" s="2" customFormat="1" ht="11.25" x14ac:dyDescent="0.15">
      <c r="A47" s="73"/>
      <c r="B47" s="74"/>
      <c r="C47" s="74"/>
      <c r="D47" s="75"/>
    </row>
    <row r="48" spans="1:12" s="2" customFormat="1" ht="33" customHeight="1" thickBot="1" x14ac:dyDescent="0.3">
      <c r="B48"/>
      <c r="C48"/>
      <c r="D48"/>
    </row>
    <row r="49" spans="1:5" s="2" customFormat="1" ht="30" customHeight="1" thickBot="1" x14ac:dyDescent="0.2">
      <c r="A49" s="61" t="s">
        <v>12</v>
      </c>
      <c r="B49" s="62"/>
      <c r="C49" s="62"/>
      <c r="D49" s="63"/>
      <c r="E49" s="28"/>
    </row>
    <row r="50" spans="1:5" s="2" customFormat="1" ht="30" customHeight="1" thickBot="1" x14ac:dyDescent="0.2">
      <c r="A50" s="29" t="s">
        <v>3</v>
      </c>
      <c r="B50" s="61"/>
      <c r="C50" s="62"/>
      <c r="D50" s="63"/>
      <c r="E50" s="28"/>
    </row>
    <row r="51" spans="1:5" s="2" customFormat="1" ht="30" customHeight="1" thickBot="1" x14ac:dyDescent="0.2">
      <c r="A51" s="29" t="s">
        <v>39</v>
      </c>
      <c r="B51" s="61"/>
      <c r="C51" s="62"/>
      <c r="D51" s="63"/>
      <c r="E51" s="28"/>
    </row>
    <row r="52" spans="1:5" s="2" customFormat="1" ht="30" customHeight="1" thickBot="1" x14ac:dyDescent="0.2">
      <c r="A52" s="29" t="s">
        <v>4</v>
      </c>
      <c r="B52" s="61"/>
      <c r="C52" s="62"/>
      <c r="D52" s="63"/>
      <c r="E52" s="28"/>
    </row>
    <row r="53" spans="1:5" s="2" customFormat="1" ht="30" customHeight="1" thickBot="1" x14ac:dyDescent="0.2">
      <c r="A53" s="30" t="s">
        <v>5</v>
      </c>
      <c r="B53" s="61"/>
      <c r="C53" s="62"/>
      <c r="D53" s="63"/>
      <c r="E53" s="28"/>
    </row>
    <row r="54" spans="1:5" s="2" customFormat="1" ht="11.25" x14ac:dyDescent="0.15"/>
    <row r="55" spans="1:5" s="2" customFormat="1" ht="11.25" x14ac:dyDescent="0.15"/>
    <row r="56" spans="1:5" s="2" customFormat="1" ht="11.25" x14ac:dyDescent="0.15"/>
  </sheetData>
  <sheetProtection algorithmName="SHA-512" hashValue="+4noplRYUfk8yb3h7adPHv9Q6y6l+Zg690rJIdTNMzFVVetSFoLNOhnNQDvLl+FIyrxtcLjhOtYn+8QZhZHRdQ==" saltValue="nWC4TVRKDvGQQk4yc0eAjw==" spinCount="100000" sheet="1" objects="1" scenarios="1"/>
  <protectedRanges>
    <protectedRange sqref="B50:B53 A49" name="Bereik1_2"/>
  </protectedRanges>
  <mergeCells count="10">
    <mergeCell ref="C39:D39"/>
    <mergeCell ref="C40:D40"/>
    <mergeCell ref="C42:D42"/>
    <mergeCell ref="C43:D43"/>
    <mergeCell ref="A46:D47"/>
    <mergeCell ref="B52:D52"/>
    <mergeCell ref="A49:D49"/>
    <mergeCell ref="B53:D53"/>
    <mergeCell ref="B50:D50"/>
    <mergeCell ref="B51:D51"/>
  </mergeCells>
  <dataValidations disablePrompts="1" count="2">
    <dataValidation type="list" allowBlank="1" showInputMessage="1" showErrorMessage="1" sqref="C40" xr:uid="{00000000-0002-0000-0000-000000000000}">
      <formula1>$H$40:$H$44</formula1>
    </dataValidation>
    <dataValidation type="list" allowBlank="1" showInputMessage="1" showErrorMessage="1" sqref="C43:D43" xr:uid="{404179B6-FBEC-41A6-94D2-6ADDECAB5280}">
      <formula1>$L$40:$L$45</formula1>
    </dataValidation>
  </dataValidations>
  <pageMargins left="0.70866141732283472" right="0.70866141732283472" top="0.74803149606299213" bottom="0.74803149606299213" header="0.31496062992125984" footer="0.31496062992125984"/>
  <pageSetup paperSize="9"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A15E6E3F96A749B58BE6DB4CB3A95A" ma:contentTypeVersion="15" ma:contentTypeDescription="Een nieuw document maken." ma:contentTypeScope="" ma:versionID="66dbf32f5214b085cc8b15242e35fd4e">
  <xsd:schema xmlns:xsd="http://www.w3.org/2001/XMLSchema" xmlns:xs="http://www.w3.org/2001/XMLSchema" xmlns:p="http://schemas.microsoft.com/office/2006/metadata/properties" xmlns:ns2="ebeaf7aa-9b33-4abc-bc0f-b926eb6c1d69" xmlns:ns3="277ecb1c-f5e5-4756-8487-fc551feec2f0" targetNamespace="http://schemas.microsoft.com/office/2006/metadata/properties" ma:root="true" ma:fieldsID="29ad2d680fe5f73fd2c7c3e5d1f65d18" ns2:_="" ns3:_="">
    <xsd:import namespace="ebeaf7aa-9b33-4abc-bc0f-b926eb6c1d69"/>
    <xsd:import namespace="277ecb1c-f5e5-4756-8487-fc551feec2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af7aa-9b33-4abc-bc0f-b926eb6c1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e2a10d6-0e0d-4e5b-b58f-e01de68051d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7ecb1c-f5e5-4756-8487-fc551feec2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7f1c076-c194-41d3-9ad4-6e3e7561d792}" ma:internalName="TaxCatchAll" ma:showField="CatchAllData" ma:web="277ecb1c-f5e5-4756-8487-fc551feec2f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77ecb1c-f5e5-4756-8487-fc551feec2f0" xsi:nil="true"/>
    <lcf76f155ced4ddcb4097134ff3c332f xmlns="ebeaf7aa-9b33-4abc-bc0f-b926eb6c1d6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264D80-4211-4000-BD1D-AD81A0DE72AE}"/>
</file>

<file path=customXml/itemProps2.xml><?xml version="1.0" encoding="utf-8"?>
<ds:datastoreItem xmlns:ds="http://schemas.openxmlformats.org/officeDocument/2006/customXml" ds:itemID="{F7E727E4-F5B3-4834-BD15-EB4F14D8CFB3}">
  <ds:schemaRefs>
    <ds:schemaRef ds:uri="c3b418de-604d-4a00-9fe5-b5216ffe245c"/>
    <ds:schemaRef ds:uri="http://purl.org/dc/terms/"/>
    <ds:schemaRef ds:uri="http://schemas.openxmlformats.org/package/2006/metadata/core-properties"/>
    <ds:schemaRef ds:uri="7e386485-a582-4911-a43c-ade3deae96f6"/>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 ds:uri="262d1210-b614-4ea8-8c68-5a866a8f48d1"/>
    <ds:schemaRef ds:uri="2e013ea0-399a-422a-8aa7-7aa0c58dff23"/>
  </ds:schemaRefs>
</ds:datastoreItem>
</file>

<file path=customXml/itemProps3.xml><?xml version="1.0" encoding="utf-8"?>
<ds:datastoreItem xmlns:ds="http://schemas.openxmlformats.org/officeDocument/2006/customXml" ds:itemID="{CFD39261-0575-467F-9C83-45648169AF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Inschrijvingstabel - perceel 4</vt:lpstr>
      <vt:lpstr>'Inschrijvingstabel - perceel 4'!Afdrukbereik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Wim Nooijen</dc:creator>
  <cp:keywords/>
  <dc:description/>
  <cp:lastModifiedBy>Berg, Harrold van den</cp:lastModifiedBy>
  <cp:revision/>
  <dcterms:created xsi:type="dcterms:W3CDTF">2017-09-13T10:33:40Z</dcterms:created>
  <dcterms:modified xsi:type="dcterms:W3CDTF">2026-10-29T08:37:52Z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0x01010048A15E6E3F96A749B58BE6DB4CB3A95A</vt:lpwstr>
  </property>
  <property fmtid="{D5CDD505-2E9C-101B-9397-08002B2CF9AE}" pid="3" name="MediaServiceImageTags">
    <vt:lpwstr/>
  </property>
</Properties>
</file>