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boomcontract.sharepoint.com/sites/BWA/Gedeelde documenten/3_Projecten/Wijk bij Duurstede/4_Raamovereenkomst inkoop bomen en beplanting/2_Bestek/3_Definitief/Oplevermap/"/>
    </mc:Choice>
  </mc:AlternateContent>
  <bookViews>
    <workbookView xWindow="-120" yWindow="-120" windowWidth="29040" windowHeight="15720" xr2:uid="{00000000-000D-0000-FFFF-FFFF00000000}"/>
  </bookViews>
  <sheets>
    <sheet name="RAW-inschrijvingsstaat_(A4_staa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1" i="1" l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5" i="1"/>
  <c r="G213" i="1" l="1"/>
  <c r="G220" i="1" l="1"/>
  <c r="F220" i="1"/>
  <c r="F226" i="1"/>
  <c r="G223" i="1"/>
  <c r="F223" i="1"/>
  <c r="G215" i="1"/>
  <c r="G229" i="1"/>
  <c r="F229" i="1"/>
  <c r="G226" i="1"/>
  <c r="G232" i="1" l="1"/>
  <c r="G234" i="1" s="1"/>
</calcChain>
</file>

<file path=xl/sharedStrings.xml><?xml version="1.0" encoding="utf-8"?>
<sst xmlns="http://schemas.openxmlformats.org/spreadsheetml/2006/main" count="863" uniqueCount="449">
  <si>
    <t>400470</t>
  </si>
  <si>
    <t>Leveren Aster ageratoides 'Stardust' P9</t>
  </si>
  <si>
    <t>300370</t>
  </si>
  <si>
    <t>BOSPLANTSOEN</t>
  </si>
  <si>
    <t>400040</t>
  </si>
  <si>
    <t>Leveren Hydrangea paniculata Cocktail ('Bokraflame') 30-40 C1,5</t>
  </si>
  <si>
    <t>Leveren Quercus robur 100-125 wg</t>
  </si>
  <si>
    <t>Leveren Cornus sanguinea 80-100 wg</t>
  </si>
  <si>
    <t>st</t>
  </si>
  <si>
    <t>Leveren Corylus avellana 80-100 wg</t>
  </si>
  <si>
    <t>Winst en risico</t>
  </si>
  <si>
    <t>Leveren bosplantsoen</t>
  </si>
  <si>
    <t>Leveren Betula pubescens 80-100 wg</t>
  </si>
  <si>
    <t>Leveren Alchemilla mollis P9</t>
  </si>
  <si>
    <t>400690</t>
  </si>
  <si>
    <t>Leveren Rosa Neon ('Kordatura') wg A-kwaliteit</t>
  </si>
  <si>
    <t>400090</t>
  </si>
  <si>
    <t>Leveren Rosa rubiginosa 100-125 wg</t>
  </si>
  <si>
    <t>919990</t>
  </si>
  <si>
    <t>Leveren Hydrangea paniculata Melange ('Bokraplume') 30-40 C1,5</t>
  </si>
  <si>
    <t>Leveren Crataegus monogyna 100-125 wg</t>
  </si>
  <si>
    <t>Leveren Rosa FLORIADE 2022 ('Bokramar') wg A-kwaliteit</t>
  </si>
  <si>
    <t>400290</t>
  </si>
  <si>
    <t>Leveren Quercus robur 80-100 wg</t>
  </si>
  <si>
    <t>Leveren Viburnum opulus 100-125 wg</t>
  </si>
  <si>
    <t>Leveren Veronica beccabunga P9</t>
  </si>
  <si>
    <t>400130</t>
  </si>
  <si>
    <t>Leveren Panicum virgatum ´Rehbraun´ P9</t>
  </si>
  <si>
    <t>Leveren Ribus sanguineum 80-100 wg</t>
  </si>
  <si>
    <t>Leveren Osmanthus burkwoodii 60-80 mk</t>
  </si>
  <si>
    <t>400770</t>
  </si>
  <si>
    <t>Leveren Rosa Red Meidiland ('Meineble') wg A-kwaliteit</t>
  </si>
  <si>
    <t>Leveren Spiraea betulifolia ´Tor´ 30-40 C1,5</t>
  </si>
  <si>
    <t>Leveren Tilia cordata 100-125 wg</t>
  </si>
  <si>
    <t>V</t>
  </si>
  <si>
    <t>Bijdrage RAW-systematiek (0,25%)</t>
  </si>
  <si>
    <t>Leveren Prunus laurocerasus 'Genolia´' 30-40 C1,5</t>
  </si>
  <si>
    <t>400810</t>
  </si>
  <si>
    <t>Leveren Betula pubescens 100-125 wg</t>
  </si>
  <si>
    <t>Leveren Weigela ´Nana Variegata´ 30-40 C1,5</t>
  </si>
  <si>
    <t>500370</t>
  </si>
  <si>
    <t>500410</t>
  </si>
  <si>
    <t>OMSCHRIJVING</t>
  </si>
  <si>
    <t>Leveren Vinca minor P9</t>
  </si>
  <si>
    <t>Leveren Ligustrum ovalifolium 80-100 wg</t>
  </si>
  <si>
    <t>400760</t>
  </si>
  <si>
    <t>Leveren Populus tremula 100-125 wg</t>
  </si>
  <si>
    <t>300310</t>
  </si>
  <si>
    <t>Leveren Buddleja 'White Ball' 30-40 C1,5</t>
  </si>
  <si>
    <t>Leveren Fagus sylvatica 80-100 wg</t>
  </si>
  <si>
    <t>Leveren Ribus sanguineum 100-125 wg</t>
  </si>
  <si>
    <t>500360</t>
  </si>
  <si>
    <t>Leveren Euonymus  japonicus ´Green Spire´ 30-40 C1,5</t>
  </si>
  <si>
    <t>Leveren Aster ageratoides ´Pollux´ P9</t>
  </si>
  <si>
    <t>300530</t>
  </si>
  <si>
    <t>400410</t>
  </si>
  <si>
    <t>400500</t>
  </si>
  <si>
    <t>Leveren Pyracantha 'Firelight' 30-40 C1,5</t>
  </si>
  <si>
    <t>Leveren Salix viminalis 80-100 wg</t>
  </si>
  <si>
    <t>400080</t>
  </si>
  <si>
    <t>Leveren Lonicera tatarica 'Arnold Red' 30-40 C1,5</t>
  </si>
  <si>
    <t>400630</t>
  </si>
  <si>
    <t>400640</t>
  </si>
  <si>
    <t>Leveren Nepeta racemosa 'Grog' P9</t>
  </si>
  <si>
    <t>Leveren Mahonia aquifolium 30-40 mk</t>
  </si>
  <si>
    <t>300760</t>
  </si>
  <si>
    <t>400610</t>
  </si>
  <si>
    <t>500350</t>
  </si>
  <si>
    <t>Leveren Fraxinus excelsior 100-125 wg</t>
  </si>
  <si>
    <t>500280</t>
  </si>
  <si>
    <t>Leveren Ilex aquifolium 80-100 wg</t>
  </si>
  <si>
    <t>Leveren Populus tremula 80-100 wg</t>
  </si>
  <si>
    <t>Leveren Spiraea japonica 'Genpei' 30-40 C1,5</t>
  </si>
  <si>
    <t>Leveren Symphoricarpos 'Pink Blizzard' 30-40 C1,5</t>
  </si>
  <si>
    <t>300210</t>
  </si>
  <si>
    <t>Leveren Sorbus aucuparia 80-100 wg</t>
  </si>
  <si>
    <t>300340</t>
  </si>
  <si>
    <t>Leveren Taxus baccata 30-40 kluitgoed</t>
  </si>
  <si>
    <t>400140</t>
  </si>
  <si>
    <t>Leveren Prunus padus 100-125 wg</t>
  </si>
  <si>
    <t>Leveren Ligustrum obtusifolium 'Dart's Spreader' 30-40 C1,5</t>
  </si>
  <si>
    <t>500380</t>
  </si>
  <si>
    <t>Leveren Hydrangea paniculata 'Dart's Little Dot' 30-40 C1,5</t>
  </si>
  <si>
    <t>SIERHEESTERS</t>
  </si>
  <si>
    <t>Leveren Fraxinus excelsior 80-100 wg</t>
  </si>
  <si>
    <t>400680</t>
  </si>
  <si>
    <t>300350</t>
  </si>
  <si>
    <t>Leveren Euonymus europaeus 100-125 wg</t>
  </si>
  <si>
    <t>300140</t>
  </si>
  <si>
    <t>500150</t>
  </si>
  <si>
    <t>500320</t>
  </si>
  <si>
    <t>300480</t>
  </si>
  <si>
    <t>Leveren vaste planten P9</t>
  </si>
  <si>
    <t>500030</t>
  </si>
  <si>
    <t>Leveren sierheesters</t>
  </si>
  <si>
    <t>400720</t>
  </si>
  <si>
    <t>Leveren Fatsia japonica ´Spiders Web´ P9</t>
  </si>
  <si>
    <t>Leveren Diervilla splendens 30-40 C1,5</t>
  </si>
  <si>
    <t>Leveren Prunus laurocerasus 'Van Nes' 30-40 C1,5</t>
  </si>
  <si>
    <t>300380</t>
  </si>
  <si>
    <t>Leveren Aster ageratoides 'Asran' P9</t>
  </si>
  <si>
    <t>Leveren Agastache 'Blue Fortune' P9</t>
  </si>
  <si>
    <t>300710</t>
  </si>
  <si>
    <t>300290</t>
  </si>
  <si>
    <t>Leveren Lonicera nitida 'Maigrun' 30-40 C1,5</t>
  </si>
  <si>
    <t>400430</t>
  </si>
  <si>
    <t>400270</t>
  </si>
  <si>
    <t>300240</t>
  </si>
  <si>
    <t>Leveren Rudbeckia fulgida 'Goldsturm' P9</t>
  </si>
  <si>
    <t>Leveren Cotoneaster dammeri 'Schoon' 30-40 C1,5</t>
  </si>
  <si>
    <t>Leveren Weigela praecox 'Variegata' 30-40 C1,5</t>
  </si>
  <si>
    <t>300470</t>
  </si>
  <si>
    <t>Leveren Corylus avellana 100-125 wg</t>
  </si>
  <si>
    <t>Leveren Aster divaricatus P9</t>
  </si>
  <si>
    <t>949990</t>
  </si>
  <si>
    <t>300620</t>
  </si>
  <si>
    <t>Leveren Mespilus germanica 100-125 wg</t>
  </si>
  <si>
    <t>Leveren Magnolia brooklynensis 'Yellow Bird' 100-125 C5</t>
  </si>
  <si>
    <t>Leveren Buddleja weyeriana ´Honeycomb´ 30-40 C1,5</t>
  </si>
  <si>
    <t>300020</t>
  </si>
  <si>
    <t>Leveren Acer campestre 80-100 wg</t>
  </si>
  <si>
    <t>400710</t>
  </si>
  <si>
    <t>400170</t>
  </si>
  <si>
    <t>300080</t>
  </si>
  <si>
    <t>300460</t>
  </si>
  <si>
    <t>300300</t>
  </si>
  <si>
    <t>300580</t>
  </si>
  <si>
    <t>300680</t>
  </si>
  <si>
    <t>Leveren Hypericum inodorum 'Rheingold' 30-40 C1,5</t>
  </si>
  <si>
    <t>Leveren Buddleja Free Petite Lavender Flow 30-40 C1,5</t>
  </si>
  <si>
    <t>300440</t>
  </si>
  <si>
    <t>Leveren Prunus padus 80-100 wg</t>
  </si>
  <si>
    <t>300040</t>
  </si>
  <si>
    <t>500260</t>
  </si>
  <si>
    <t>Leveren Hypericum inodorum Orange Gem 30-40 C1,5</t>
  </si>
  <si>
    <t>Leveren Buddleja ´Blue Chip´ 30-40 C1,5</t>
  </si>
  <si>
    <t>500430</t>
  </si>
  <si>
    <t>300120</t>
  </si>
  <si>
    <t>300430</t>
  </si>
  <si>
    <t>Leveren Prunus avium 100-125 wg</t>
  </si>
  <si>
    <t>929990</t>
  </si>
  <si>
    <t>Leveren Prunus spinosa 80-100 wg</t>
  </si>
  <si>
    <t>500180</t>
  </si>
  <si>
    <t>Leveren Salix caprea 80-100 wg</t>
  </si>
  <si>
    <t>Leveren Deschampsia cespitosa ´Bronzeschleier´ P9</t>
  </si>
  <si>
    <t>Leveren Hypericum inodorum Red Gem 30-40 C1,5</t>
  </si>
  <si>
    <t>Leveren Festuca glauca ´Elijah Blue´ P9</t>
  </si>
  <si>
    <t>500050</t>
  </si>
  <si>
    <t>300560</t>
  </si>
  <si>
    <t>Leveren Carex morrowii ´Variegata' P9</t>
  </si>
  <si>
    <t>91</t>
  </si>
  <si>
    <t>400590</t>
  </si>
  <si>
    <t>400620</t>
  </si>
  <si>
    <t>Leveren Stipa tenuissima ´Ponytails´ P9</t>
  </si>
  <si>
    <t>Leveren Hydrangea paniculata 'Little Lime' 30-40 C1,5</t>
  </si>
  <si>
    <t>400210</t>
  </si>
  <si>
    <t>300670</t>
  </si>
  <si>
    <t>400700</t>
  </si>
  <si>
    <t>Leveren Crataegus monogyna 80-100 wg</t>
  </si>
  <si>
    <t>Leveren Salix triandra 80-100 wg</t>
  </si>
  <si>
    <t>300630</t>
  </si>
  <si>
    <t>Leveren Ajuga reptans P9</t>
  </si>
  <si>
    <t>400750</t>
  </si>
  <si>
    <t>Leveren Rosa 'Balou' wg A-kwaliteit</t>
  </si>
  <si>
    <t>400030</t>
  </si>
  <si>
    <t>Leveren Aster ageratoides 'Starshine' P9</t>
  </si>
  <si>
    <t>Leveren Cotoneaster cochleatus 'Schneider' 30-40 C1,5</t>
  </si>
  <si>
    <t>400450</t>
  </si>
  <si>
    <t>400490</t>
  </si>
  <si>
    <t>400440</t>
  </si>
  <si>
    <t>500270</t>
  </si>
  <si>
    <t>300700</t>
  </si>
  <si>
    <t>400160</t>
  </si>
  <si>
    <t>300160</t>
  </si>
  <si>
    <t>Leveren Rosa The Fairy wg A-kwaliteit</t>
  </si>
  <si>
    <t>Leveren Rhamnus alnus 80-100 wg</t>
  </si>
  <si>
    <t>400660</t>
  </si>
  <si>
    <t>3</t>
  </si>
  <si>
    <t>400340</t>
  </si>
  <si>
    <t>300740</t>
  </si>
  <si>
    <t>TOTAALBEDRAG IN EURO</t>
  </si>
  <si>
    <t>Leveren Amelanchier lamarckii 100-125 wg</t>
  </si>
  <si>
    <t>Leveren Cornus sanguinea 100-125 wg</t>
  </si>
  <si>
    <t>Leveren Ribes rubrum 80-100 wg</t>
  </si>
  <si>
    <t>500450</t>
  </si>
  <si>
    <t>Transport subtotaal</t>
  </si>
  <si>
    <t>300260</t>
  </si>
  <si>
    <t>92</t>
  </si>
  <si>
    <t>300190</t>
  </si>
  <si>
    <t>Leveren Prunus laurocerasus 'Herbergii' 30-40 C1,5</t>
  </si>
  <si>
    <t>Leveren Spiraea japonica 'Dart's Red' 30-40 C1,5</t>
  </si>
  <si>
    <t>Leveren Rhamnus frangula 100-125 wg</t>
  </si>
  <si>
    <t>500080</t>
  </si>
  <si>
    <t>Leveren Ligustrum vulgare 'Lodense' 30-40 C1,5</t>
  </si>
  <si>
    <t>500170</t>
  </si>
  <si>
    <t>40</t>
  </si>
  <si>
    <t>400100</t>
  </si>
  <si>
    <t>Staartposten</t>
  </si>
  <si>
    <t>300180</t>
  </si>
  <si>
    <t>500390</t>
  </si>
  <si>
    <t>Leveren Prunus laurocerasus 'Polster' 30-40 C1,5</t>
  </si>
  <si>
    <t>Leveren Aronia melanocarpa 100-125 wg</t>
  </si>
  <si>
    <t>400550</t>
  </si>
  <si>
    <t>400570</t>
  </si>
  <si>
    <t>400360</t>
  </si>
  <si>
    <t>400190</t>
  </si>
  <si>
    <t>300320</t>
  </si>
  <si>
    <t>Leveren Lavandula angustifolia 'Hidcote' C1,5</t>
  </si>
  <si>
    <t>PRIJS PER EENHEID IN EURO</t>
  </si>
  <si>
    <t>Leveren Salix alba 100-125 wg</t>
  </si>
  <si>
    <t>Leveren Rudbeckia fulgida 'City Garden' P9</t>
  </si>
  <si>
    <t>Leveren Prunus laurocerasus 'Cherry Brandy' 30-40 C1,5</t>
  </si>
  <si>
    <t>400120</t>
  </si>
  <si>
    <t>300400</t>
  </si>
  <si>
    <t>Leveren Betula pendula 100-125 wg</t>
  </si>
  <si>
    <t>Leveren Salvia nemorosa ´Ostfriesland´ P9</t>
  </si>
  <si>
    <t>Leveren Hedera colchica 'Fall Favourite' 30-40 C1,5</t>
  </si>
  <si>
    <t>500420</t>
  </si>
  <si>
    <t>Leveren Prunus spinosa 100-125 wg</t>
  </si>
  <si>
    <t>500330</t>
  </si>
  <si>
    <t>400110</t>
  </si>
  <si>
    <t>500250</t>
  </si>
  <si>
    <t>96</t>
  </si>
  <si>
    <t>300450</t>
  </si>
  <si>
    <t>Leveren Nepeta faassenii 'Grol' P9</t>
  </si>
  <si>
    <t>Leveren Carpinus betulus 80-100 wg</t>
  </si>
  <si>
    <t>Leveren Carpinus betulus 100-125 wg</t>
  </si>
  <si>
    <t>500290</t>
  </si>
  <si>
    <t>300060</t>
  </si>
  <si>
    <t>Leveren Euonymus fortunei 'Emerald 'n Gold' 30-40 C1,5</t>
  </si>
  <si>
    <t>400480</t>
  </si>
  <si>
    <t>BESTEK- POST- NUMMER</t>
  </si>
  <si>
    <t>300170</t>
  </si>
  <si>
    <t>Leveren Aronia melanocarpa 80-100 wg</t>
  </si>
  <si>
    <t>500130</t>
  </si>
  <si>
    <t>Leveren Prunus avium 80-100 wg</t>
  </si>
  <si>
    <t>Leveren Lonicera purpusii 'Winter Beauty' 30-40 C1,5</t>
  </si>
  <si>
    <t>500240</t>
  </si>
  <si>
    <t>400670</t>
  </si>
  <si>
    <t>Leveren Aster ageratoides Sirius ('Bocosir') P9</t>
  </si>
  <si>
    <t>300070</t>
  </si>
  <si>
    <t>Leveren Lysimachia nummularia P9</t>
  </si>
  <si>
    <t>Leveren Rhamnus cathartica 100-125 wg</t>
  </si>
  <si>
    <t>Leveren Miscanthus sinensis 'Gracillimus' P9</t>
  </si>
  <si>
    <t>500340</t>
  </si>
  <si>
    <t>Leveren Sedum spectabile ‘Herbstfreude’ P9</t>
  </si>
  <si>
    <t>300520</t>
  </si>
  <si>
    <t>300770</t>
  </si>
  <si>
    <t>400050</t>
  </si>
  <si>
    <t>Leveren Luzula sylvatica 'Auslese' P9</t>
  </si>
  <si>
    <t>400350</t>
  </si>
  <si>
    <t>Leveren Pennisetum alopecuroides P9</t>
  </si>
  <si>
    <t>400380</t>
  </si>
  <si>
    <t>Leveren Cotoneaster suec ´Coral Beauty´ 30-40 C1,5</t>
  </si>
  <si>
    <t>Leveren Ilex aquifolium 100-125 wg</t>
  </si>
  <si>
    <t>Leveren Viburnum opulus 'Compactum' 30-40 C1,5</t>
  </si>
  <si>
    <t>400300</t>
  </si>
  <si>
    <t>400150</t>
  </si>
  <si>
    <t>Leveren Spiraea japonica 'Manon' 30-40 C1,5</t>
  </si>
  <si>
    <t>300280</t>
  </si>
  <si>
    <t>300730</t>
  </si>
  <si>
    <t>Leveren Polygonum amplexicaule P9</t>
  </si>
  <si>
    <t>400460</t>
  </si>
  <si>
    <t>%</t>
  </si>
  <si>
    <t>Leveren Salix caprea 100-125 wg</t>
  </si>
  <si>
    <t>500190</t>
  </si>
  <si>
    <t>Leveren Ligustrum vulgare 100-125 wg</t>
  </si>
  <si>
    <t>Leveren Pennisetum alopecuroides 'Hameln' P9</t>
  </si>
  <si>
    <t>Leveren Sambucus racemosa 100-125 wg</t>
  </si>
  <si>
    <t>300510</t>
  </si>
  <si>
    <t>Leveren Hypericum inodorum GREEN GEM 30-40 C1,5</t>
  </si>
  <si>
    <t>400390</t>
  </si>
  <si>
    <t>Leveren Euonymus europaeus 80-100 wg</t>
  </si>
  <si>
    <t>300750</t>
  </si>
  <si>
    <t>Leveren Rosa Rally ('Bokrapolo') wg A-kwaliteit</t>
  </si>
  <si>
    <t>Leveren Persicaria affinis ´Superba´ P9</t>
  </si>
  <si>
    <t>500310</t>
  </si>
  <si>
    <t>Leveren Hedera colchica 'Arborescens' 30-40 C1,5</t>
  </si>
  <si>
    <t>VASTE PLANTEN</t>
  </si>
  <si>
    <t>Leveren Buddleja ´Purple Chip´ 30-40 C1,5</t>
  </si>
  <si>
    <t>Leveren Frangula alnus 80-100 wg</t>
  </si>
  <si>
    <t>Leveren Hamamelis mollis ´Boskoop´ 80-100 C3</t>
  </si>
  <si>
    <t>300650</t>
  </si>
  <si>
    <t>400730</t>
  </si>
  <si>
    <t>400800</t>
  </si>
  <si>
    <t>400310</t>
  </si>
  <si>
    <t>Leveren Salix viminalis 100-125 wg</t>
  </si>
  <si>
    <t>EEN- HEID</t>
  </si>
  <si>
    <t>Leveren Mahonia aquifolium 'Golden Pride' 30-40 mk</t>
  </si>
  <si>
    <t>400020</t>
  </si>
  <si>
    <t>400370</t>
  </si>
  <si>
    <t>500160</t>
  </si>
  <si>
    <t>30</t>
  </si>
  <si>
    <t>300390</t>
  </si>
  <si>
    <t>Leveren Sorbus aucuparia 100-125 wg</t>
  </si>
  <si>
    <t>400400</t>
  </si>
  <si>
    <t>Leveren Prunus laurocerasus 'Mount Vernon' 30-40 C1,5</t>
  </si>
  <si>
    <t>Leveren Prunus laurocerasus 'Mercurius' 30-40 C1,5</t>
  </si>
  <si>
    <t>400580</t>
  </si>
  <si>
    <t>Leveren Betula pendula 80-100 wg</t>
  </si>
  <si>
    <t>400070</t>
  </si>
  <si>
    <t>Leveren Ligustrum vulgare 80-100 wg</t>
  </si>
  <si>
    <t>Leveren Echinacea purpurea P9</t>
  </si>
  <si>
    <t>Leveren Ligustrum ovalifolium 100-125 wg</t>
  </si>
  <si>
    <t>400330</t>
  </si>
  <si>
    <t>500070</t>
  </si>
  <si>
    <t>Leveren Geranium macrorrhizum 'Spessart' P9</t>
  </si>
  <si>
    <t>300230</t>
  </si>
  <si>
    <t>Leveren Acer campestre 100-125 wg</t>
  </si>
  <si>
    <t>F</t>
  </si>
  <si>
    <t>400600</t>
  </si>
  <si>
    <t>Leveren Salix cinerea 80-100 wg</t>
  </si>
  <si>
    <t>Leveren Euonymus fortunei 'Emerald 'N' Gaiety' 30-40 C1,5</t>
  </si>
  <si>
    <t>500100</t>
  </si>
  <si>
    <t>Uitvoeringskosten</t>
  </si>
  <si>
    <t>st.</t>
  </si>
  <si>
    <t>400060</t>
  </si>
  <si>
    <t>Leveren Rosa Marathon ('Bokrathon') wg A-kwaliteit</t>
  </si>
  <si>
    <t>400180</t>
  </si>
  <si>
    <t>500040</t>
  </si>
  <si>
    <t>Leveren Geranium ´Rozanne´ P9</t>
  </si>
  <si>
    <t>300130</t>
  </si>
  <si>
    <t>400230</t>
  </si>
  <si>
    <t>Leveren Viburnum davidii 30-40 C1,5</t>
  </si>
  <si>
    <t>Leveren Hydrangea paniculata 'Pinky Winky' 30-40 C1,5</t>
  </si>
  <si>
    <t>Leveren Ribes rubrum 100-125 wg</t>
  </si>
  <si>
    <t>Subtotaal</t>
  </si>
  <si>
    <t>300010</t>
  </si>
  <si>
    <t>94</t>
  </si>
  <si>
    <t>9</t>
  </si>
  <si>
    <t>300250</t>
  </si>
  <si>
    <t>500210</t>
  </si>
  <si>
    <t>500140</t>
  </si>
  <si>
    <t>Leveren Kalimeris incisa ´Madiva´ P9</t>
  </si>
  <si>
    <t>Leveren Rosa Golf (‘Ivtagolf’) wg A-kwaliteit</t>
  </si>
  <si>
    <t>Leveren Symphoricarpos chenaultii 'Hancock Low' 30-40 C1,5</t>
  </si>
  <si>
    <t>Leveren Viburnum opulus 80-100 wg</t>
  </si>
  <si>
    <t>500020</t>
  </si>
  <si>
    <t>Leveren Cephalanthus  occidentalis 'Flower Power' 30-40 C1,5</t>
  </si>
  <si>
    <t>500220</t>
  </si>
  <si>
    <t>500440</t>
  </si>
  <si>
    <t>400010</t>
  </si>
  <si>
    <t>960010</t>
  </si>
  <si>
    <t>Inschrijvingssom, de omzetbelasting niet inbegrepen.</t>
  </si>
  <si>
    <t>400240</t>
  </si>
  <si>
    <t>Leveren Magnolia 'Susan' 100-125 C5</t>
  </si>
  <si>
    <t>Leveren Amelanchier lamarckii 80-100 wg</t>
  </si>
  <si>
    <t>400540</t>
  </si>
  <si>
    <t>50</t>
  </si>
  <si>
    <t>400200</t>
  </si>
  <si>
    <t>500400</t>
  </si>
  <si>
    <t>Leveren Mahonia ´Sioux´ 30-40 mk</t>
  </si>
  <si>
    <t>Leveren Stachys byzantina P9</t>
  </si>
  <si>
    <t>Leveren Populus nigra 100-125 wg</t>
  </si>
  <si>
    <t>Leveren Cornus mas 100-125 wg</t>
  </si>
  <si>
    <t>Leveren Diervilla sessilifolia 'Butterfly' 30-40 C1,5</t>
  </si>
  <si>
    <t>300610</t>
  </si>
  <si>
    <t>Leveren Mahonia eurybracteata 'Soft Caress' 30-40 mk</t>
  </si>
  <si>
    <t>Leveren Symphytum grandiflorum ‘Wisley Blue’ P9</t>
  </si>
  <si>
    <t>300500</t>
  </si>
  <si>
    <t>Leveren Rosa 'Medeo' wg A-kwaliteit</t>
  </si>
  <si>
    <t>300540</t>
  </si>
  <si>
    <t>Leveren Buddleja dav ´Dart´s Papillon Blue´ 30-40 C1,5</t>
  </si>
  <si>
    <t>300270</t>
  </si>
  <si>
    <t>Leveren Rhamnus alnus 100-125 wg</t>
  </si>
  <si>
    <t>Leveren Rosa Amstelveen ('Meipopul') wg A-kwaliteit</t>
  </si>
  <si>
    <t>Leveren Alnus glutinosa 80-100 wg</t>
  </si>
  <si>
    <t>500300</t>
  </si>
  <si>
    <t>Leveren Carex morrowii 'Ice Dance' P9</t>
  </si>
  <si>
    <t>500010</t>
  </si>
  <si>
    <t>300600</t>
  </si>
  <si>
    <t>300330</t>
  </si>
  <si>
    <t>400420</t>
  </si>
  <si>
    <t>300690</t>
  </si>
  <si>
    <t>500090</t>
  </si>
  <si>
    <t>Leveren Rosa canina 80-100 wg</t>
  </si>
  <si>
    <t>300490</t>
  </si>
  <si>
    <t>Leveren Crataegus laevigata 80-100 wg</t>
  </si>
  <si>
    <t>400250</t>
  </si>
  <si>
    <t>Leveren Hamamelis intermedia 'Arnold Promise' 80-100 C3</t>
  </si>
  <si>
    <t>400650</t>
  </si>
  <si>
    <t>500200</t>
  </si>
  <si>
    <t>500230</t>
  </si>
  <si>
    <t>4</t>
  </si>
  <si>
    <t>Leveren Salix triandra 100-125 wg</t>
  </si>
  <si>
    <t>Leveren Spiraea japonica ´Golden Princess´ 30-40 C1,5</t>
  </si>
  <si>
    <t>400260</t>
  </si>
  <si>
    <t>Leveren Salix alba 80-100 wg</t>
  </si>
  <si>
    <t>Leveren Weigela Naomi Campbell 30-40 C1,5</t>
  </si>
  <si>
    <t>Leveren Fagus sylvatica 100-125 wg</t>
  </si>
  <si>
    <t>Algemene kosten</t>
  </si>
  <si>
    <t>300360</t>
  </si>
  <si>
    <t>300420</t>
  </si>
  <si>
    <t>Leveren Geranium 'Anne Thomson' P9</t>
  </si>
  <si>
    <t>Leveren Elaeagnus ebbingei 'Green Glory' 30-40 C1,5</t>
  </si>
  <si>
    <t>300150</t>
  </si>
  <si>
    <t>Leveren Alnus glutinosa 100-125 wg</t>
  </si>
  <si>
    <t>Leveren Sambucus nigra ´Laciniata´ 100-125 wg</t>
  </si>
  <si>
    <t>Leveren Buddleja dav ´Dart´s Ornamental White´ 30-40 C1,5</t>
  </si>
  <si>
    <t>Leveren Crataegus laevigata 100-125 wg</t>
  </si>
  <si>
    <t>500060</t>
  </si>
  <si>
    <t>HOEVEELHEID RESULTAATS- VERPLICHTING</t>
  </si>
  <si>
    <t>400530</t>
  </si>
  <si>
    <t>300100</t>
  </si>
  <si>
    <t>300220</t>
  </si>
  <si>
    <t>Leveren Mahonia aquifolium 'Apollo' 30-40 mk</t>
  </si>
  <si>
    <t>400520</t>
  </si>
  <si>
    <t>300200</t>
  </si>
  <si>
    <t>300660</t>
  </si>
  <si>
    <t>500110</t>
  </si>
  <si>
    <t>400740</t>
  </si>
  <si>
    <t>Leveren Tilia cordata 80-100 wg</t>
  </si>
  <si>
    <t>300030</t>
  </si>
  <si>
    <t>Leveren Aster alpinus 'Albus' P9</t>
  </si>
  <si>
    <t>Leveren Echinacea purpurea 'Magnus' P9</t>
  </si>
  <si>
    <t>300720</t>
  </si>
  <si>
    <t>300050</t>
  </si>
  <si>
    <t>5</t>
  </si>
  <si>
    <t>400320</t>
  </si>
  <si>
    <t>400560</t>
  </si>
  <si>
    <t>Leveren Ribes alpinum 'Schmidt' 30-40 C1,5</t>
  </si>
  <si>
    <t>300590</t>
  </si>
  <si>
    <t>400510</t>
  </si>
  <si>
    <t>Leveren Salix cinerea 100-125 wg</t>
  </si>
  <si>
    <t>Bijdragen</t>
  </si>
  <si>
    <t>93</t>
  </si>
  <si>
    <t>400220</t>
  </si>
  <si>
    <t>300090</t>
  </si>
  <si>
    <t>Leveren Geranium cantabrigiense 'Cambridge' P9</t>
  </si>
  <si>
    <t>Leveren Achillea 'Moonshine' P9</t>
  </si>
  <si>
    <t>Leveren Persicaria amplexicaulis Bonfire ('Bokrafire') P9</t>
  </si>
  <si>
    <t>Leveren Frangula alnus 100-125 wg</t>
  </si>
  <si>
    <t>300640</t>
  </si>
  <si>
    <t>400280</t>
  </si>
  <si>
    <t>500120</t>
  </si>
  <si>
    <t>Leveren Salvia nemorosa ‘Mainacht’ P9</t>
  </si>
  <si>
    <t>300110</t>
  </si>
  <si>
    <t>300410</t>
  </si>
  <si>
    <t>Korting</t>
  </si>
  <si>
    <t>Leveren Mahonia ´Blackfoot´ 30-40 mk</t>
  </si>
  <si>
    <t>300570</t>
  </si>
  <si>
    <t>Leveren Aster ageratoides ´Polaris´ P9</t>
  </si>
  <si>
    <t>Leveren Populus nigra 80-100 wg</t>
  </si>
  <si>
    <t>300550</t>
  </si>
  <si>
    <t>939990</t>
  </si>
  <si>
    <t>Leveren Sambucus nigra 100-125 wg</t>
  </si>
  <si>
    <t>Handtekening:</t>
  </si>
  <si>
    <t>Gedaan te:
Datum: 
De inschrijver(s):</t>
  </si>
  <si>
    <t>Inschrijvingsstaat raamovereenkomst leverantie beplanting gemeente Wijk bij Duurstede besteksnummer 2027-BEPLANTING-002-WIJK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</si>
</sst>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4" fontId="1" fillId="2" borderId="1" xfId="0" applyNumberFormat="1" applyFont="1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" fontId="4" fillId="3" borderId="4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4" fontId="0" fillId="0" borderId="0" xfId="0" applyNumberFormat="1"/>
    <xf numFmtId="0" fontId="2" fillId="2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" fontId="4" fillId="3" borderId="5" xfId="0" applyNumberFormat="1" applyFont="1" applyFill="1" applyBorder="1" applyAlignment="1">
      <alignment wrapText="1"/>
    </xf>
    <xf numFmtId="0" fontId="0" fillId="2" borderId="3" xfId="0" applyFill="1" applyBorder="1"/>
    <xf numFmtId="4" fontId="0" fillId="2" borderId="3" xfId="0" applyNumberFormat="1" applyFill="1" applyBorder="1"/>
    <xf numFmtId="0" fontId="5" fillId="0" borderId="0" xfId="0" applyFont="1"/>
    <xf numFmtId="10" fontId="1" fillId="4" borderId="1" xfId="0" applyNumberFormat="1" applyFont="1" applyFill="1" applyBorder="1" applyProtection="1">
      <protection locked="0"/>
    </xf>
    <xf numFmtId="4" fontId="3" fillId="2" borderId="1" xfId="0" applyNumberFormat="1" applyFont="1" applyFill="1" applyBorder="1"/>
    <xf numFmtId="4" fontId="3" fillId="2" borderId="3" xfId="0" applyNumberFormat="1" applyFont="1" applyFill="1" applyBorder="1"/>
    <xf numFmtId="4" fontId="3" fillId="2" borderId="2" xfId="0" applyNumberFormat="1" applyFont="1" applyFill="1" applyBorder="1"/>
    <xf numFmtId="4" fontId="1" fillId="4" borderId="1" xfId="0" applyNumberFormat="1" applyFont="1" applyFill="1" applyBorder="1" applyProtection="1">
      <protection locked="0"/>
    </xf>
    <xf numFmtId="0" fontId="7" fillId="4" borderId="3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37"/>
  <sheetViews>
    <sheetView tabSelected="1" topLeftCell="A207" zoomScaleNormal="100" workbookViewId="0">
      <selection activeCell="K221" sqref="K221"/>
    </sheetView>
  </sheetViews>
  <sheetFormatPr defaultColWidth="9.140625" defaultRowHeight="15" x14ac:dyDescent="0.25"/>
  <cols>
    <col min="1" max="1" width="16.42578125" customWidth="1"/>
    <col min="2" max="2" width="75" customWidth="1"/>
    <col min="3" max="3" width="12.42578125" customWidth="1"/>
    <col min="4" max="4" width="28" style="12" customWidth="1"/>
    <col min="5" max="5" width="4" customWidth="1"/>
    <col min="6" max="7" width="27" style="12" customWidth="1"/>
  </cols>
  <sheetData>
    <row r="1" spans="1:7" ht="21" x14ac:dyDescent="0.35">
      <c r="A1" s="20" t="s">
        <v>448</v>
      </c>
    </row>
    <row r="2" spans="1:7" ht="23.25" x14ac:dyDescent="0.25">
      <c r="A2" s="14" t="s">
        <v>231</v>
      </c>
      <c r="B2" s="14" t="s">
        <v>42</v>
      </c>
      <c r="C2" s="14" t="s">
        <v>287</v>
      </c>
      <c r="D2" s="17" t="s">
        <v>401</v>
      </c>
      <c r="E2" s="14" t="s">
        <v>34</v>
      </c>
      <c r="F2" s="17" t="s">
        <v>208</v>
      </c>
      <c r="G2" s="10" t="s">
        <v>180</v>
      </c>
    </row>
    <row r="3" spans="1:7" x14ac:dyDescent="0.25">
      <c r="A3" s="2" t="s">
        <v>177</v>
      </c>
      <c r="B3" s="8" t="s">
        <v>83</v>
      </c>
      <c r="C3" s="7"/>
      <c r="D3" s="5"/>
      <c r="E3" s="7"/>
      <c r="F3" s="5"/>
      <c r="G3" s="5"/>
    </row>
    <row r="4" spans="1:7" x14ac:dyDescent="0.25">
      <c r="A4" s="11" t="s">
        <v>292</v>
      </c>
      <c r="B4" s="13" t="s">
        <v>94</v>
      </c>
      <c r="C4" s="6"/>
      <c r="D4" s="4"/>
      <c r="E4" s="6"/>
      <c r="F4" s="4"/>
      <c r="G4" s="4"/>
    </row>
    <row r="5" spans="1:7" x14ac:dyDescent="0.25">
      <c r="A5" s="11" t="s">
        <v>327</v>
      </c>
      <c r="B5" s="11" t="s">
        <v>135</v>
      </c>
      <c r="C5" s="11" t="s">
        <v>315</v>
      </c>
      <c r="D5" s="3">
        <v>200</v>
      </c>
      <c r="E5" s="1" t="s">
        <v>309</v>
      </c>
      <c r="F5" s="25">
        <v>0</v>
      </c>
      <c r="G5" s="3">
        <f>D5*F5</f>
        <v>0</v>
      </c>
    </row>
    <row r="6" spans="1:7" x14ac:dyDescent="0.25">
      <c r="A6" s="11" t="s">
        <v>119</v>
      </c>
      <c r="B6" s="11" t="s">
        <v>279</v>
      </c>
      <c r="C6" s="11" t="s">
        <v>315</v>
      </c>
      <c r="D6" s="3">
        <v>200</v>
      </c>
      <c r="E6" s="1" t="s">
        <v>309</v>
      </c>
      <c r="F6" s="25">
        <v>0</v>
      </c>
      <c r="G6" s="3">
        <f t="shared" ref="G6:G69" si="0">D6*F6</f>
        <v>0</v>
      </c>
    </row>
    <row r="7" spans="1:7" x14ac:dyDescent="0.25">
      <c r="A7" s="11" t="s">
        <v>412</v>
      </c>
      <c r="B7" s="11" t="s">
        <v>118</v>
      </c>
      <c r="C7" s="11" t="s">
        <v>315</v>
      </c>
      <c r="D7" s="3">
        <v>25</v>
      </c>
      <c r="E7" s="1" t="s">
        <v>309</v>
      </c>
      <c r="F7" s="25">
        <v>0</v>
      </c>
      <c r="G7" s="3">
        <f t="shared" si="0"/>
        <v>0</v>
      </c>
    </row>
    <row r="8" spans="1:7" x14ac:dyDescent="0.25">
      <c r="A8" s="11" t="s">
        <v>132</v>
      </c>
      <c r="B8" s="11" t="s">
        <v>398</v>
      </c>
      <c r="C8" s="11" t="s">
        <v>315</v>
      </c>
      <c r="D8" s="3">
        <v>25</v>
      </c>
      <c r="E8" s="1" t="s">
        <v>309</v>
      </c>
      <c r="F8" s="25">
        <v>0</v>
      </c>
      <c r="G8" s="3">
        <f t="shared" si="0"/>
        <v>0</v>
      </c>
    </row>
    <row r="9" spans="1:7" x14ac:dyDescent="0.25">
      <c r="A9" s="11" t="s">
        <v>416</v>
      </c>
      <c r="B9" s="11" t="s">
        <v>362</v>
      </c>
      <c r="C9" s="11" t="s">
        <v>315</v>
      </c>
      <c r="D9" s="3">
        <v>25</v>
      </c>
      <c r="E9" s="1" t="s">
        <v>309</v>
      </c>
      <c r="F9" s="25">
        <v>0</v>
      </c>
      <c r="G9" s="3">
        <f t="shared" si="0"/>
        <v>0</v>
      </c>
    </row>
    <row r="10" spans="1:7" x14ac:dyDescent="0.25">
      <c r="A10" s="11" t="s">
        <v>228</v>
      </c>
      <c r="B10" s="11" t="s">
        <v>129</v>
      </c>
      <c r="C10" s="11" t="s">
        <v>315</v>
      </c>
      <c r="D10" s="3">
        <v>25</v>
      </c>
      <c r="E10" s="1" t="s">
        <v>309</v>
      </c>
      <c r="F10" s="25">
        <v>0</v>
      </c>
      <c r="G10" s="3">
        <f t="shared" si="0"/>
        <v>0</v>
      </c>
    </row>
    <row r="11" spans="1:7" x14ac:dyDescent="0.25">
      <c r="A11" s="11" t="s">
        <v>240</v>
      </c>
      <c r="B11" s="11" t="s">
        <v>48</v>
      </c>
      <c r="C11" s="11" t="s">
        <v>315</v>
      </c>
      <c r="D11" s="3">
        <v>25</v>
      </c>
      <c r="E11" s="1" t="s">
        <v>309</v>
      </c>
      <c r="F11" s="25">
        <v>0</v>
      </c>
      <c r="G11" s="3">
        <f t="shared" si="0"/>
        <v>0</v>
      </c>
    </row>
    <row r="12" spans="1:7" x14ac:dyDescent="0.25">
      <c r="A12" s="11" t="s">
        <v>123</v>
      </c>
      <c r="B12" s="11" t="s">
        <v>338</v>
      </c>
      <c r="C12" s="11" t="s">
        <v>315</v>
      </c>
      <c r="D12" s="3">
        <v>25</v>
      </c>
      <c r="E12" s="1" t="s">
        <v>309</v>
      </c>
      <c r="F12" s="25">
        <v>0</v>
      </c>
      <c r="G12" s="3">
        <f t="shared" si="0"/>
        <v>0</v>
      </c>
    </row>
    <row r="13" spans="1:7" x14ac:dyDescent="0.25">
      <c r="A13" s="11" t="s">
        <v>427</v>
      </c>
      <c r="B13" s="11" t="s">
        <v>166</v>
      </c>
      <c r="C13" s="11" t="s">
        <v>315</v>
      </c>
      <c r="D13" s="3">
        <v>100</v>
      </c>
      <c r="E13" s="1" t="s">
        <v>309</v>
      </c>
      <c r="F13" s="25">
        <v>0</v>
      </c>
      <c r="G13" s="3">
        <f t="shared" si="0"/>
        <v>0</v>
      </c>
    </row>
    <row r="14" spans="1:7" x14ac:dyDescent="0.25">
      <c r="A14" s="11" t="s">
        <v>403</v>
      </c>
      <c r="B14" s="11" t="s">
        <v>109</v>
      </c>
      <c r="C14" s="11" t="s">
        <v>315</v>
      </c>
      <c r="D14" s="3">
        <v>100</v>
      </c>
      <c r="E14" s="1" t="s">
        <v>309</v>
      </c>
      <c r="F14" s="25">
        <v>0</v>
      </c>
      <c r="G14" s="3">
        <f t="shared" si="0"/>
        <v>0</v>
      </c>
    </row>
    <row r="15" spans="1:7" x14ac:dyDescent="0.25">
      <c r="A15" s="11" t="s">
        <v>436</v>
      </c>
      <c r="B15" s="11" t="s">
        <v>253</v>
      </c>
      <c r="C15" s="11" t="s">
        <v>315</v>
      </c>
      <c r="D15" s="3">
        <v>200</v>
      </c>
      <c r="E15" s="1" t="s">
        <v>309</v>
      </c>
      <c r="F15" s="25">
        <v>0</v>
      </c>
      <c r="G15" s="3">
        <f t="shared" si="0"/>
        <v>0</v>
      </c>
    </row>
    <row r="16" spans="1:7" x14ac:dyDescent="0.25">
      <c r="A16" s="11" t="s">
        <v>137</v>
      </c>
      <c r="B16" s="11" t="s">
        <v>97</v>
      </c>
      <c r="C16" s="11" t="s">
        <v>315</v>
      </c>
      <c r="D16" s="3">
        <v>100</v>
      </c>
      <c r="E16" s="1" t="s">
        <v>309</v>
      </c>
      <c r="F16" s="25">
        <v>0</v>
      </c>
      <c r="G16" s="3">
        <f t="shared" si="0"/>
        <v>0</v>
      </c>
    </row>
    <row r="17" spans="1:7" x14ac:dyDescent="0.25">
      <c r="A17" s="11" t="s">
        <v>321</v>
      </c>
      <c r="B17" s="11" t="s">
        <v>355</v>
      </c>
      <c r="C17" s="11" t="s">
        <v>315</v>
      </c>
      <c r="D17" s="3">
        <v>200</v>
      </c>
      <c r="E17" s="1" t="s">
        <v>309</v>
      </c>
      <c r="F17" s="25">
        <v>0</v>
      </c>
      <c r="G17" s="3">
        <f t="shared" si="0"/>
        <v>0</v>
      </c>
    </row>
    <row r="18" spans="1:7" x14ac:dyDescent="0.25">
      <c r="A18" s="11" t="s">
        <v>88</v>
      </c>
      <c r="B18" s="11" t="s">
        <v>394</v>
      </c>
      <c r="C18" s="11" t="s">
        <v>315</v>
      </c>
      <c r="D18" s="3">
        <v>50</v>
      </c>
      <c r="E18" s="1" t="s">
        <v>309</v>
      </c>
      <c r="F18" s="25">
        <v>0</v>
      </c>
      <c r="G18" s="3">
        <f t="shared" si="0"/>
        <v>0</v>
      </c>
    </row>
    <row r="19" spans="1:7" x14ac:dyDescent="0.25">
      <c r="A19" s="11" t="s">
        <v>395</v>
      </c>
      <c r="B19" s="11" t="s">
        <v>312</v>
      </c>
      <c r="C19" s="11" t="s">
        <v>315</v>
      </c>
      <c r="D19" s="3">
        <v>10</v>
      </c>
      <c r="E19" s="1" t="s">
        <v>309</v>
      </c>
      <c r="F19" s="25">
        <v>0</v>
      </c>
      <c r="G19" s="3">
        <f t="shared" si="0"/>
        <v>0</v>
      </c>
    </row>
    <row r="20" spans="1:7" x14ac:dyDescent="0.25">
      <c r="A20" s="11" t="s">
        <v>173</v>
      </c>
      <c r="B20" s="11" t="s">
        <v>229</v>
      </c>
      <c r="C20" s="11" t="s">
        <v>315</v>
      </c>
      <c r="D20" s="3">
        <v>10</v>
      </c>
      <c r="E20" s="1" t="s">
        <v>309</v>
      </c>
      <c r="F20" s="25">
        <v>0</v>
      </c>
      <c r="G20" s="3">
        <f t="shared" si="0"/>
        <v>0</v>
      </c>
    </row>
    <row r="21" spans="1:7" x14ac:dyDescent="0.25">
      <c r="A21" s="11" t="s">
        <v>232</v>
      </c>
      <c r="B21" s="11" t="s">
        <v>52</v>
      </c>
      <c r="C21" s="11" t="s">
        <v>315</v>
      </c>
      <c r="D21" s="3">
        <v>10</v>
      </c>
      <c r="E21" s="1" t="s">
        <v>309</v>
      </c>
      <c r="F21" s="25">
        <v>0</v>
      </c>
      <c r="G21" s="3">
        <f t="shared" si="0"/>
        <v>0</v>
      </c>
    </row>
    <row r="22" spans="1:7" x14ac:dyDescent="0.25">
      <c r="A22" s="11" t="s">
        <v>198</v>
      </c>
      <c r="B22" s="11" t="s">
        <v>281</v>
      </c>
      <c r="C22" s="11" t="s">
        <v>315</v>
      </c>
      <c r="D22" s="3">
        <v>10</v>
      </c>
      <c r="E22" s="1" t="s">
        <v>309</v>
      </c>
      <c r="F22" s="25">
        <v>0</v>
      </c>
      <c r="G22" s="3">
        <f t="shared" si="0"/>
        <v>0</v>
      </c>
    </row>
    <row r="23" spans="1:7" x14ac:dyDescent="0.25">
      <c r="A23" s="11" t="s">
        <v>188</v>
      </c>
      <c r="B23" s="11" t="s">
        <v>379</v>
      </c>
      <c r="C23" s="11" t="s">
        <v>315</v>
      </c>
      <c r="D23" s="3">
        <v>10</v>
      </c>
      <c r="E23" s="1" t="s">
        <v>309</v>
      </c>
      <c r="F23" s="25">
        <v>0</v>
      </c>
      <c r="G23" s="3">
        <f t="shared" si="0"/>
        <v>0</v>
      </c>
    </row>
    <row r="24" spans="1:7" x14ac:dyDescent="0.25">
      <c r="A24" s="11" t="s">
        <v>407</v>
      </c>
      <c r="B24" s="11" t="s">
        <v>277</v>
      </c>
      <c r="C24" s="11" t="s">
        <v>315</v>
      </c>
      <c r="D24" s="3">
        <v>200</v>
      </c>
      <c r="E24" s="1" t="s">
        <v>309</v>
      </c>
      <c r="F24" s="25">
        <v>0</v>
      </c>
      <c r="G24" s="3">
        <f t="shared" si="0"/>
        <v>0</v>
      </c>
    </row>
    <row r="25" spans="1:7" x14ac:dyDescent="0.25">
      <c r="A25" s="11" t="s">
        <v>74</v>
      </c>
      <c r="B25" s="11" t="s">
        <v>216</v>
      </c>
      <c r="C25" s="11" t="s">
        <v>315</v>
      </c>
      <c r="D25" s="3">
        <v>200</v>
      </c>
      <c r="E25" s="1" t="s">
        <v>309</v>
      </c>
      <c r="F25" s="25">
        <v>0</v>
      </c>
      <c r="G25" s="3">
        <f t="shared" si="0"/>
        <v>0</v>
      </c>
    </row>
    <row r="26" spans="1:7" x14ac:dyDescent="0.25">
      <c r="A26" s="11" t="s">
        <v>404</v>
      </c>
      <c r="B26" s="11" t="s">
        <v>5</v>
      </c>
      <c r="C26" s="11" t="s">
        <v>315</v>
      </c>
      <c r="D26" s="3">
        <v>100</v>
      </c>
      <c r="E26" s="1" t="s">
        <v>309</v>
      </c>
      <c r="F26" s="25">
        <v>0</v>
      </c>
      <c r="G26" s="3">
        <f t="shared" si="0"/>
        <v>0</v>
      </c>
    </row>
    <row r="27" spans="1:7" x14ac:dyDescent="0.25">
      <c r="A27" s="11" t="s">
        <v>307</v>
      </c>
      <c r="B27" s="11" t="s">
        <v>82</v>
      </c>
      <c r="C27" s="11" t="s">
        <v>315</v>
      </c>
      <c r="D27" s="3">
        <v>100</v>
      </c>
      <c r="E27" s="1" t="s">
        <v>309</v>
      </c>
      <c r="F27" s="25">
        <v>0</v>
      </c>
      <c r="G27" s="3">
        <f t="shared" si="0"/>
        <v>0</v>
      </c>
    </row>
    <row r="28" spans="1:7" x14ac:dyDescent="0.25">
      <c r="A28" s="11" t="s">
        <v>107</v>
      </c>
      <c r="B28" s="11" t="s">
        <v>154</v>
      </c>
      <c r="C28" s="11" t="s">
        <v>315</v>
      </c>
      <c r="D28" s="3">
        <v>100</v>
      </c>
      <c r="E28" s="1" t="s">
        <v>309</v>
      </c>
      <c r="F28" s="25">
        <v>0</v>
      </c>
      <c r="G28" s="3">
        <f t="shared" si="0"/>
        <v>0</v>
      </c>
    </row>
    <row r="29" spans="1:7" x14ac:dyDescent="0.25">
      <c r="A29" s="11" t="s">
        <v>330</v>
      </c>
      <c r="B29" s="11" t="s">
        <v>19</v>
      </c>
      <c r="C29" s="11" t="s">
        <v>315</v>
      </c>
      <c r="D29" s="3">
        <v>100</v>
      </c>
      <c r="E29" s="1" t="s">
        <v>309</v>
      </c>
      <c r="F29" s="25">
        <v>0</v>
      </c>
      <c r="G29" s="3">
        <f t="shared" si="0"/>
        <v>0</v>
      </c>
    </row>
    <row r="30" spans="1:7" x14ac:dyDescent="0.25">
      <c r="A30" s="11" t="s">
        <v>186</v>
      </c>
      <c r="B30" s="11" t="s">
        <v>324</v>
      </c>
      <c r="C30" s="11" t="s">
        <v>315</v>
      </c>
      <c r="D30" s="3">
        <v>100</v>
      </c>
      <c r="E30" s="1" t="s">
        <v>309</v>
      </c>
      <c r="F30" s="25">
        <v>0</v>
      </c>
      <c r="G30" s="3">
        <f t="shared" si="0"/>
        <v>0</v>
      </c>
    </row>
    <row r="31" spans="1:7" x14ac:dyDescent="0.25">
      <c r="A31" s="11" t="s">
        <v>363</v>
      </c>
      <c r="B31" s="11" t="s">
        <v>270</v>
      </c>
      <c r="C31" s="11" t="s">
        <v>315</v>
      </c>
      <c r="D31" s="3">
        <v>150</v>
      </c>
      <c r="E31" s="1" t="s">
        <v>309</v>
      </c>
      <c r="F31" s="25">
        <v>0</v>
      </c>
      <c r="G31" s="3">
        <f t="shared" si="0"/>
        <v>0</v>
      </c>
    </row>
    <row r="32" spans="1:7" x14ac:dyDescent="0.25">
      <c r="A32" s="11" t="s">
        <v>259</v>
      </c>
      <c r="B32" s="11" t="s">
        <v>145</v>
      </c>
      <c r="C32" s="11" t="s">
        <v>315</v>
      </c>
      <c r="D32" s="3">
        <v>150</v>
      </c>
      <c r="E32" s="1" t="s">
        <v>309</v>
      </c>
      <c r="F32" s="25">
        <v>0</v>
      </c>
      <c r="G32" s="3">
        <f t="shared" si="0"/>
        <v>0</v>
      </c>
    </row>
    <row r="33" spans="1:7" x14ac:dyDescent="0.25">
      <c r="A33" s="11" t="s">
        <v>103</v>
      </c>
      <c r="B33" s="11" t="s">
        <v>134</v>
      </c>
      <c r="C33" s="11" t="s">
        <v>315</v>
      </c>
      <c r="D33" s="3">
        <v>150</v>
      </c>
      <c r="E33" s="1" t="s">
        <v>309</v>
      </c>
      <c r="F33" s="25">
        <v>0</v>
      </c>
      <c r="G33" s="3">
        <f t="shared" si="0"/>
        <v>0</v>
      </c>
    </row>
    <row r="34" spans="1:7" x14ac:dyDescent="0.25">
      <c r="A34" s="11" t="s">
        <v>125</v>
      </c>
      <c r="B34" s="11" t="s">
        <v>128</v>
      </c>
      <c r="C34" s="11" t="s">
        <v>315</v>
      </c>
      <c r="D34" s="3">
        <v>50</v>
      </c>
      <c r="E34" s="1" t="s">
        <v>309</v>
      </c>
      <c r="F34" s="25">
        <v>0</v>
      </c>
      <c r="G34" s="3">
        <f t="shared" si="0"/>
        <v>0</v>
      </c>
    </row>
    <row r="35" spans="1:7" x14ac:dyDescent="0.25">
      <c r="A35" s="11" t="s">
        <v>47</v>
      </c>
      <c r="B35" s="11" t="s">
        <v>207</v>
      </c>
      <c r="C35" s="11" t="s">
        <v>315</v>
      </c>
      <c r="D35" s="3">
        <v>25</v>
      </c>
      <c r="E35" s="1" t="s">
        <v>309</v>
      </c>
      <c r="F35" s="25">
        <v>0</v>
      </c>
      <c r="G35" s="3">
        <f t="shared" si="0"/>
        <v>0</v>
      </c>
    </row>
    <row r="36" spans="1:7" x14ac:dyDescent="0.25">
      <c r="A36" s="11" t="s">
        <v>206</v>
      </c>
      <c r="B36" s="11" t="s">
        <v>80</v>
      </c>
      <c r="C36" s="11" t="s">
        <v>315</v>
      </c>
      <c r="D36" s="3">
        <v>50</v>
      </c>
      <c r="E36" s="1" t="s">
        <v>309</v>
      </c>
      <c r="F36" s="25">
        <v>0</v>
      </c>
      <c r="G36" s="3">
        <f t="shared" si="0"/>
        <v>0</v>
      </c>
    </row>
    <row r="37" spans="1:7" x14ac:dyDescent="0.25">
      <c r="A37" s="11" t="s">
        <v>371</v>
      </c>
      <c r="B37" s="11" t="s">
        <v>193</v>
      </c>
      <c r="C37" s="11" t="s">
        <v>315</v>
      </c>
      <c r="D37" s="3">
        <v>25</v>
      </c>
      <c r="E37" s="1" t="s">
        <v>309</v>
      </c>
      <c r="F37" s="25">
        <v>0</v>
      </c>
      <c r="G37" s="3">
        <f t="shared" si="0"/>
        <v>0</v>
      </c>
    </row>
    <row r="38" spans="1:7" x14ac:dyDescent="0.25">
      <c r="A38" s="11" t="s">
        <v>76</v>
      </c>
      <c r="B38" s="11" t="s">
        <v>104</v>
      </c>
      <c r="C38" s="11" t="s">
        <v>315</v>
      </c>
      <c r="D38" s="3">
        <v>200</v>
      </c>
      <c r="E38" s="1" t="s">
        <v>309</v>
      </c>
      <c r="F38" s="25">
        <v>0</v>
      </c>
      <c r="G38" s="3">
        <f t="shared" si="0"/>
        <v>0</v>
      </c>
    </row>
    <row r="39" spans="1:7" x14ac:dyDescent="0.25">
      <c r="A39" s="11" t="s">
        <v>86</v>
      </c>
      <c r="B39" s="11" t="s">
        <v>236</v>
      </c>
      <c r="C39" s="11" t="s">
        <v>315</v>
      </c>
      <c r="D39" s="3">
        <v>25</v>
      </c>
      <c r="E39" s="1" t="s">
        <v>309</v>
      </c>
      <c r="F39" s="25">
        <v>0</v>
      </c>
      <c r="G39" s="3">
        <f t="shared" si="0"/>
        <v>0</v>
      </c>
    </row>
    <row r="40" spans="1:7" x14ac:dyDescent="0.25">
      <c r="A40" s="11" t="s">
        <v>391</v>
      </c>
      <c r="B40" s="11" t="s">
        <v>60</v>
      </c>
      <c r="C40" s="11" t="s">
        <v>315</v>
      </c>
      <c r="D40" s="3">
        <v>25</v>
      </c>
      <c r="E40" s="1" t="s">
        <v>309</v>
      </c>
      <c r="F40" s="25">
        <v>0</v>
      </c>
      <c r="G40" s="3">
        <f t="shared" si="0"/>
        <v>0</v>
      </c>
    </row>
    <row r="41" spans="1:7" x14ac:dyDescent="0.25">
      <c r="A41" s="11" t="s">
        <v>2</v>
      </c>
      <c r="B41" s="11" t="s">
        <v>345</v>
      </c>
      <c r="C41" s="11" t="s">
        <v>315</v>
      </c>
      <c r="D41" s="3">
        <v>15</v>
      </c>
      <c r="E41" s="1" t="s">
        <v>309</v>
      </c>
      <c r="F41" s="25">
        <v>0</v>
      </c>
      <c r="G41" s="3">
        <f t="shared" si="0"/>
        <v>0</v>
      </c>
    </row>
    <row r="42" spans="1:7" x14ac:dyDescent="0.25">
      <c r="A42" s="11" t="s">
        <v>99</v>
      </c>
      <c r="B42" s="11" t="s">
        <v>117</v>
      </c>
      <c r="C42" s="11" t="s">
        <v>315</v>
      </c>
      <c r="D42" s="3">
        <v>15</v>
      </c>
      <c r="E42" s="1" t="s">
        <v>309</v>
      </c>
      <c r="F42" s="25">
        <v>0</v>
      </c>
      <c r="G42" s="3">
        <f t="shared" si="0"/>
        <v>0</v>
      </c>
    </row>
    <row r="43" spans="1:7" x14ac:dyDescent="0.25">
      <c r="A43" s="11" t="s">
        <v>293</v>
      </c>
      <c r="B43" s="11" t="s">
        <v>64</v>
      </c>
      <c r="C43" s="11" t="s">
        <v>315</v>
      </c>
      <c r="D43" s="3">
        <v>25</v>
      </c>
      <c r="E43" s="1" t="s">
        <v>309</v>
      </c>
      <c r="F43" s="25">
        <v>0</v>
      </c>
      <c r="G43" s="3">
        <f t="shared" si="0"/>
        <v>0</v>
      </c>
    </row>
    <row r="44" spans="1:7" x14ac:dyDescent="0.25">
      <c r="A44" s="11" t="s">
        <v>213</v>
      </c>
      <c r="B44" s="11" t="s">
        <v>405</v>
      </c>
      <c r="C44" s="11" t="s">
        <v>315</v>
      </c>
      <c r="D44" s="3">
        <v>25</v>
      </c>
      <c r="E44" s="1" t="s">
        <v>309</v>
      </c>
      <c r="F44" s="25">
        <v>0</v>
      </c>
      <c r="G44" s="3">
        <f t="shared" si="0"/>
        <v>0</v>
      </c>
    </row>
    <row r="45" spans="1:7" x14ac:dyDescent="0.25">
      <c r="A45" s="11" t="s">
        <v>437</v>
      </c>
      <c r="B45" s="11" t="s">
        <v>439</v>
      </c>
      <c r="C45" s="11" t="s">
        <v>315</v>
      </c>
      <c r="D45" s="3">
        <v>100</v>
      </c>
      <c r="E45" s="1" t="s">
        <v>309</v>
      </c>
      <c r="F45" s="25">
        <v>0</v>
      </c>
      <c r="G45" s="3">
        <f t="shared" si="0"/>
        <v>0</v>
      </c>
    </row>
    <row r="46" spans="1:7" x14ac:dyDescent="0.25">
      <c r="A46" s="11" t="s">
        <v>392</v>
      </c>
      <c r="B46" s="11" t="s">
        <v>351</v>
      </c>
      <c r="C46" s="11" t="s">
        <v>315</v>
      </c>
      <c r="D46" s="3">
        <v>100</v>
      </c>
      <c r="E46" s="1" t="s">
        <v>309</v>
      </c>
      <c r="F46" s="25">
        <v>0</v>
      </c>
      <c r="G46" s="3">
        <f t="shared" si="0"/>
        <v>0</v>
      </c>
    </row>
    <row r="47" spans="1:7" x14ac:dyDescent="0.25">
      <c r="A47" s="11" t="s">
        <v>138</v>
      </c>
      <c r="B47" s="11" t="s">
        <v>288</v>
      </c>
      <c r="C47" s="11" t="s">
        <v>315</v>
      </c>
      <c r="D47" s="3">
        <v>100</v>
      </c>
      <c r="E47" s="1" t="s">
        <v>309</v>
      </c>
      <c r="F47" s="25">
        <v>0</v>
      </c>
      <c r="G47" s="3">
        <f t="shared" si="0"/>
        <v>0</v>
      </c>
    </row>
    <row r="48" spans="1:7" x14ac:dyDescent="0.25">
      <c r="A48" s="11" t="s">
        <v>130</v>
      </c>
      <c r="B48" s="11" t="s">
        <v>357</v>
      </c>
      <c r="C48" s="11" t="s">
        <v>315</v>
      </c>
      <c r="D48" s="3">
        <v>100</v>
      </c>
      <c r="E48" s="1" t="s">
        <v>309</v>
      </c>
      <c r="F48" s="25">
        <v>0</v>
      </c>
      <c r="G48" s="3">
        <f t="shared" si="0"/>
        <v>0</v>
      </c>
    </row>
    <row r="49" spans="1:7" x14ac:dyDescent="0.25">
      <c r="A49" s="11" t="s">
        <v>223</v>
      </c>
      <c r="B49" s="11" t="s">
        <v>29</v>
      </c>
      <c r="C49" s="11" t="s">
        <v>315</v>
      </c>
      <c r="D49" s="3">
        <v>50</v>
      </c>
      <c r="E49" s="1" t="s">
        <v>309</v>
      </c>
      <c r="F49" s="25">
        <v>0</v>
      </c>
      <c r="G49" s="3">
        <f t="shared" si="0"/>
        <v>0</v>
      </c>
    </row>
    <row r="50" spans="1:7" x14ac:dyDescent="0.25">
      <c r="A50" s="11" t="s">
        <v>124</v>
      </c>
      <c r="B50" s="11" t="s">
        <v>211</v>
      </c>
      <c r="C50" s="11" t="s">
        <v>315</v>
      </c>
      <c r="D50" s="3">
        <v>150</v>
      </c>
      <c r="E50" s="1" t="s">
        <v>309</v>
      </c>
      <c r="F50" s="25">
        <v>0</v>
      </c>
      <c r="G50" s="3">
        <f t="shared" si="0"/>
        <v>0</v>
      </c>
    </row>
    <row r="51" spans="1:7" x14ac:dyDescent="0.25">
      <c r="A51" s="11" t="s">
        <v>111</v>
      </c>
      <c r="B51" s="11" t="s">
        <v>36</v>
      </c>
      <c r="C51" s="11" t="s">
        <v>315</v>
      </c>
      <c r="D51" s="3">
        <v>150</v>
      </c>
      <c r="E51" s="1" t="s">
        <v>309</v>
      </c>
      <c r="F51" s="25">
        <v>0</v>
      </c>
      <c r="G51" s="3">
        <f t="shared" si="0"/>
        <v>0</v>
      </c>
    </row>
    <row r="52" spans="1:7" x14ac:dyDescent="0.25">
      <c r="A52" s="11" t="s">
        <v>91</v>
      </c>
      <c r="B52" s="11" t="s">
        <v>189</v>
      </c>
      <c r="C52" s="11" t="s">
        <v>315</v>
      </c>
      <c r="D52" s="3">
        <v>50</v>
      </c>
      <c r="E52" s="1" t="s">
        <v>309</v>
      </c>
      <c r="F52" s="25">
        <v>0</v>
      </c>
      <c r="G52" s="3">
        <f t="shared" si="0"/>
        <v>0</v>
      </c>
    </row>
    <row r="53" spans="1:7" x14ac:dyDescent="0.25">
      <c r="A53" s="11" t="s">
        <v>376</v>
      </c>
      <c r="B53" s="11" t="s">
        <v>297</v>
      </c>
      <c r="C53" s="11" t="s">
        <v>315</v>
      </c>
      <c r="D53" s="3">
        <v>50</v>
      </c>
      <c r="E53" s="1" t="s">
        <v>309</v>
      </c>
      <c r="F53" s="25">
        <v>0</v>
      </c>
      <c r="G53" s="3">
        <f t="shared" si="0"/>
        <v>0</v>
      </c>
    </row>
    <row r="54" spans="1:7" x14ac:dyDescent="0.25">
      <c r="A54" s="11" t="s">
        <v>359</v>
      </c>
      <c r="B54" s="11" t="s">
        <v>296</v>
      </c>
      <c r="C54" s="11" t="s">
        <v>315</v>
      </c>
      <c r="D54" s="3">
        <v>25</v>
      </c>
      <c r="E54" s="1" t="s">
        <v>309</v>
      </c>
      <c r="F54" s="25">
        <v>0</v>
      </c>
      <c r="G54" s="3">
        <f t="shared" si="0"/>
        <v>0</v>
      </c>
    </row>
    <row r="55" spans="1:7" x14ac:dyDescent="0.25">
      <c r="A55" s="11" t="s">
        <v>269</v>
      </c>
      <c r="B55" s="11" t="s">
        <v>200</v>
      </c>
      <c r="C55" s="11" t="s">
        <v>315</v>
      </c>
      <c r="D55" s="3">
        <v>150</v>
      </c>
      <c r="E55" s="1" t="s">
        <v>309</v>
      </c>
      <c r="F55" s="25">
        <v>0</v>
      </c>
      <c r="G55" s="3">
        <f t="shared" si="0"/>
        <v>0</v>
      </c>
    </row>
    <row r="56" spans="1:7" x14ac:dyDescent="0.25">
      <c r="A56" s="11" t="s">
        <v>246</v>
      </c>
      <c r="B56" s="11" t="s">
        <v>98</v>
      </c>
      <c r="C56" s="11" t="s">
        <v>315</v>
      </c>
      <c r="D56" s="3">
        <v>150</v>
      </c>
      <c r="E56" s="1" t="s">
        <v>309</v>
      </c>
      <c r="F56" s="25">
        <v>0</v>
      </c>
      <c r="G56" s="3">
        <f t="shared" si="0"/>
        <v>0</v>
      </c>
    </row>
    <row r="57" spans="1:7" x14ac:dyDescent="0.25">
      <c r="A57" s="11" t="s">
        <v>54</v>
      </c>
      <c r="B57" s="11" t="s">
        <v>57</v>
      </c>
      <c r="C57" s="11" t="s">
        <v>315</v>
      </c>
      <c r="D57" s="3">
        <v>100</v>
      </c>
      <c r="E57" s="1" t="s">
        <v>309</v>
      </c>
      <c r="F57" s="25">
        <v>0</v>
      </c>
      <c r="G57" s="3">
        <f t="shared" si="0"/>
        <v>0</v>
      </c>
    </row>
    <row r="58" spans="1:7" x14ac:dyDescent="0.25">
      <c r="A58" s="11" t="s">
        <v>361</v>
      </c>
      <c r="B58" s="11" t="s">
        <v>420</v>
      </c>
      <c r="C58" s="11" t="s">
        <v>315</v>
      </c>
      <c r="D58" s="3">
        <v>25</v>
      </c>
      <c r="E58" s="1" t="s">
        <v>309</v>
      </c>
      <c r="F58" s="25">
        <v>0</v>
      </c>
      <c r="G58" s="3">
        <f t="shared" si="0"/>
        <v>0</v>
      </c>
    </row>
    <row r="59" spans="1:7" x14ac:dyDescent="0.25">
      <c r="A59" s="11" t="s">
        <v>443</v>
      </c>
      <c r="B59" s="11" t="s">
        <v>365</v>
      </c>
      <c r="C59" s="11" t="s">
        <v>315</v>
      </c>
      <c r="D59" s="3">
        <v>100</v>
      </c>
      <c r="E59" s="1" t="s">
        <v>309</v>
      </c>
      <c r="F59" s="25">
        <v>0</v>
      </c>
      <c r="G59" s="3">
        <f t="shared" si="0"/>
        <v>0</v>
      </c>
    </row>
    <row r="60" spans="1:7" x14ac:dyDescent="0.25">
      <c r="A60" s="11" t="s">
        <v>148</v>
      </c>
      <c r="B60" s="11" t="s">
        <v>163</v>
      </c>
      <c r="C60" s="11" t="s">
        <v>315</v>
      </c>
      <c r="D60" s="3">
        <v>50</v>
      </c>
      <c r="E60" s="1" t="s">
        <v>309</v>
      </c>
      <c r="F60" s="25">
        <v>0</v>
      </c>
      <c r="G60" s="3">
        <f t="shared" si="0"/>
        <v>0</v>
      </c>
    </row>
    <row r="61" spans="1:7" x14ac:dyDescent="0.25">
      <c r="A61" s="11" t="s">
        <v>440</v>
      </c>
      <c r="B61" s="11" t="s">
        <v>21</v>
      </c>
      <c r="C61" s="11" t="s">
        <v>315</v>
      </c>
      <c r="D61" s="3">
        <v>100</v>
      </c>
      <c r="E61" s="1" t="s">
        <v>309</v>
      </c>
      <c r="F61" s="25">
        <v>0</v>
      </c>
      <c r="G61" s="3">
        <f t="shared" si="0"/>
        <v>0</v>
      </c>
    </row>
    <row r="62" spans="1:7" x14ac:dyDescent="0.25">
      <c r="A62" s="11" t="s">
        <v>126</v>
      </c>
      <c r="B62" s="11" t="s">
        <v>334</v>
      </c>
      <c r="C62" s="11" t="s">
        <v>315</v>
      </c>
      <c r="D62" s="3">
        <v>10</v>
      </c>
      <c r="E62" s="1" t="s">
        <v>309</v>
      </c>
      <c r="F62" s="25">
        <v>0</v>
      </c>
      <c r="G62" s="3">
        <f t="shared" si="0"/>
        <v>0</v>
      </c>
    </row>
    <row r="63" spans="1:7" x14ac:dyDescent="0.25">
      <c r="A63" s="11" t="s">
        <v>421</v>
      </c>
      <c r="B63" s="11" t="s">
        <v>317</v>
      </c>
      <c r="C63" s="11" t="s">
        <v>315</v>
      </c>
      <c r="D63" s="3">
        <v>100</v>
      </c>
      <c r="E63" s="1" t="s">
        <v>309</v>
      </c>
      <c r="F63" s="25">
        <v>0</v>
      </c>
      <c r="G63" s="3">
        <f t="shared" si="0"/>
        <v>0</v>
      </c>
    </row>
    <row r="64" spans="1:7" x14ac:dyDescent="0.25">
      <c r="A64" s="11" t="s">
        <v>370</v>
      </c>
      <c r="B64" s="11" t="s">
        <v>360</v>
      </c>
      <c r="C64" s="11" t="s">
        <v>315</v>
      </c>
      <c r="D64" s="3">
        <v>50</v>
      </c>
      <c r="E64" s="1" t="s">
        <v>309</v>
      </c>
      <c r="F64" s="25">
        <v>0</v>
      </c>
      <c r="G64" s="3">
        <f t="shared" si="0"/>
        <v>0</v>
      </c>
    </row>
    <row r="65" spans="1:7" x14ac:dyDescent="0.25">
      <c r="A65" s="11" t="s">
        <v>356</v>
      </c>
      <c r="B65" s="11" t="s">
        <v>15</v>
      </c>
      <c r="C65" s="11" t="s">
        <v>315</v>
      </c>
      <c r="D65" s="3">
        <v>50</v>
      </c>
      <c r="E65" s="1" t="s">
        <v>309</v>
      </c>
      <c r="F65" s="25">
        <v>0</v>
      </c>
      <c r="G65" s="3">
        <f t="shared" si="0"/>
        <v>0</v>
      </c>
    </row>
    <row r="66" spans="1:7" x14ac:dyDescent="0.25">
      <c r="A66" s="11" t="s">
        <v>115</v>
      </c>
      <c r="B66" s="11" t="s">
        <v>274</v>
      </c>
      <c r="C66" s="11" t="s">
        <v>315</v>
      </c>
      <c r="D66" s="3">
        <v>100</v>
      </c>
      <c r="E66" s="1" t="s">
        <v>309</v>
      </c>
      <c r="F66" s="25">
        <v>0</v>
      </c>
      <c r="G66" s="3">
        <f t="shared" si="0"/>
        <v>0</v>
      </c>
    </row>
    <row r="67" spans="1:7" x14ac:dyDescent="0.25">
      <c r="A67" s="11" t="s">
        <v>160</v>
      </c>
      <c r="B67" s="11" t="s">
        <v>31</v>
      </c>
      <c r="C67" s="11" t="s">
        <v>315</v>
      </c>
      <c r="D67" s="3">
        <v>100</v>
      </c>
      <c r="E67" s="1" t="s">
        <v>309</v>
      </c>
      <c r="F67" s="25">
        <v>0</v>
      </c>
      <c r="G67" s="3">
        <f t="shared" si="0"/>
        <v>0</v>
      </c>
    </row>
    <row r="68" spans="1:7" x14ac:dyDescent="0.25">
      <c r="A68" s="11" t="s">
        <v>432</v>
      </c>
      <c r="B68" s="11" t="s">
        <v>174</v>
      </c>
      <c r="C68" s="11" t="s">
        <v>315</v>
      </c>
      <c r="D68" s="3">
        <v>100</v>
      </c>
      <c r="E68" s="1" t="s">
        <v>309</v>
      </c>
      <c r="F68" s="25">
        <v>0</v>
      </c>
      <c r="G68" s="3">
        <f t="shared" si="0"/>
        <v>0</v>
      </c>
    </row>
    <row r="69" spans="1:7" x14ac:dyDescent="0.25">
      <c r="A69" s="11" t="s">
        <v>282</v>
      </c>
      <c r="B69" s="11" t="s">
        <v>72</v>
      </c>
      <c r="C69" s="11" t="s">
        <v>315</v>
      </c>
      <c r="D69" s="3">
        <v>50</v>
      </c>
      <c r="E69" s="1" t="s">
        <v>309</v>
      </c>
      <c r="F69" s="25">
        <v>0</v>
      </c>
      <c r="G69" s="3">
        <f t="shared" si="0"/>
        <v>0</v>
      </c>
    </row>
    <row r="70" spans="1:7" x14ac:dyDescent="0.25">
      <c r="A70" s="11" t="s">
        <v>408</v>
      </c>
      <c r="B70" s="11" t="s">
        <v>190</v>
      </c>
      <c r="C70" s="11" t="s">
        <v>315</v>
      </c>
      <c r="D70" s="3">
        <v>100</v>
      </c>
      <c r="E70" s="1" t="s">
        <v>309</v>
      </c>
      <c r="F70" s="25">
        <v>0</v>
      </c>
      <c r="G70" s="3">
        <f t="shared" ref="G70:G81" si="1">D70*F70</f>
        <v>0</v>
      </c>
    </row>
    <row r="71" spans="1:7" x14ac:dyDescent="0.25">
      <c r="A71" s="11" t="s">
        <v>156</v>
      </c>
      <c r="B71" s="11" t="s">
        <v>258</v>
      </c>
      <c r="C71" s="11" t="s">
        <v>315</v>
      </c>
      <c r="D71" s="3">
        <v>150</v>
      </c>
      <c r="E71" s="1" t="s">
        <v>309</v>
      </c>
      <c r="F71" s="25">
        <v>0</v>
      </c>
      <c r="G71" s="3">
        <f t="shared" si="1"/>
        <v>0</v>
      </c>
    </row>
    <row r="72" spans="1:7" x14ac:dyDescent="0.25">
      <c r="A72" s="11" t="s">
        <v>127</v>
      </c>
      <c r="B72" s="11" t="s">
        <v>32</v>
      </c>
      <c r="C72" s="11" t="s">
        <v>315</v>
      </c>
      <c r="D72" s="3">
        <v>50</v>
      </c>
      <c r="E72" s="1" t="s">
        <v>309</v>
      </c>
      <c r="F72" s="25">
        <v>0</v>
      </c>
      <c r="G72" s="3">
        <f t="shared" si="1"/>
        <v>0</v>
      </c>
    </row>
    <row r="73" spans="1:7" x14ac:dyDescent="0.25">
      <c r="A73" s="11" t="s">
        <v>373</v>
      </c>
      <c r="B73" s="11" t="s">
        <v>385</v>
      </c>
      <c r="C73" s="11" t="s">
        <v>315</v>
      </c>
      <c r="D73" s="3">
        <v>150</v>
      </c>
      <c r="E73" s="1" t="s">
        <v>309</v>
      </c>
      <c r="F73" s="25">
        <v>0</v>
      </c>
      <c r="G73" s="3">
        <f t="shared" si="1"/>
        <v>0</v>
      </c>
    </row>
    <row r="74" spans="1:7" x14ac:dyDescent="0.25">
      <c r="A74" s="11" t="s">
        <v>171</v>
      </c>
      <c r="B74" s="11" t="s">
        <v>335</v>
      </c>
      <c r="C74" s="11" t="s">
        <v>315</v>
      </c>
      <c r="D74" s="3">
        <v>100</v>
      </c>
      <c r="E74" s="1" t="s">
        <v>309</v>
      </c>
      <c r="F74" s="25">
        <v>0</v>
      </c>
      <c r="G74" s="3">
        <f t="shared" si="1"/>
        <v>0</v>
      </c>
    </row>
    <row r="75" spans="1:7" x14ac:dyDescent="0.25">
      <c r="A75" s="11" t="s">
        <v>102</v>
      </c>
      <c r="B75" s="11" t="s">
        <v>73</v>
      </c>
      <c r="C75" s="11" t="s">
        <v>315</v>
      </c>
      <c r="D75" s="3">
        <v>100</v>
      </c>
      <c r="E75" s="1" t="s">
        <v>309</v>
      </c>
      <c r="F75" s="25">
        <v>0</v>
      </c>
      <c r="G75" s="3">
        <f t="shared" si="1"/>
        <v>0</v>
      </c>
    </row>
    <row r="76" spans="1:7" x14ac:dyDescent="0.25">
      <c r="A76" s="11" t="s">
        <v>415</v>
      </c>
      <c r="B76" s="11" t="s">
        <v>77</v>
      </c>
      <c r="C76" s="11" t="s">
        <v>315</v>
      </c>
      <c r="D76" s="3">
        <v>50</v>
      </c>
      <c r="E76" s="1" t="s">
        <v>309</v>
      </c>
      <c r="F76" s="25">
        <v>0</v>
      </c>
      <c r="G76" s="3">
        <f t="shared" si="1"/>
        <v>0</v>
      </c>
    </row>
    <row r="77" spans="1:7" x14ac:dyDescent="0.25">
      <c r="A77" s="11" t="s">
        <v>260</v>
      </c>
      <c r="B77" s="11" t="s">
        <v>323</v>
      </c>
      <c r="C77" s="11" t="s">
        <v>315</v>
      </c>
      <c r="D77" s="3">
        <v>100</v>
      </c>
      <c r="E77" s="1" t="s">
        <v>309</v>
      </c>
      <c r="F77" s="25">
        <v>0</v>
      </c>
      <c r="G77" s="3">
        <f t="shared" si="1"/>
        <v>0</v>
      </c>
    </row>
    <row r="78" spans="1:7" x14ac:dyDescent="0.25">
      <c r="A78" s="11" t="s">
        <v>179</v>
      </c>
      <c r="B78" s="11" t="s">
        <v>255</v>
      </c>
      <c r="C78" s="11" t="s">
        <v>315</v>
      </c>
      <c r="D78" s="3">
        <v>25</v>
      </c>
      <c r="E78" s="1" t="s">
        <v>309</v>
      </c>
      <c r="F78" s="25">
        <v>0</v>
      </c>
      <c r="G78" s="3">
        <f t="shared" si="1"/>
        <v>0</v>
      </c>
    </row>
    <row r="79" spans="1:7" x14ac:dyDescent="0.25">
      <c r="A79" s="11" t="s">
        <v>273</v>
      </c>
      <c r="B79" s="11" t="s">
        <v>110</v>
      </c>
      <c r="C79" s="11" t="s">
        <v>315</v>
      </c>
      <c r="D79" s="3">
        <v>100</v>
      </c>
      <c r="E79" s="1" t="s">
        <v>309</v>
      </c>
      <c r="F79" s="25">
        <v>0</v>
      </c>
      <c r="G79" s="3">
        <f t="shared" si="1"/>
        <v>0</v>
      </c>
    </row>
    <row r="80" spans="1:7" x14ac:dyDescent="0.25">
      <c r="A80" s="11" t="s">
        <v>65</v>
      </c>
      <c r="B80" s="11" t="s">
        <v>388</v>
      </c>
      <c r="C80" s="11" t="s">
        <v>315</v>
      </c>
      <c r="D80" s="3">
        <v>100</v>
      </c>
      <c r="E80" s="1" t="s">
        <v>309</v>
      </c>
      <c r="F80" s="25">
        <v>0</v>
      </c>
      <c r="G80" s="3">
        <f t="shared" si="1"/>
        <v>0</v>
      </c>
    </row>
    <row r="81" spans="1:7" x14ac:dyDescent="0.25">
      <c r="A81" s="11" t="s">
        <v>247</v>
      </c>
      <c r="B81" s="11" t="s">
        <v>39</v>
      </c>
      <c r="C81" s="11" t="s">
        <v>315</v>
      </c>
      <c r="D81" s="3">
        <v>50</v>
      </c>
      <c r="E81" s="1" t="s">
        <v>309</v>
      </c>
      <c r="F81" s="25">
        <v>0</v>
      </c>
      <c r="G81" s="3">
        <f t="shared" si="1"/>
        <v>0</v>
      </c>
    </row>
    <row r="82" spans="1:7" x14ac:dyDescent="0.25">
      <c r="A82" s="6"/>
      <c r="B82" s="6"/>
      <c r="C82" s="6"/>
      <c r="D82" s="4"/>
      <c r="E82" s="6"/>
      <c r="F82" s="4"/>
      <c r="G82" s="4"/>
    </row>
    <row r="83" spans="1:7" x14ac:dyDescent="0.25">
      <c r="A83" s="11" t="s">
        <v>383</v>
      </c>
      <c r="B83" s="13" t="s">
        <v>3</v>
      </c>
      <c r="C83" s="6"/>
      <c r="D83" s="4"/>
      <c r="E83" s="6"/>
      <c r="F83" s="4"/>
      <c r="G83" s="4"/>
    </row>
    <row r="84" spans="1:7" x14ac:dyDescent="0.25">
      <c r="A84" s="11" t="s">
        <v>195</v>
      </c>
      <c r="B84" s="13" t="s">
        <v>11</v>
      </c>
      <c r="C84" s="6"/>
      <c r="D84" s="4"/>
      <c r="E84" s="6"/>
      <c r="F84" s="4"/>
      <c r="G84" s="4"/>
    </row>
    <row r="85" spans="1:7" x14ac:dyDescent="0.25">
      <c r="A85" s="11" t="s">
        <v>341</v>
      </c>
      <c r="B85" s="11" t="s">
        <v>120</v>
      </c>
      <c r="C85" s="11" t="s">
        <v>8</v>
      </c>
      <c r="D85" s="3">
        <v>50</v>
      </c>
      <c r="E85" s="1" t="s">
        <v>309</v>
      </c>
      <c r="F85" s="25">
        <v>0</v>
      </c>
      <c r="G85" s="3">
        <f t="shared" ref="G85:G148" si="2">D85*F85</f>
        <v>0</v>
      </c>
    </row>
    <row r="86" spans="1:7" x14ac:dyDescent="0.25">
      <c r="A86" s="11" t="s">
        <v>289</v>
      </c>
      <c r="B86" s="11" t="s">
        <v>308</v>
      </c>
      <c r="C86" s="11" t="s">
        <v>8</v>
      </c>
      <c r="D86" s="3">
        <v>25</v>
      </c>
      <c r="E86" s="1" t="s">
        <v>309</v>
      </c>
      <c r="F86" s="25">
        <v>0</v>
      </c>
      <c r="G86" s="3">
        <f t="shared" si="2"/>
        <v>0</v>
      </c>
    </row>
    <row r="87" spans="1:7" x14ac:dyDescent="0.25">
      <c r="A87" s="11" t="s">
        <v>164</v>
      </c>
      <c r="B87" s="11" t="s">
        <v>366</v>
      </c>
      <c r="C87" s="11" t="s">
        <v>8</v>
      </c>
      <c r="D87" s="3">
        <v>50</v>
      </c>
      <c r="E87" s="1" t="s">
        <v>309</v>
      </c>
      <c r="F87" s="25">
        <v>0</v>
      </c>
      <c r="G87" s="3">
        <f t="shared" si="2"/>
        <v>0</v>
      </c>
    </row>
    <row r="88" spans="1:7" x14ac:dyDescent="0.25">
      <c r="A88" s="11" t="s">
        <v>4</v>
      </c>
      <c r="B88" s="11" t="s">
        <v>396</v>
      </c>
      <c r="C88" s="11" t="s">
        <v>8</v>
      </c>
      <c r="D88" s="3">
        <v>25</v>
      </c>
      <c r="E88" s="1" t="s">
        <v>309</v>
      </c>
      <c r="F88" s="25">
        <v>0</v>
      </c>
      <c r="G88" s="3">
        <f t="shared" si="2"/>
        <v>0</v>
      </c>
    </row>
    <row r="89" spans="1:7" x14ac:dyDescent="0.25">
      <c r="A89" s="11" t="s">
        <v>248</v>
      </c>
      <c r="B89" s="11" t="s">
        <v>346</v>
      </c>
      <c r="C89" s="11" t="s">
        <v>8</v>
      </c>
      <c r="D89" s="3">
        <v>50</v>
      </c>
      <c r="E89" s="1" t="s">
        <v>309</v>
      </c>
      <c r="F89" s="25">
        <v>0</v>
      </c>
      <c r="G89" s="3">
        <f t="shared" si="2"/>
        <v>0</v>
      </c>
    </row>
    <row r="90" spans="1:7" x14ac:dyDescent="0.25">
      <c r="A90" s="11" t="s">
        <v>316</v>
      </c>
      <c r="B90" s="11" t="s">
        <v>181</v>
      </c>
      <c r="C90" s="11" t="s">
        <v>8</v>
      </c>
      <c r="D90" s="3">
        <v>25</v>
      </c>
      <c r="E90" s="1" t="s">
        <v>309</v>
      </c>
      <c r="F90" s="25">
        <v>0</v>
      </c>
      <c r="G90" s="3">
        <f t="shared" si="2"/>
        <v>0</v>
      </c>
    </row>
    <row r="91" spans="1:7" x14ac:dyDescent="0.25">
      <c r="A91" s="11" t="s">
        <v>300</v>
      </c>
      <c r="B91" s="11" t="s">
        <v>233</v>
      </c>
      <c r="C91" s="11" t="s">
        <v>8</v>
      </c>
      <c r="D91" s="3">
        <v>50</v>
      </c>
      <c r="E91" s="1" t="s">
        <v>309</v>
      </c>
      <c r="F91" s="25">
        <v>0</v>
      </c>
      <c r="G91" s="3">
        <f t="shared" si="2"/>
        <v>0</v>
      </c>
    </row>
    <row r="92" spans="1:7" x14ac:dyDescent="0.25">
      <c r="A92" s="11" t="s">
        <v>59</v>
      </c>
      <c r="B92" s="11" t="s">
        <v>201</v>
      </c>
      <c r="C92" s="11" t="s">
        <v>8</v>
      </c>
      <c r="D92" s="3">
        <v>25</v>
      </c>
      <c r="E92" s="1" t="s">
        <v>309</v>
      </c>
      <c r="F92" s="25">
        <v>0</v>
      </c>
      <c r="G92" s="3">
        <f t="shared" si="2"/>
        <v>0</v>
      </c>
    </row>
    <row r="93" spans="1:7" x14ac:dyDescent="0.25">
      <c r="A93" s="11" t="s">
        <v>16</v>
      </c>
      <c r="B93" s="11" t="s">
        <v>299</v>
      </c>
      <c r="C93" s="11" t="s">
        <v>8</v>
      </c>
      <c r="D93" s="3">
        <v>50</v>
      </c>
      <c r="E93" s="1" t="s">
        <v>309</v>
      </c>
      <c r="F93" s="25">
        <v>0</v>
      </c>
      <c r="G93" s="3">
        <f t="shared" si="2"/>
        <v>0</v>
      </c>
    </row>
    <row r="94" spans="1:7" x14ac:dyDescent="0.25">
      <c r="A94" s="11" t="s">
        <v>196</v>
      </c>
      <c r="B94" s="11" t="s">
        <v>214</v>
      </c>
      <c r="C94" s="11" t="s">
        <v>8</v>
      </c>
      <c r="D94" s="3">
        <v>25</v>
      </c>
      <c r="E94" s="1" t="s">
        <v>309</v>
      </c>
      <c r="F94" s="25">
        <v>0</v>
      </c>
      <c r="G94" s="3">
        <f t="shared" si="2"/>
        <v>0</v>
      </c>
    </row>
    <row r="95" spans="1:7" x14ac:dyDescent="0.25">
      <c r="A95" s="11" t="s">
        <v>220</v>
      </c>
      <c r="B95" s="11" t="s">
        <v>12</v>
      </c>
      <c r="C95" s="11" t="s">
        <v>8</v>
      </c>
      <c r="D95" s="3">
        <v>50</v>
      </c>
      <c r="E95" s="1" t="s">
        <v>309</v>
      </c>
      <c r="F95" s="25">
        <v>0</v>
      </c>
      <c r="G95" s="3">
        <f t="shared" si="2"/>
        <v>0</v>
      </c>
    </row>
    <row r="96" spans="1:7" x14ac:dyDescent="0.25">
      <c r="A96" s="11" t="s">
        <v>212</v>
      </c>
      <c r="B96" s="11" t="s">
        <v>38</v>
      </c>
      <c r="C96" s="11" t="s">
        <v>8</v>
      </c>
      <c r="D96" s="3">
        <v>25</v>
      </c>
      <c r="E96" s="1" t="s">
        <v>309</v>
      </c>
      <c r="F96" s="25">
        <v>0</v>
      </c>
      <c r="G96" s="3">
        <f t="shared" si="2"/>
        <v>0</v>
      </c>
    </row>
    <row r="97" spans="1:7" x14ac:dyDescent="0.25">
      <c r="A97" s="11" t="s">
        <v>26</v>
      </c>
      <c r="B97" s="11" t="s">
        <v>225</v>
      </c>
      <c r="C97" s="11" t="s">
        <v>8</v>
      </c>
      <c r="D97" s="3">
        <v>50</v>
      </c>
      <c r="E97" s="1" t="s">
        <v>309</v>
      </c>
      <c r="F97" s="25">
        <v>0</v>
      </c>
      <c r="G97" s="3">
        <f t="shared" si="2"/>
        <v>0</v>
      </c>
    </row>
    <row r="98" spans="1:7" x14ac:dyDescent="0.25">
      <c r="A98" s="11" t="s">
        <v>78</v>
      </c>
      <c r="B98" s="11" t="s">
        <v>226</v>
      </c>
      <c r="C98" s="11" t="s">
        <v>8</v>
      </c>
      <c r="D98" s="3">
        <v>25</v>
      </c>
      <c r="E98" s="1" t="s">
        <v>309</v>
      </c>
      <c r="F98" s="25">
        <v>0</v>
      </c>
      <c r="G98" s="3">
        <f t="shared" si="2"/>
        <v>0</v>
      </c>
    </row>
    <row r="99" spans="1:7" x14ac:dyDescent="0.25">
      <c r="A99" s="11" t="s">
        <v>257</v>
      </c>
      <c r="B99" s="11" t="s">
        <v>354</v>
      </c>
      <c r="C99" s="11" t="s">
        <v>8</v>
      </c>
      <c r="D99" s="3">
        <v>25</v>
      </c>
      <c r="E99" s="1" t="s">
        <v>309</v>
      </c>
      <c r="F99" s="25">
        <v>0</v>
      </c>
      <c r="G99" s="3">
        <f t="shared" si="2"/>
        <v>0</v>
      </c>
    </row>
    <row r="100" spans="1:7" x14ac:dyDescent="0.25">
      <c r="A100" s="11" t="s">
        <v>172</v>
      </c>
      <c r="B100" s="11" t="s">
        <v>7</v>
      </c>
      <c r="C100" s="11" t="s">
        <v>8</v>
      </c>
      <c r="D100" s="3">
        <v>50</v>
      </c>
      <c r="E100" s="1" t="s">
        <v>309</v>
      </c>
      <c r="F100" s="25">
        <v>0</v>
      </c>
      <c r="G100" s="3">
        <f t="shared" si="2"/>
        <v>0</v>
      </c>
    </row>
    <row r="101" spans="1:7" x14ac:dyDescent="0.25">
      <c r="A101" s="11" t="s">
        <v>122</v>
      </c>
      <c r="B101" s="11" t="s">
        <v>182</v>
      </c>
      <c r="C101" s="11" t="s">
        <v>8</v>
      </c>
      <c r="D101" s="3">
        <v>25</v>
      </c>
      <c r="E101" s="1" t="s">
        <v>309</v>
      </c>
      <c r="F101" s="25">
        <v>0</v>
      </c>
      <c r="G101" s="3">
        <f t="shared" si="2"/>
        <v>0</v>
      </c>
    </row>
    <row r="102" spans="1:7" x14ac:dyDescent="0.25">
      <c r="A102" s="11" t="s">
        <v>318</v>
      </c>
      <c r="B102" s="11" t="s">
        <v>9</v>
      </c>
      <c r="C102" s="11" t="s">
        <v>8</v>
      </c>
      <c r="D102" s="3">
        <v>50</v>
      </c>
      <c r="E102" s="1" t="s">
        <v>309</v>
      </c>
      <c r="F102" s="25">
        <v>0</v>
      </c>
      <c r="G102" s="3">
        <f t="shared" si="2"/>
        <v>0</v>
      </c>
    </row>
    <row r="103" spans="1:7" x14ac:dyDescent="0.25">
      <c r="A103" s="11" t="s">
        <v>205</v>
      </c>
      <c r="B103" s="11" t="s">
        <v>112</v>
      </c>
      <c r="C103" s="11" t="s">
        <v>8</v>
      </c>
      <c r="D103" s="3">
        <v>25</v>
      </c>
      <c r="E103" s="1" t="s">
        <v>309</v>
      </c>
      <c r="F103" s="25">
        <v>0</v>
      </c>
      <c r="G103" s="3">
        <f t="shared" si="2"/>
        <v>0</v>
      </c>
    </row>
    <row r="104" spans="1:7" x14ac:dyDescent="0.25">
      <c r="A104" s="11" t="s">
        <v>349</v>
      </c>
      <c r="B104" s="11" t="s">
        <v>377</v>
      </c>
      <c r="C104" s="11" t="s">
        <v>8</v>
      </c>
      <c r="D104" s="3">
        <v>50</v>
      </c>
      <c r="E104" s="1" t="s">
        <v>309</v>
      </c>
      <c r="F104" s="25">
        <v>0</v>
      </c>
      <c r="G104" s="3">
        <f t="shared" si="2"/>
        <v>0</v>
      </c>
    </row>
    <row r="105" spans="1:7" x14ac:dyDescent="0.25">
      <c r="A105" s="11" t="s">
        <v>155</v>
      </c>
      <c r="B105" s="11" t="s">
        <v>399</v>
      </c>
      <c r="C105" s="11" t="s">
        <v>8</v>
      </c>
      <c r="D105" s="3">
        <v>25</v>
      </c>
      <c r="E105" s="1" t="s">
        <v>309</v>
      </c>
      <c r="F105" s="25">
        <v>0</v>
      </c>
      <c r="G105" s="3">
        <f t="shared" si="2"/>
        <v>0</v>
      </c>
    </row>
    <row r="106" spans="1:7" x14ac:dyDescent="0.25">
      <c r="A106" s="11" t="s">
        <v>426</v>
      </c>
      <c r="B106" s="11" t="s">
        <v>158</v>
      </c>
      <c r="C106" s="11" t="s">
        <v>8</v>
      </c>
      <c r="D106" s="3">
        <v>50</v>
      </c>
      <c r="E106" s="1" t="s">
        <v>309</v>
      </c>
      <c r="F106" s="25">
        <v>0</v>
      </c>
      <c r="G106" s="3">
        <f t="shared" si="2"/>
        <v>0</v>
      </c>
    </row>
    <row r="107" spans="1:7" x14ac:dyDescent="0.25">
      <c r="A107" s="11" t="s">
        <v>322</v>
      </c>
      <c r="B107" s="11" t="s">
        <v>20</v>
      </c>
      <c r="C107" s="11" t="s">
        <v>8</v>
      </c>
      <c r="D107" s="3">
        <v>25</v>
      </c>
      <c r="E107" s="1" t="s">
        <v>309</v>
      </c>
      <c r="F107" s="25">
        <v>0</v>
      </c>
      <c r="G107" s="3">
        <f t="shared" si="2"/>
        <v>0</v>
      </c>
    </row>
    <row r="108" spans="1:7" x14ac:dyDescent="0.25">
      <c r="A108" s="11" t="s">
        <v>344</v>
      </c>
      <c r="B108" s="11" t="s">
        <v>272</v>
      </c>
      <c r="C108" s="11" t="s">
        <v>8</v>
      </c>
      <c r="D108" s="3">
        <v>50</v>
      </c>
      <c r="E108" s="1" t="s">
        <v>309</v>
      </c>
      <c r="F108" s="25">
        <v>0</v>
      </c>
      <c r="G108" s="3">
        <f t="shared" si="2"/>
        <v>0</v>
      </c>
    </row>
    <row r="109" spans="1:7" x14ac:dyDescent="0.25">
      <c r="A109" s="11" t="s">
        <v>378</v>
      </c>
      <c r="B109" s="11" t="s">
        <v>87</v>
      </c>
      <c r="C109" s="11" t="s">
        <v>8</v>
      </c>
      <c r="D109" s="3">
        <v>25</v>
      </c>
      <c r="E109" s="1" t="s">
        <v>309</v>
      </c>
      <c r="F109" s="25">
        <v>0</v>
      </c>
      <c r="G109" s="3">
        <f t="shared" si="2"/>
        <v>0</v>
      </c>
    </row>
    <row r="110" spans="1:7" x14ac:dyDescent="0.25">
      <c r="A110" s="11" t="s">
        <v>386</v>
      </c>
      <c r="B110" s="11" t="s">
        <v>49</v>
      </c>
      <c r="C110" s="11" t="s">
        <v>8</v>
      </c>
      <c r="D110" s="3">
        <v>50</v>
      </c>
      <c r="E110" s="1" t="s">
        <v>309</v>
      </c>
      <c r="F110" s="25">
        <v>0</v>
      </c>
      <c r="G110" s="3">
        <f t="shared" si="2"/>
        <v>0</v>
      </c>
    </row>
    <row r="111" spans="1:7" x14ac:dyDescent="0.25">
      <c r="A111" s="11" t="s">
        <v>106</v>
      </c>
      <c r="B111" s="11" t="s">
        <v>389</v>
      </c>
      <c r="C111" s="11" t="s">
        <v>8</v>
      </c>
      <c r="D111" s="3">
        <v>25</v>
      </c>
      <c r="E111" s="1" t="s">
        <v>309</v>
      </c>
      <c r="F111" s="25">
        <v>0</v>
      </c>
      <c r="G111" s="3">
        <f t="shared" si="2"/>
        <v>0</v>
      </c>
    </row>
    <row r="112" spans="1:7" x14ac:dyDescent="0.25">
      <c r="A112" s="11" t="s">
        <v>433</v>
      </c>
      <c r="B112" s="11" t="s">
        <v>280</v>
      </c>
      <c r="C112" s="11" t="s">
        <v>8</v>
      </c>
      <c r="D112" s="3">
        <v>50</v>
      </c>
      <c r="E112" s="1" t="s">
        <v>309</v>
      </c>
      <c r="F112" s="25">
        <v>0</v>
      </c>
      <c r="G112" s="3">
        <f t="shared" si="2"/>
        <v>0</v>
      </c>
    </row>
    <row r="113" spans="1:7" x14ac:dyDescent="0.25">
      <c r="A113" s="11" t="s">
        <v>22</v>
      </c>
      <c r="B113" s="11" t="s">
        <v>431</v>
      </c>
      <c r="C113" s="11" t="s">
        <v>8</v>
      </c>
      <c r="D113" s="3">
        <v>25</v>
      </c>
      <c r="E113" s="1" t="s">
        <v>309</v>
      </c>
      <c r="F113" s="25">
        <v>0</v>
      </c>
      <c r="G113" s="3">
        <f t="shared" si="2"/>
        <v>0</v>
      </c>
    </row>
    <row r="114" spans="1:7" x14ac:dyDescent="0.25">
      <c r="A114" s="11" t="s">
        <v>256</v>
      </c>
      <c r="B114" s="11" t="s">
        <v>84</v>
      </c>
      <c r="C114" s="11" t="s">
        <v>8</v>
      </c>
      <c r="D114" s="3">
        <v>25</v>
      </c>
      <c r="E114" s="1" t="s">
        <v>309</v>
      </c>
      <c r="F114" s="25">
        <v>0</v>
      </c>
      <c r="G114" s="3">
        <f t="shared" si="2"/>
        <v>0</v>
      </c>
    </row>
    <row r="115" spans="1:7" x14ac:dyDescent="0.25">
      <c r="A115" s="11" t="s">
        <v>285</v>
      </c>
      <c r="B115" s="11" t="s">
        <v>70</v>
      </c>
      <c r="C115" s="11" t="s">
        <v>8</v>
      </c>
      <c r="D115" s="3">
        <v>50</v>
      </c>
      <c r="E115" s="1" t="s">
        <v>309</v>
      </c>
      <c r="F115" s="25">
        <v>0</v>
      </c>
      <c r="G115" s="3">
        <f t="shared" si="2"/>
        <v>0</v>
      </c>
    </row>
    <row r="116" spans="1:7" x14ac:dyDescent="0.25">
      <c r="A116" s="11" t="s">
        <v>418</v>
      </c>
      <c r="B116" s="11" t="s">
        <v>254</v>
      </c>
      <c r="C116" s="11" t="s">
        <v>8</v>
      </c>
      <c r="D116" s="3">
        <v>25</v>
      </c>
      <c r="E116" s="1" t="s">
        <v>309</v>
      </c>
      <c r="F116" s="25">
        <v>0</v>
      </c>
      <c r="G116" s="3">
        <f t="shared" si="2"/>
        <v>0</v>
      </c>
    </row>
    <row r="117" spans="1:7" x14ac:dyDescent="0.25">
      <c r="A117" s="11" t="s">
        <v>304</v>
      </c>
      <c r="B117" s="11" t="s">
        <v>68</v>
      </c>
      <c r="C117" s="11" t="s">
        <v>8</v>
      </c>
      <c r="D117" s="3">
        <v>25</v>
      </c>
      <c r="E117" s="1" t="s">
        <v>309</v>
      </c>
      <c r="F117" s="25">
        <v>0</v>
      </c>
      <c r="G117" s="3">
        <f t="shared" si="2"/>
        <v>0</v>
      </c>
    </row>
    <row r="118" spans="1:7" x14ac:dyDescent="0.25">
      <c r="A118" s="11" t="s">
        <v>178</v>
      </c>
      <c r="B118" s="11" t="s">
        <v>44</v>
      </c>
      <c r="C118" s="11" t="s">
        <v>8</v>
      </c>
      <c r="D118" s="3">
        <v>50</v>
      </c>
      <c r="E118" s="1" t="s">
        <v>309</v>
      </c>
      <c r="F118" s="25">
        <v>0</v>
      </c>
      <c r="G118" s="3">
        <f t="shared" si="2"/>
        <v>0</v>
      </c>
    </row>
    <row r="119" spans="1:7" x14ac:dyDescent="0.25">
      <c r="A119" s="11" t="s">
        <v>250</v>
      </c>
      <c r="B119" s="11" t="s">
        <v>303</v>
      </c>
      <c r="C119" s="11" t="s">
        <v>8</v>
      </c>
      <c r="D119" s="3">
        <v>25</v>
      </c>
      <c r="E119" s="1" t="s">
        <v>309</v>
      </c>
      <c r="F119" s="25">
        <v>0</v>
      </c>
      <c r="G119" s="3">
        <f t="shared" si="2"/>
        <v>0</v>
      </c>
    </row>
    <row r="120" spans="1:7" x14ac:dyDescent="0.25">
      <c r="A120" s="11" t="s">
        <v>204</v>
      </c>
      <c r="B120" s="11" t="s">
        <v>301</v>
      </c>
      <c r="C120" s="11" t="s">
        <v>8</v>
      </c>
      <c r="D120" s="3">
        <v>50</v>
      </c>
      <c r="E120" s="1" t="s">
        <v>309</v>
      </c>
      <c r="F120" s="25">
        <v>0</v>
      </c>
      <c r="G120" s="3">
        <f t="shared" si="2"/>
        <v>0</v>
      </c>
    </row>
    <row r="121" spans="1:7" x14ac:dyDescent="0.25">
      <c r="A121" s="11" t="s">
        <v>290</v>
      </c>
      <c r="B121" s="11" t="s">
        <v>266</v>
      </c>
      <c r="C121" s="11" t="s">
        <v>8</v>
      </c>
      <c r="D121" s="3">
        <v>25</v>
      </c>
      <c r="E121" s="1" t="s">
        <v>309</v>
      </c>
      <c r="F121" s="25">
        <v>0</v>
      </c>
      <c r="G121" s="3">
        <f t="shared" si="2"/>
        <v>0</v>
      </c>
    </row>
    <row r="122" spans="1:7" x14ac:dyDescent="0.25">
      <c r="A122" s="11" t="s">
        <v>252</v>
      </c>
      <c r="B122" s="11" t="s">
        <v>116</v>
      </c>
      <c r="C122" s="11" t="s">
        <v>8</v>
      </c>
      <c r="D122" s="3">
        <v>25</v>
      </c>
      <c r="E122" s="1" t="s">
        <v>309</v>
      </c>
      <c r="F122" s="25">
        <v>0</v>
      </c>
      <c r="G122" s="3">
        <f t="shared" si="2"/>
        <v>0</v>
      </c>
    </row>
    <row r="123" spans="1:7" x14ac:dyDescent="0.25">
      <c r="A123" s="11" t="s">
        <v>271</v>
      </c>
      <c r="B123" s="11" t="s">
        <v>442</v>
      </c>
      <c r="C123" s="11" t="s">
        <v>8</v>
      </c>
      <c r="D123" s="3">
        <v>50</v>
      </c>
      <c r="E123" s="1" t="s">
        <v>309</v>
      </c>
      <c r="F123" s="25">
        <v>0</v>
      </c>
      <c r="G123" s="3">
        <f t="shared" si="2"/>
        <v>0</v>
      </c>
    </row>
    <row r="124" spans="1:7" x14ac:dyDescent="0.25">
      <c r="A124" s="11" t="s">
        <v>295</v>
      </c>
      <c r="B124" s="11" t="s">
        <v>353</v>
      </c>
      <c r="C124" s="11" t="s">
        <v>8</v>
      </c>
      <c r="D124" s="3">
        <v>25</v>
      </c>
      <c r="E124" s="1" t="s">
        <v>309</v>
      </c>
      <c r="F124" s="25">
        <v>0</v>
      </c>
      <c r="G124" s="3">
        <f t="shared" si="2"/>
        <v>0</v>
      </c>
    </row>
    <row r="125" spans="1:7" x14ac:dyDescent="0.25">
      <c r="A125" s="11" t="s">
        <v>55</v>
      </c>
      <c r="B125" s="11" t="s">
        <v>71</v>
      </c>
      <c r="C125" s="11" t="s">
        <v>8</v>
      </c>
      <c r="D125" s="3">
        <v>50</v>
      </c>
      <c r="E125" s="1" t="s">
        <v>309</v>
      </c>
      <c r="F125" s="25">
        <v>0</v>
      </c>
      <c r="G125" s="3">
        <f t="shared" si="2"/>
        <v>0</v>
      </c>
    </row>
    <row r="126" spans="1:7" x14ac:dyDescent="0.25">
      <c r="A126" s="11" t="s">
        <v>372</v>
      </c>
      <c r="B126" s="11" t="s">
        <v>46</v>
      </c>
      <c r="C126" s="11" t="s">
        <v>8</v>
      </c>
      <c r="D126" s="3">
        <v>25</v>
      </c>
      <c r="E126" s="1" t="s">
        <v>309</v>
      </c>
      <c r="F126" s="25">
        <v>0</v>
      </c>
      <c r="G126" s="3">
        <f t="shared" si="2"/>
        <v>0</v>
      </c>
    </row>
    <row r="127" spans="1:7" x14ac:dyDescent="0.25">
      <c r="A127" s="11" t="s">
        <v>105</v>
      </c>
      <c r="B127" s="11" t="s">
        <v>235</v>
      </c>
      <c r="C127" s="11" t="s">
        <v>8</v>
      </c>
      <c r="D127" s="3">
        <v>50</v>
      </c>
      <c r="E127" s="1" t="s">
        <v>309</v>
      </c>
      <c r="F127" s="25">
        <v>0</v>
      </c>
      <c r="G127" s="3">
        <f t="shared" si="2"/>
        <v>0</v>
      </c>
    </row>
    <row r="128" spans="1:7" x14ac:dyDescent="0.25">
      <c r="A128" s="11" t="s">
        <v>169</v>
      </c>
      <c r="B128" s="11" t="s">
        <v>139</v>
      </c>
      <c r="C128" s="11" t="s">
        <v>8</v>
      </c>
      <c r="D128" s="3">
        <v>25</v>
      </c>
      <c r="E128" s="1" t="s">
        <v>309</v>
      </c>
      <c r="F128" s="25">
        <v>0</v>
      </c>
      <c r="G128" s="3">
        <f t="shared" si="2"/>
        <v>0</v>
      </c>
    </row>
    <row r="129" spans="1:7" x14ac:dyDescent="0.25">
      <c r="A129" s="11" t="s">
        <v>167</v>
      </c>
      <c r="B129" s="11" t="s">
        <v>131</v>
      </c>
      <c r="C129" s="11" t="s">
        <v>8</v>
      </c>
      <c r="D129" s="3">
        <v>50</v>
      </c>
      <c r="E129" s="1" t="s">
        <v>309</v>
      </c>
      <c r="F129" s="25">
        <v>0</v>
      </c>
      <c r="G129" s="3">
        <f t="shared" si="2"/>
        <v>0</v>
      </c>
    </row>
    <row r="130" spans="1:7" x14ac:dyDescent="0.25">
      <c r="A130" s="11" t="s">
        <v>262</v>
      </c>
      <c r="B130" s="11" t="s">
        <v>79</v>
      </c>
      <c r="C130" s="11" t="s">
        <v>8</v>
      </c>
      <c r="D130" s="3">
        <v>25</v>
      </c>
      <c r="E130" s="1" t="s">
        <v>309</v>
      </c>
      <c r="F130" s="25">
        <v>0</v>
      </c>
      <c r="G130" s="3">
        <f t="shared" si="2"/>
        <v>0</v>
      </c>
    </row>
    <row r="131" spans="1:7" x14ac:dyDescent="0.25">
      <c r="A131" s="11" t="s">
        <v>0</v>
      </c>
      <c r="B131" s="11" t="s">
        <v>141</v>
      </c>
      <c r="C131" s="11" t="s">
        <v>8</v>
      </c>
      <c r="D131" s="3">
        <v>50</v>
      </c>
      <c r="E131" s="1" t="s">
        <v>309</v>
      </c>
      <c r="F131" s="25">
        <v>0</v>
      </c>
      <c r="G131" s="3">
        <f t="shared" si="2"/>
        <v>0</v>
      </c>
    </row>
    <row r="132" spans="1:7" x14ac:dyDescent="0.25">
      <c r="A132" s="11" t="s">
        <v>230</v>
      </c>
      <c r="B132" s="11" t="s">
        <v>218</v>
      </c>
      <c r="C132" s="11" t="s">
        <v>8</v>
      </c>
      <c r="D132" s="3">
        <v>25</v>
      </c>
      <c r="E132" s="1" t="s">
        <v>309</v>
      </c>
      <c r="F132" s="25">
        <v>0</v>
      </c>
      <c r="G132" s="3">
        <f t="shared" si="2"/>
        <v>0</v>
      </c>
    </row>
    <row r="133" spans="1:7" x14ac:dyDescent="0.25">
      <c r="A133" s="11" t="s">
        <v>168</v>
      </c>
      <c r="B133" s="11" t="s">
        <v>23</v>
      </c>
      <c r="C133" s="11" t="s">
        <v>8</v>
      </c>
      <c r="D133" s="3">
        <v>50</v>
      </c>
      <c r="E133" s="1" t="s">
        <v>309</v>
      </c>
      <c r="F133" s="25">
        <v>0</v>
      </c>
      <c r="G133" s="3">
        <f t="shared" si="2"/>
        <v>0</v>
      </c>
    </row>
    <row r="134" spans="1:7" x14ac:dyDescent="0.25">
      <c r="A134" s="11" t="s">
        <v>56</v>
      </c>
      <c r="B134" s="11" t="s">
        <v>6</v>
      </c>
      <c r="C134" s="11" t="s">
        <v>8</v>
      </c>
      <c r="D134" s="3">
        <v>25</v>
      </c>
      <c r="E134" s="1" t="s">
        <v>309</v>
      </c>
      <c r="F134" s="25">
        <v>0</v>
      </c>
      <c r="G134" s="3">
        <f t="shared" si="2"/>
        <v>0</v>
      </c>
    </row>
    <row r="135" spans="1:7" x14ac:dyDescent="0.25">
      <c r="A135" s="11" t="s">
        <v>422</v>
      </c>
      <c r="B135" s="11" t="s">
        <v>175</v>
      </c>
      <c r="C135" s="11" t="s">
        <v>8</v>
      </c>
      <c r="D135" s="3">
        <v>50</v>
      </c>
      <c r="E135" s="1" t="s">
        <v>309</v>
      </c>
      <c r="F135" s="25">
        <v>0</v>
      </c>
      <c r="G135" s="3">
        <f t="shared" si="2"/>
        <v>0</v>
      </c>
    </row>
    <row r="136" spans="1:7" x14ac:dyDescent="0.25">
      <c r="A136" s="11" t="s">
        <v>406</v>
      </c>
      <c r="B136" s="11" t="s">
        <v>364</v>
      </c>
      <c r="C136" s="11" t="s">
        <v>8</v>
      </c>
      <c r="D136" s="3">
        <v>25</v>
      </c>
      <c r="E136" s="1" t="s">
        <v>309</v>
      </c>
      <c r="F136" s="25">
        <v>0</v>
      </c>
      <c r="G136" s="3">
        <f t="shared" si="2"/>
        <v>0</v>
      </c>
    </row>
    <row r="137" spans="1:7" x14ac:dyDescent="0.25">
      <c r="A137" s="11" t="s">
        <v>402</v>
      </c>
      <c r="B137" s="11" t="s">
        <v>191</v>
      </c>
      <c r="C137" s="11" t="s">
        <v>8</v>
      </c>
      <c r="D137" s="3">
        <v>25</v>
      </c>
      <c r="E137" s="1" t="s">
        <v>309</v>
      </c>
      <c r="F137" s="25">
        <v>0</v>
      </c>
      <c r="G137" s="3">
        <f t="shared" si="2"/>
        <v>0</v>
      </c>
    </row>
    <row r="138" spans="1:7" x14ac:dyDescent="0.25">
      <c r="A138" s="11" t="s">
        <v>347</v>
      </c>
      <c r="B138" s="11" t="s">
        <v>242</v>
      </c>
      <c r="C138" s="11" t="s">
        <v>8</v>
      </c>
      <c r="D138" s="3">
        <v>25</v>
      </c>
      <c r="E138" s="1" t="s">
        <v>309</v>
      </c>
      <c r="F138" s="25">
        <v>0</v>
      </c>
      <c r="G138" s="3">
        <f t="shared" si="2"/>
        <v>0</v>
      </c>
    </row>
    <row r="139" spans="1:7" x14ac:dyDescent="0.25">
      <c r="A139" s="11" t="s">
        <v>202</v>
      </c>
      <c r="B139" s="11" t="s">
        <v>28</v>
      </c>
      <c r="C139" s="11" t="s">
        <v>8</v>
      </c>
      <c r="D139" s="3">
        <v>50</v>
      </c>
      <c r="E139" s="1" t="s">
        <v>309</v>
      </c>
      <c r="F139" s="25">
        <v>0</v>
      </c>
      <c r="G139" s="3">
        <f t="shared" si="2"/>
        <v>0</v>
      </c>
    </row>
    <row r="140" spans="1:7" x14ac:dyDescent="0.25">
      <c r="A140" s="11" t="s">
        <v>419</v>
      </c>
      <c r="B140" s="11" t="s">
        <v>50</v>
      </c>
      <c r="C140" s="11" t="s">
        <v>8</v>
      </c>
      <c r="D140" s="3">
        <v>25</v>
      </c>
      <c r="E140" s="1" t="s">
        <v>309</v>
      </c>
      <c r="F140" s="25">
        <v>0</v>
      </c>
      <c r="G140" s="3">
        <f t="shared" si="2"/>
        <v>0</v>
      </c>
    </row>
    <row r="141" spans="1:7" x14ac:dyDescent="0.25">
      <c r="A141" s="11" t="s">
        <v>203</v>
      </c>
      <c r="B141" s="11" t="s">
        <v>183</v>
      </c>
      <c r="C141" s="11" t="s">
        <v>8</v>
      </c>
      <c r="D141" s="3">
        <v>50</v>
      </c>
      <c r="E141" s="1" t="s">
        <v>309</v>
      </c>
      <c r="F141" s="25">
        <v>0</v>
      </c>
      <c r="G141" s="3">
        <f t="shared" si="2"/>
        <v>0</v>
      </c>
    </row>
    <row r="142" spans="1:7" x14ac:dyDescent="0.25">
      <c r="A142" s="11" t="s">
        <v>298</v>
      </c>
      <c r="B142" s="11" t="s">
        <v>325</v>
      </c>
      <c r="C142" s="11" t="s">
        <v>8</v>
      </c>
      <c r="D142" s="3">
        <v>25</v>
      </c>
      <c r="E142" s="1" t="s">
        <v>309</v>
      </c>
      <c r="F142" s="25">
        <v>0</v>
      </c>
      <c r="G142" s="3">
        <f t="shared" si="2"/>
        <v>0</v>
      </c>
    </row>
    <row r="143" spans="1:7" x14ac:dyDescent="0.25">
      <c r="A143" s="11" t="s">
        <v>151</v>
      </c>
      <c r="B143" s="11" t="s">
        <v>375</v>
      </c>
      <c r="C143" s="11" t="s">
        <v>8</v>
      </c>
      <c r="D143" s="3">
        <v>50</v>
      </c>
      <c r="E143" s="1" t="s">
        <v>309</v>
      </c>
      <c r="F143" s="25">
        <v>0</v>
      </c>
      <c r="G143" s="3">
        <f t="shared" si="2"/>
        <v>0</v>
      </c>
    </row>
    <row r="144" spans="1:7" x14ac:dyDescent="0.25">
      <c r="A144" s="11" t="s">
        <v>310</v>
      </c>
      <c r="B144" s="11" t="s">
        <v>17</v>
      </c>
      <c r="C144" s="11" t="s">
        <v>8</v>
      </c>
      <c r="D144" s="3">
        <v>25</v>
      </c>
      <c r="E144" s="1" t="s">
        <v>309</v>
      </c>
      <c r="F144" s="25">
        <v>0</v>
      </c>
      <c r="G144" s="3">
        <f t="shared" si="2"/>
        <v>0</v>
      </c>
    </row>
    <row r="145" spans="1:7" x14ac:dyDescent="0.25">
      <c r="A145" s="11" t="s">
        <v>66</v>
      </c>
      <c r="B145" s="11" t="s">
        <v>387</v>
      </c>
      <c r="C145" s="11" t="s">
        <v>8</v>
      </c>
      <c r="D145" s="3">
        <v>50</v>
      </c>
      <c r="E145" s="1" t="s">
        <v>309</v>
      </c>
      <c r="F145" s="25">
        <v>0</v>
      </c>
      <c r="G145" s="3">
        <f t="shared" si="2"/>
        <v>0</v>
      </c>
    </row>
    <row r="146" spans="1:7" x14ac:dyDescent="0.25">
      <c r="A146" s="11" t="s">
        <v>152</v>
      </c>
      <c r="B146" s="11" t="s">
        <v>209</v>
      </c>
      <c r="C146" s="11" t="s">
        <v>8</v>
      </c>
      <c r="D146" s="3">
        <v>25</v>
      </c>
      <c r="E146" s="1" t="s">
        <v>309</v>
      </c>
      <c r="F146" s="25">
        <v>0</v>
      </c>
      <c r="G146" s="3">
        <f t="shared" si="2"/>
        <v>0</v>
      </c>
    </row>
    <row r="147" spans="1:7" x14ac:dyDescent="0.25">
      <c r="A147" s="11" t="s">
        <v>61</v>
      </c>
      <c r="B147" s="11" t="s">
        <v>143</v>
      </c>
      <c r="C147" s="11" t="s">
        <v>8</v>
      </c>
      <c r="D147" s="3">
        <v>50</v>
      </c>
      <c r="E147" s="1" t="s">
        <v>309</v>
      </c>
      <c r="F147" s="25">
        <v>0</v>
      </c>
      <c r="G147" s="3">
        <f t="shared" si="2"/>
        <v>0</v>
      </c>
    </row>
    <row r="148" spans="1:7" x14ac:dyDescent="0.25">
      <c r="A148" s="11" t="s">
        <v>62</v>
      </c>
      <c r="B148" s="11" t="s">
        <v>264</v>
      </c>
      <c r="C148" s="11" t="s">
        <v>8</v>
      </c>
      <c r="D148" s="3">
        <v>25</v>
      </c>
      <c r="E148" s="1" t="s">
        <v>309</v>
      </c>
      <c r="F148" s="25">
        <v>0</v>
      </c>
      <c r="G148" s="3">
        <f t="shared" si="2"/>
        <v>0</v>
      </c>
    </row>
    <row r="149" spans="1:7" x14ac:dyDescent="0.25">
      <c r="A149" s="11" t="s">
        <v>380</v>
      </c>
      <c r="B149" s="11" t="s">
        <v>311</v>
      </c>
      <c r="C149" s="11" t="s">
        <v>8</v>
      </c>
      <c r="D149" s="3">
        <v>50</v>
      </c>
      <c r="E149" s="1" t="s">
        <v>309</v>
      </c>
      <c r="F149" s="25">
        <v>0</v>
      </c>
      <c r="G149" s="3">
        <f t="shared" ref="G149:G163" si="3">D149*F149</f>
        <v>0</v>
      </c>
    </row>
    <row r="150" spans="1:7" x14ac:dyDescent="0.25">
      <c r="A150" s="11" t="s">
        <v>176</v>
      </c>
      <c r="B150" s="11" t="s">
        <v>423</v>
      </c>
      <c r="C150" s="11" t="s">
        <v>8</v>
      </c>
      <c r="D150" s="3">
        <v>25</v>
      </c>
      <c r="E150" s="1" t="s">
        <v>309</v>
      </c>
      <c r="F150" s="25">
        <v>0</v>
      </c>
      <c r="G150" s="3">
        <f t="shared" si="3"/>
        <v>0</v>
      </c>
    </row>
    <row r="151" spans="1:7" x14ac:dyDescent="0.25">
      <c r="A151" s="11" t="s">
        <v>238</v>
      </c>
      <c r="B151" s="11" t="s">
        <v>159</v>
      </c>
      <c r="C151" s="11" t="s">
        <v>8</v>
      </c>
      <c r="D151" s="3">
        <v>50</v>
      </c>
      <c r="E151" s="1" t="s">
        <v>309</v>
      </c>
      <c r="F151" s="25">
        <v>0</v>
      </c>
      <c r="G151" s="3">
        <f t="shared" si="3"/>
        <v>0</v>
      </c>
    </row>
    <row r="152" spans="1:7" x14ac:dyDescent="0.25">
      <c r="A152" s="11" t="s">
        <v>85</v>
      </c>
      <c r="B152" s="11" t="s">
        <v>384</v>
      </c>
      <c r="C152" s="11" t="s">
        <v>8</v>
      </c>
      <c r="D152" s="3">
        <v>25</v>
      </c>
      <c r="E152" s="1" t="s">
        <v>309</v>
      </c>
      <c r="F152" s="25">
        <v>0</v>
      </c>
      <c r="G152" s="3">
        <f t="shared" si="3"/>
        <v>0</v>
      </c>
    </row>
    <row r="153" spans="1:7" x14ac:dyDescent="0.25">
      <c r="A153" s="11" t="s">
        <v>14</v>
      </c>
      <c r="B153" s="11" t="s">
        <v>58</v>
      </c>
      <c r="C153" s="11" t="s">
        <v>8</v>
      </c>
      <c r="D153" s="3">
        <v>50</v>
      </c>
      <c r="E153" s="1" t="s">
        <v>309</v>
      </c>
      <c r="F153" s="25">
        <v>0</v>
      </c>
      <c r="G153" s="3">
        <f t="shared" si="3"/>
        <v>0</v>
      </c>
    </row>
    <row r="154" spans="1:7" x14ac:dyDescent="0.25">
      <c r="A154" s="11" t="s">
        <v>157</v>
      </c>
      <c r="B154" s="11" t="s">
        <v>286</v>
      </c>
      <c r="C154" s="11" t="s">
        <v>8</v>
      </c>
      <c r="D154" s="3">
        <v>25</v>
      </c>
      <c r="E154" s="1" t="s">
        <v>309</v>
      </c>
      <c r="F154" s="25">
        <v>0</v>
      </c>
      <c r="G154" s="3">
        <f t="shared" si="3"/>
        <v>0</v>
      </c>
    </row>
    <row r="155" spans="1:7" x14ac:dyDescent="0.25">
      <c r="A155" s="11" t="s">
        <v>121</v>
      </c>
      <c r="B155" s="11" t="s">
        <v>445</v>
      </c>
      <c r="C155" s="11" t="s">
        <v>8</v>
      </c>
      <c r="D155" s="3">
        <v>25</v>
      </c>
      <c r="E155" s="1" t="s">
        <v>309</v>
      </c>
      <c r="F155" s="25">
        <v>0</v>
      </c>
      <c r="G155" s="3">
        <f t="shared" si="3"/>
        <v>0</v>
      </c>
    </row>
    <row r="156" spans="1:7" x14ac:dyDescent="0.25">
      <c r="A156" s="11" t="s">
        <v>95</v>
      </c>
      <c r="B156" s="11" t="s">
        <v>397</v>
      </c>
      <c r="C156" s="11" t="s">
        <v>8</v>
      </c>
      <c r="D156" s="3">
        <v>25</v>
      </c>
      <c r="E156" s="1" t="s">
        <v>309</v>
      </c>
      <c r="F156" s="25">
        <v>0</v>
      </c>
      <c r="G156" s="3">
        <f t="shared" si="3"/>
        <v>0</v>
      </c>
    </row>
    <row r="157" spans="1:7" x14ac:dyDescent="0.25">
      <c r="A157" s="11" t="s">
        <v>283</v>
      </c>
      <c r="B157" s="11" t="s">
        <v>268</v>
      </c>
      <c r="C157" s="11" t="s">
        <v>8</v>
      </c>
      <c r="D157" s="3">
        <v>25</v>
      </c>
      <c r="E157" s="1" t="s">
        <v>309</v>
      </c>
      <c r="F157" s="25">
        <v>0</v>
      </c>
      <c r="G157" s="3">
        <f t="shared" si="3"/>
        <v>0</v>
      </c>
    </row>
    <row r="158" spans="1:7" x14ac:dyDescent="0.25">
      <c r="A158" s="11" t="s">
        <v>410</v>
      </c>
      <c r="B158" s="11" t="s">
        <v>75</v>
      </c>
      <c r="C158" s="11" t="s">
        <v>8</v>
      </c>
      <c r="D158" s="3">
        <v>50</v>
      </c>
      <c r="E158" s="1" t="s">
        <v>309</v>
      </c>
      <c r="F158" s="25">
        <v>0</v>
      </c>
      <c r="G158" s="3">
        <f t="shared" si="3"/>
        <v>0</v>
      </c>
    </row>
    <row r="159" spans="1:7" x14ac:dyDescent="0.25">
      <c r="A159" s="11" t="s">
        <v>162</v>
      </c>
      <c r="B159" s="11" t="s">
        <v>294</v>
      </c>
      <c r="C159" s="11" t="s">
        <v>8</v>
      </c>
      <c r="D159" s="3">
        <v>25</v>
      </c>
      <c r="E159" s="1" t="s">
        <v>309</v>
      </c>
      <c r="F159" s="25">
        <v>0</v>
      </c>
      <c r="G159" s="3">
        <f t="shared" si="3"/>
        <v>0</v>
      </c>
    </row>
    <row r="160" spans="1:7" x14ac:dyDescent="0.25">
      <c r="A160" s="11" t="s">
        <v>45</v>
      </c>
      <c r="B160" s="11" t="s">
        <v>411</v>
      </c>
      <c r="C160" s="11" t="s">
        <v>8</v>
      </c>
      <c r="D160" s="3">
        <v>50</v>
      </c>
      <c r="E160" s="1" t="s">
        <v>309</v>
      </c>
      <c r="F160" s="25">
        <v>0</v>
      </c>
      <c r="G160" s="3">
        <f t="shared" si="3"/>
        <v>0</v>
      </c>
    </row>
    <row r="161" spans="1:7" x14ac:dyDescent="0.25">
      <c r="A161" s="11" t="s">
        <v>30</v>
      </c>
      <c r="B161" s="11" t="s">
        <v>33</v>
      </c>
      <c r="C161" s="11" t="s">
        <v>8</v>
      </c>
      <c r="D161" s="3">
        <v>25</v>
      </c>
      <c r="E161" s="1" t="s">
        <v>309</v>
      </c>
      <c r="F161" s="25">
        <v>0</v>
      </c>
      <c r="G161" s="3">
        <f t="shared" si="3"/>
        <v>0</v>
      </c>
    </row>
    <row r="162" spans="1:7" x14ac:dyDescent="0.25">
      <c r="A162" s="11" t="s">
        <v>284</v>
      </c>
      <c r="B162" s="11" t="s">
        <v>336</v>
      </c>
      <c r="C162" s="11" t="s">
        <v>8</v>
      </c>
      <c r="D162" s="3">
        <v>50</v>
      </c>
      <c r="E162" s="1" t="s">
        <v>309</v>
      </c>
      <c r="F162" s="25">
        <v>0</v>
      </c>
      <c r="G162" s="3">
        <f t="shared" si="3"/>
        <v>0</v>
      </c>
    </row>
    <row r="163" spans="1:7" x14ac:dyDescent="0.25">
      <c r="A163" s="11" t="s">
        <v>37</v>
      </c>
      <c r="B163" s="11" t="s">
        <v>24</v>
      </c>
      <c r="C163" s="11" t="s">
        <v>8</v>
      </c>
      <c r="D163" s="3">
        <v>25</v>
      </c>
      <c r="E163" s="1" t="s">
        <v>309</v>
      </c>
      <c r="F163" s="25">
        <v>0</v>
      </c>
      <c r="G163" s="3">
        <f t="shared" si="3"/>
        <v>0</v>
      </c>
    </row>
    <row r="164" spans="1:7" x14ac:dyDescent="0.25">
      <c r="A164" s="6"/>
      <c r="B164" s="6"/>
      <c r="C164" s="6"/>
      <c r="D164" s="4"/>
      <c r="E164" s="6"/>
      <c r="F164" s="4"/>
      <c r="G164" s="4"/>
    </row>
    <row r="165" spans="1:7" x14ac:dyDescent="0.25">
      <c r="A165" s="11" t="s">
        <v>417</v>
      </c>
      <c r="B165" s="13" t="s">
        <v>278</v>
      </c>
      <c r="C165" s="6"/>
      <c r="D165" s="4"/>
      <c r="E165" s="6"/>
      <c r="F165" s="4"/>
      <c r="G165" s="4"/>
    </row>
    <row r="166" spans="1:7" x14ac:dyDescent="0.25">
      <c r="A166" s="11" t="s">
        <v>348</v>
      </c>
      <c r="B166" s="13" t="s">
        <v>92</v>
      </c>
      <c r="C166" s="6"/>
      <c r="D166" s="4"/>
      <c r="E166" s="6"/>
      <c r="F166" s="4"/>
      <c r="G166" s="4"/>
    </row>
    <row r="167" spans="1:7" x14ac:dyDescent="0.25">
      <c r="A167" s="11" t="s">
        <v>369</v>
      </c>
      <c r="B167" s="11" t="s">
        <v>13</v>
      </c>
      <c r="C167" s="11" t="s">
        <v>8</v>
      </c>
      <c r="D167" s="3">
        <v>288</v>
      </c>
      <c r="E167" s="1" t="s">
        <v>309</v>
      </c>
      <c r="F167" s="25">
        <v>0</v>
      </c>
      <c r="G167" s="3">
        <f t="shared" ref="G167:G211" si="4">D167*F167</f>
        <v>0</v>
      </c>
    </row>
    <row r="168" spans="1:7" x14ac:dyDescent="0.25">
      <c r="A168" s="11" t="s">
        <v>337</v>
      </c>
      <c r="B168" s="11" t="s">
        <v>429</v>
      </c>
      <c r="C168" s="11" t="s">
        <v>8</v>
      </c>
      <c r="D168" s="3">
        <v>288</v>
      </c>
      <c r="E168" s="1" t="s">
        <v>309</v>
      </c>
      <c r="F168" s="25">
        <v>0</v>
      </c>
      <c r="G168" s="3">
        <f t="shared" si="4"/>
        <v>0</v>
      </c>
    </row>
    <row r="169" spans="1:7" x14ac:dyDescent="0.25">
      <c r="A169" s="11" t="s">
        <v>93</v>
      </c>
      <c r="B169" s="11" t="s">
        <v>101</v>
      </c>
      <c r="C169" s="11" t="s">
        <v>8</v>
      </c>
      <c r="D169" s="3">
        <v>288</v>
      </c>
      <c r="E169" s="1" t="s">
        <v>309</v>
      </c>
      <c r="F169" s="25">
        <v>0</v>
      </c>
      <c r="G169" s="3">
        <f t="shared" si="4"/>
        <v>0</v>
      </c>
    </row>
    <row r="170" spans="1:7" x14ac:dyDescent="0.25">
      <c r="A170" s="11" t="s">
        <v>319</v>
      </c>
      <c r="B170" s="11" t="s">
        <v>161</v>
      </c>
      <c r="C170" s="11" t="s">
        <v>8</v>
      </c>
      <c r="D170" s="3">
        <v>288</v>
      </c>
      <c r="E170" s="1" t="s">
        <v>309</v>
      </c>
      <c r="F170" s="25">
        <v>0</v>
      </c>
      <c r="G170" s="3">
        <f t="shared" si="4"/>
        <v>0</v>
      </c>
    </row>
    <row r="171" spans="1:7" x14ac:dyDescent="0.25">
      <c r="A171" s="11" t="s">
        <v>147</v>
      </c>
      <c r="B171" s="11" t="s">
        <v>441</v>
      </c>
      <c r="C171" s="11" t="s">
        <v>8</v>
      </c>
      <c r="D171" s="3">
        <v>288</v>
      </c>
      <c r="E171" s="1" t="s">
        <v>309</v>
      </c>
      <c r="F171" s="25">
        <v>0</v>
      </c>
      <c r="G171" s="3">
        <f t="shared" si="4"/>
        <v>0</v>
      </c>
    </row>
    <row r="172" spans="1:7" x14ac:dyDescent="0.25">
      <c r="A172" s="11" t="s">
        <v>400</v>
      </c>
      <c r="B172" s="11" t="s">
        <v>53</v>
      </c>
      <c r="C172" s="11" t="s">
        <v>8</v>
      </c>
      <c r="D172" s="3">
        <v>288</v>
      </c>
      <c r="E172" s="1" t="s">
        <v>309</v>
      </c>
      <c r="F172" s="25">
        <v>0</v>
      </c>
      <c r="G172" s="3">
        <f t="shared" si="4"/>
        <v>0</v>
      </c>
    </row>
    <row r="173" spans="1:7" x14ac:dyDescent="0.25">
      <c r="A173" s="11" t="s">
        <v>305</v>
      </c>
      <c r="B173" s="11" t="s">
        <v>100</v>
      </c>
      <c r="C173" s="11" t="s">
        <v>8</v>
      </c>
      <c r="D173" s="3">
        <v>288</v>
      </c>
      <c r="E173" s="1" t="s">
        <v>309</v>
      </c>
      <c r="F173" s="25">
        <v>0</v>
      </c>
      <c r="G173" s="3">
        <f t="shared" si="4"/>
        <v>0</v>
      </c>
    </row>
    <row r="174" spans="1:7" x14ac:dyDescent="0.25">
      <c r="A174" s="11" t="s">
        <v>192</v>
      </c>
      <c r="B174" s="11" t="s">
        <v>239</v>
      </c>
      <c r="C174" s="11" t="s">
        <v>8</v>
      </c>
      <c r="D174" s="3">
        <v>288</v>
      </c>
      <c r="E174" s="1" t="s">
        <v>309</v>
      </c>
      <c r="F174" s="25">
        <v>0</v>
      </c>
      <c r="G174" s="3">
        <f t="shared" si="4"/>
        <v>0</v>
      </c>
    </row>
    <row r="175" spans="1:7" x14ac:dyDescent="0.25">
      <c r="A175" s="11" t="s">
        <v>374</v>
      </c>
      <c r="B175" s="11" t="s">
        <v>1</v>
      </c>
      <c r="C175" s="11" t="s">
        <v>8</v>
      </c>
      <c r="D175" s="3">
        <v>288</v>
      </c>
      <c r="E175" s="1" t="s">
        <v>309</v>
      </c>
      <c r="F175" s="25">
        <v>0</v>
      </c>
      <c r="G175" s="3">
        <f t="shared" si="4"/>
        <v>0</v>
      </c>
    </row>
    <row r="176" spans="1:7" x14ac:dyDescent="0.25">
      <c r="A176" s="11" t="s">
        <v>313</v>
      </c>
      <c r="B176" s="11" t="s">
        <v>165</v>
      </c>
      <c r="C176" s="11" t="s">
        <v>8</v>
      </c>
      <c r="D176" s="3">
        <v>288</v>
      </c>
      <c r="E176" s="1" t="s">
        <v>309</v>
      </c>
      <c r="F176" s="25">
        <v>0</v>
      </c>
      <c r="G176" s="3">
        <f t="shared" si="4"/>
        <v>0</v>
      </c>
    </row>
    <row r="177" spans="1:7" x14ac:dyDescent="0.25">
      <c r="A177" s="11" t="s">
        <v>409</v>
      </c>
      <c r="B177" s="11" t="s">
        <v>413</v>
      </c>
      <c r="C177" s="11" t="s">
        <v>8</v>
      </c>
      <c r="D177" s="3">
        <v>288</v>
      </c>
      <c r="E177" s="1" t="s">
        <v>309</v>
      </c>
      <c r="F177" s="25">
        <v>0</v>
      </c>
      <c r="G177" s="3">
        <f t="shared" si="4"/>
        <v>0</v>
      </c>
    </row>
    <row r="178" spans="1:7" x14ac:dyDescent="0.25">
      <c r="A178" s="11" t="s">
        <v>434</v>
      </c>
      <c r="B178" s="11" t="s">
        <v>113</v>
      </c>
      <c r="C178" s="11" t="s">
        <v>8</v>
      </c>
      <c r="D178" s="3">
        <v>288</v>
      </c>
      <c r="E178" s="1" t="s">
        <v>309</v>
      </c>
      <c r="F178" s="25">
        <v>0</v>
      </c>
      <c r="G178" s="3">
        <f t="shared" si="4"/>
        <v>0</v>
      </c>
    </row>
    <row r="179" spans="1:7" x14ac:dyDescent="0.25">
      <c r="A179" s="11" t="s">
        <v>234</v>
      </c>
      <c r="B179" s="11" t="s">
        <v>149</v>
      </c>
      <c r="C179" s="11" t="s">
        <v>8</v>
      </c>
      <c r="D179" s="3">
        <v>288</v>
      </c>
      <c r="E179" s="1" t="s">
        <v>309</v>
      </c>
      <c r="F179" s="25">
        <v>0</v>
      </c>
      <c r="G179" s="3">
        <f t="shared" si="4"/>
        <v>0</v>
      </c>
    </row>
    <row r="180" spans="1:7" x14ac:dyDescent="0.25">
      <c r="A180" s="11" t="s">
        <v>332</v>
      </c>
      <c r="B180" s="11" t="s">
        <v>368</v>
      </c>
      <c r="C180" s="11" t="s">
        <v>8</v>
      </c>
      <c r="D180" s="3">
        <v>288</v>
      </c>
      <c r="E180" s="1" t="s">
        <v>309</v>
      </c>
      <c r="F180" s="25">
        <v>0</v>
      </c>
      <c r="G180" s="3">
        <f t="shared" si="4"/>
        <v>0</v>
      </c>
    </row>
    <row r="181" spans="1:7" x14ac:dyDescent="0.25">
      <c r="A181" s="11" t="s">
        <v>89</v>
      </c>
      <c r="B181" s="11" t="s">
        <v>144</v>
      </c>
      <c r="C181" s="11" t="s">
        <v>8</v>
      </c>
      <c r="D181" s="3">
        <v>288</v>
      </c>
      <c r="E181" s="1" t="s">
        <v>309</v>
      </c>
      <c r="F181" s="25">
        <v>0</v>
      </c>
      <c r="G181" s="3">
        <f t="shared" si="4"/>
        <v>0</v>
      </c>
    </row>
    <row r="182" spans="1:7" x14ac:dyDescent="0.25">
      <c r="A182" s="11" t="s">
        <v>291</v>
      </c>
      <c r="B182" s="11" t="s">
        <v>302</v>
      </c>
      <c r="C182" s="11" t="s">
        <v>8</v>
      </c>
      <c r="D182" s="3">
        <v>288</v>
      </c>
      <c r="E182" s="1" t="s">
        <v>309</v>
      </c>
      <c r="F182" s="25">
        <v>0</v>
      </c>
      <c r="G182" s="3">
        <f t="shared" si="4"/>
        <v>0</v>
      </c>
    </row>
    <row r="183" spans="1:7" x14ac:dyDescent="0.25">
      <c r="A183" s="11" t="s">
        <v>194</v>
      </c>
      <c r="B183" s="11" t="s">
        <v>414</v>
      </c>
      <c r="C183" s="11" t="s">
        <v>8</v>
      </c>
      <c r="D183" s="3">
        <v>288</v>
      </c>
      <c r="E183" s="1" t="s">
        <v>309</v>
      </c>
      <c r="F183" s="25">
        <v>0</v>
      </c>
      <c r="G183" s="3">
        <f t="shared" si="4"/>
        <v>0</v>
      </c>
    </row>
    <row r="184" spans="1:7" x14ac:dyDescent="0.25">
      <c r="A184" s="11" t="s">
        <v>142</v>
      </c>
      <c r="B184" s="11" t="s">
        <v>96</v>
      </c>
      <c r="C184" s="11" t="s">
        <v>8</v>
      </c>
      <c r="D184" s="3">
        <v>288</v>
      </c>
      <c r="E184" s="1" t="s">
        <v>309</v>
      </c>
      <c r="F184" s="25">
        <v>0</v>
      </c>
      <c r="G184" s="3">
        <f t="shared" si="4"/>
        <v>0</v>
      </c>
    </row>
    <row r="185" spans="1:7" x14ac:dyDescent="0.25">
      <c r="A185" s="11" t="s">
        <v>265</v>
      </c>
      <c r="B185" s="11" t="s">
        <v>146</v>
      </c>
      <c r="C185" s="11" t="s">
        <v>8</v>
      </c>
      <c r="D185" s="3">
        <v>288</v>
      </c>
      <c r="E185" s="1" t="s">
        <v>309</v>
      </c>
      <c r="F185" s="25">
        <v>0</v>
      </c>
      <c r="G185" s="3">
        <f t="shared" si="4"/>
        <v>0</v>
      </c>
    </row>
    <row r="186" spans="1:7" x14ac:dyDescent="0.25">
      <c r="A186" s="11" t="s">
        <v>381</v>
      </c>
      <c r="B186" s="11" t="s">
        <v>320</v>
      </c>
      <c r="C186" s="11" t="s">
        <v>8</v>
      </c>
      <c r="D186" s="3">
        <v>288</v>
      </c>
      <c r="E186" s="1" t="s">
        <v>309</v>
      </c>
      <c r="F186" s="25">
        <v>0</v>
      </c>
      <c r="G186" s="3">
        <f t="shared" si="4"/>
        <v>0</v>
      </c>
    </row>
    <row r="187" spans="1:7" x14ac:dyDescent="0.25">
      <c r="A187" s="11" t="s">
        <v>331</v>
      </c>
      <c r="B187" s="11" t="s">
        <v>393</v>
      </c>
      <c r="C187" s="11" t="s">
        <v>8</v>
      </c>
      <c r="D187" s="3">
        <v>288</v>
      </c>
      <c r="E187" s="1" t="s">
        <v>309</v>
      </c>
      <c r="F187" s="25">
        <v>0</v>
      </c>
      <c r="G187" s="3">
        <f t="shared" si="4"/>
        <v>0</v>
      </c>
    </row>
    <row r="188" spans="1:7" x14ac:dyDescent="0.25">
      <c r="A188" s="11" t="s">
        <v>339</v>
      </c>
      <c r="B188" s="11" t="s">
        <v>428</v>
      </c>
      <c r="C188" s="11" t="s">
        <v>8</v>
      </c>
      <c r="D188" s="3">
        <v>288</v>
      </c>
      <c r="E188" s="1" t="s">
        <v>309</v>
      </c>
      <c r="F188" s="25">
        <v>0</v>
      </c>
      <c r="G188" s="3">
        <f t="shared" si="4"/>
        <v>0</v>
      </c>
    </row>
    <row r="189" spans="1:7" x14ac:dyDescent="0.25">
      <c r="A189" s="11" t="s">
        <v>382</v>
      </c>
      <c r="B189" s="11" t="s">
        <v>306</v>
      </c>
      <c r="C189" s="11" t="s">
        <v>8</v>
      </c>
      <c r="D189" s="3">
        <v>288</v>
      </c>
      <c r="E189" s="1" t="s">
        <v>309</v>
      </c>
      <c r="F189" s="25">
        <v>0</v>
      </c>
      <c r="G189" s="3">
        <f t="shared" si="4"/>
        <v>0</v>
      </c>
    </row>
    <row r="190" spans="1:7" x14ac:dyDescent="0.25">
      <c r="A190" s="11" t="s">
        <v>237</v>
      </c>
      <c r="B190" s="11" t="s">
        <v>333</v>
      </c>
      <c r="C190" s="11" t="s">
        <v>8</v>
      </c>
      <c r="D190" s="3">
        <v>288</v>
      </c>
      <c r="E190" s="1" t="s">
        <v>309</v>
      </c>
      <c r="F190" s="25">
        <v>0</v>
      </c>
      <c r="G190" s="3">
        <f t="shared" si="4"/>
        <v>0</v>
      </c>
    </row>
    <row r="191" spans="1:7" x14ac:dyDescent="0.25">
      <c r="A191" s="11" t="s">
        <v>221</v>
      </c>
      <c r="B191" s="11" t="s">
        <v>249</v>
      </c>
      <c r="C191" s="11" t="s">
        <v>8</v>
      </c>
      <c r="D191" s="3">
        <v>288</v>
      </c>
      <c r="E191" s="1" t="s">
        <v>309</v>
      </c>
      <c r="F191" s="25">
        <v>0</v>
      </c>
      <c r="G191" s="3">
        <f t="shared" si="4"/>
        <v>0</v>
      </c>
    </row>
    <row r="192" spans="1:7" x14ac:dyDescent="0.25">
      <c r="A192" s="11" t="s">
        <v>133</v>
      </c>
      <c r="B192" s="11" t="s">
        <v>241</v>
      </c>
      <c r="C192" s="11" t="s">
        <v>8</v>
      </c>
      <c r="D192" s="3">
        <v>288</v>
      </c>
      <c r="E192" s="1" t="s">
        <v>309</v>
      </c>
      <c r="F192" s="25">
        <v>0</v>
      </c>
      <c r="G192" s="3">
        <f t="shared" si="4"/>
        <v>0</v>
      </c>
    </row>
    <row r="193" spans="1:7" x14ac:dyDescent="0.25">
      <c r="A193" s="11" t="s">
        <v>170</v>
      </c>
      <c r="B193" s="11" t="s">
        <v>243</v>
      </c>
      <c r="C193" s="11" t="s">
        <v>8</v>
      </c>
      <c r="D193" s="3">
        <v>288</v>
      </c>
      <c r="E193" s="1" t="s">
        <v>309</v>
      </c>
      <c r="F193" s="25">
        <v>0</v>
      </c>
      <c r="G193" s="3">
        <f t="shared" si="4"/>
        <v>0</v>
      </c>
    </row>
    <row r="194" spans="1:7" x14ac:dyDescent="0.25">
      <c r="A194" s="11" t="s">
        <v>69</v>
      </c>
      <c r="B194" s="11" t="s">
        <v>224</v>
      </c>
      <c r="C194" s="11" t="s">
        <v>8</v>
      </c>
      <c r="D194" s="3">
        <v>288</v>
      </c>
      <c r="E194" s="1" t="s">
        <v>309</v>
      </c>
      <c r="F194" s="25">
        <v>0</v>
      </c>
      <c r="G194" s="3">
        <f t="shared" si="4"/>
        <v>0</v>
      </c>
    </row>
    <row r="195" spans="1:7" x14ac:dyDescent="0.25">
      <c r="A195" s="11" t="s">
        <v>227</v>
      </c>
      <c r="B195" s="11" t="s">
        <v>63</v>
      </c>
      <c r="C195" s="11" t="s">
        <v>8</v>
      </c>
      <c r="D195" s="3">
        <v>288</v>
      </c>
      <c r="E195" s="1" t="s">
        <v>309</v>
      </c>
      <c r="F195" s="25">
        <v>0</v>
      </c>
      <c r="G195" s="3">
        <f t="shared" si="4"/>
        <v>0</v>
      </c>
    </row>
    <row r="196" spans="1:7" x14ac:dyDescent="0.25">
      <c r="A196" s="11" t="s">
        <v>367</v>
      </c>
      <c r="B196" s="11" t="s">
        <v>27</v>
      </c>
      <c r="C196" s="11" t="s">
        <v>8</v>
      </c>
      <c r="D196" s="3">
        <v>288</v>
      </c>
      <c r="E196" s="1" t="s">
        <v>309</v>
      </c>
      <c r="F196" s="25">
        <v>0</v>
      </c>
      <c r="G196" s="3">
        <f t="shared" si="4"/>
        <v>0</v>
      </c>
    </row>
    <row r="197" spans="1:7" x14ac:dyDescent="0.25">
      <c r="A197" s="11" t="s">
        <v>276</v>
      </c>
      <c r="B197" s="11" t="s">
        <v>251</v>
      </c>
      <c r="C197" s="11" t="s">
        <v>8</v>
      </c>
      <c r="D197" s="3">
        <v>288</v>
      </c>
      <c r="E197" s="1" t="s">
        <v>309</v>
      </c>
      <c r="F197" s="25">
        <v>0</v>
      </c>
      <c r="G197" s="3">
        <f t="shared" si="4"/>
        <v>0</v>
      </c>
    </row>
    <row r="198" spans="1:7" x14ac:dyDescent="0.25">
      <c r="A198" s="11" t="s">
        <v>90</v>
      </c>
      <c r="B198" s="11" t="s">
        <v>267</v>
      </c>
      <c r="C198" s="11" t="s">
        <v>8</v>
      </c>
      <c r="D198" s="3">
        <v>288</v>
      </c>
      <c r="E198" s="1" t="s">
        <v>309</v>
      </c>
      <c r="F198" s="25">
        <v>0</v>
      </c>
      <c r="G198" s="3">
        <f t="shared" si="4"/>
        <v>0</v>
      </c>
    </row>
    <row r="199" spans="1:7" x14ac:dyDescent="0.25">
      <c r="A199" s="11" t="s">
        <v>219</v>
      </c>
      <c r="B199" s="11" t="s">
        <v>275</v>
      </c>
      <c r="C199" s="11" t="s">
        <v>8</v>
      </c>
      <c r="D199" s="3">
        <v>288</v>
      </c>
      <c r="E199" s="1" t="s">
        <v>309</v>
      </c>
      <c r="F199" s="25">
        <v>0</v>
      </c>
      <c r="G199" s="3">
        <f t="shared" si="4"/>
        <v>0</v>
      </c>
    </row>
    <row r="200" spans="1:7" x14ac:dyDescent="0.25">
      <c r="A200" s="11" t="s">
        <v>244</v>
      </c>
      <c r="B200" s="11" t="s">
        <v>430</v>
      </c>
      <c r="C200" s="11" t="s">
        <v>8</v>
      </c>
      <c r="D200" s="3">
        <v>288</v>
      </c>
      <c r="E200" s="1" t="s">
        <v>309</v>
      </c>
      <c r="F200" s="25">
        <v>0</v>
      </c>
      <c r="G200" s="3">
        <f t="shared" si="4"/>
        <v>0</v>
      </c>
    </row>
    <row r="201" spans="1:7" x14ac:dyDescent="0.25">
      <c r="A201" s="11" t="s">
        <v>67</v>
      </c>
      <c r="B201" s="11" t="s">
        <v>261</v>
      </c>
      <c r="C201" s="11" t="s">
        <v>8</v>
      </c>
      <c r="D201" s="3">
        <v>288</v>
      </c>
      <c r="E201" s="1" t="s">
        <v>309</v>
      </c>
      <c r="F201" s="25">
        <v>0</v>
      </c>
      <c r="G201" s="3">
        <f t="shared" si="4"/>
        <v>0</v>
      </c>
    </row>
    <row r="202" spans="1:7" x14ac:dyDescent="0.25">
      <c r="A202" s="11" t="s">
        <v>51</v>
      </c>
      <c r="B202" s="11" t="s">
        <v>210</v>
      </c>
      <c r="C202" s="11" t="s">
        <v>8</v>
      </c>
      <c r="D202" s="3">
        <v>288</v>
      </c>
      <c r="E202" s="1" t="s">
        <v>309</v>
      </c>
      <c r="F202" s="25">
        <v>0</v>
      </c>
      <c r="G202" s="3">
        <f t="shared" si="4"/>
        <v>0</v>
      </c>
    </row>
    <row r="203" spans="1:7" x14ac:dyDescent="0.25">
      <c r="A203" s="11" t="s">
        <v>40</v>
      </c>
      <c r="B203" s="11" t="s">
        <v>108</v>
      </c>
      <c r="C203" s="11" t="s">
        <v>8</v>
      </c>
      <c r="D203" s="3">
        <v>288</v>
      </c>
      <c r="E203" s="1" t="s">
        <v>309</v>
      </c>
      <c r="F203" s="25">
        <v>0</v>
      </c>
      <c r="G203" s="3">
        <f t="shared" si="4"/>
        <v>0</v>
      </c>
    </row>
    <row r="204" spans="1:7" x14ac:dyDescent="0.25">
      <c r="A204" s="11" t="s">
        <v>81</v>
      </c>
      <c r="B204" s="11" t="s">
        <v>215</v>
      </c>
      <c r="C204" s="11" t="s">
        <v>8</v>
      </c>
      <c r="D204" s="3">
        <v>288</v>
      </c>
      <c r="E204" s="1" t="s">
        <v>309</v>
      </c>
      <c r="F204" s="25">
        <v>0</v>
      </c>
      <c r="G204" s="3">
        <f t="shared" si="4"/>
        <v>0</v>
      </c>
    </row>
    <row r="205" spans="1:7" x14ac:dyDescent="0.25">
      <c r="A205" s="11" t="s">
        <v>199</v>
      </c>
      <c r="B205" s="11" t="s">
        <v>435</v>
      </c>
      <c r="C205" s="11" t="s">
        <v>8</v>
      </c>
      <c r="D205" s="3">
        <v>288</v>
      </c>
      <c r="E205" s="1" t="s">
        <v>309</v>
      </c>
      <c r="F205" s="25">
        <v>0</v>
      </c>
      <c r="G205" s="3">
        <f t="shared" si="4"/>
        <v>0</v>
      </c>
    </row>
    <row r="206" spans="1:7" x14ac:dyDescent="0.25">
      <c r="A206" s="11" t="s">
        <v>350</v>
      </c>
      <c r="B206" s="11" t="s">
        <v>245</v>
      </c>
      <c r="C206" s="11" t="s">
        <v>8</v>
      </c>
      <c r="D206" s="3">
        <v>288</v>
      </c>
      <c r="E206" s="1" t="s">
        <v>309</v>
      </c>
      <c r="F206" s="25">
        <v>0</v>
      </c>
      <c r="G206" s="3">
        <f t="shared" si="4"/>
        <v>0</v>
      </c>
    </row>
    <row r="207" spans="1:7" x14ac:dyDescent="0.25">
      <c r="A207" s="11" t="s">
        <v>41</v>
      </c>
      <c r="B207" s="11" t="s">
        <v>352</v>
      </c>
      <c r="C207" s="11" t="s">
        <v>8</v>
      </c>
      <c r="D207" s="3">
        <v>288</v>
      </c>
      <c r="E207" s="1" t="s">
        <v>309</v>
      </c>
      <c r="F207" s="25">
        <v>0</v>
      </c>
      <c r="G207" s="3">
        <f t="shared" si="4"/>
        <v>0</v>
      </c>
    </row>
    <row r="208" spans="1:7" x14ac:dyDescent="0.25">
      <c r="A208" s="11" t="s">
        <v>217</v>
      </c>
      <c r="B208" s="11" t="s">
        <v>153</v>
      </c>
      <c r="C208" s="11" t="s">
        <v>8</v>
      </c>
      <c r="D208" s="3">
        <v>288</v>
      </c>
      <c r="E208" s="1" t="s">
        <v>309</v>
      </c>
      <c r="F208" s="25">
        <v>0</v>
      </c>
      <c r="G208" s="3">
        <f t="shared" si="4"/>
        <v>0</v>
      </c>
    </row>
    <row r="209" spans="1:7" x14ac:dyDescent="0.25">
      <c r="A209" s="11" t="s">
        <v>136</v>
      </c>
      <c r="B209" s="11" t="s">
        <v>358</v>
      </c>
      <c r="C209" s="11" t="s">
        <v>8</v>
      </c>
      <c r="D209" s="3">
        <v>288</v>
      </c>
      <c r="E209" s="1" t="s">
        <v>309</v>
      </c>
      <c r="F209" s="25">
        <v>0</v>
      </c>
      <c r="G209" s="3">
        <f t="shared" si="4"/>
        <v>0</v>
      </c>
    </row>
    <row r="210" spans="1:7" x14ac:dyDescent="0.25">
      <c r="A210" s="11" t="s">
        <v>340</v>
      </c>
      <c r="B210" s="11" t="s">
        <v>25</v>
      </c>
      <c r="C210" s="11" t="s">
        <v>8</v>
      </c>
      <c r="D210" s="3">
        <v>288</v>
      </c>
      <c r="E210" s="1" t="s">
        <v>309</v>
      </c>
      <c r="F210" s="25">
        <v>0</v>
      </c>
      <c r="G210" s="3">
        <f t="shared" si="4"/>
        <v>0</v>
      </c>
    </row>
    <row r="211" spans="1:7" x14ac:dyDescent="0.25">
      <c r="A211" s="11" t="s">
        <v>184</v>
      </c>
      <c r="B211" s="11" t="s">
        <v>43</v>
      </c>
      <c r="C211" s="11" t="s">
        <v>8</v>
      </c>
      <c r="D211" s="3">
        <v>288</v>
      </c>
      <c r="E211" s="1" t="s">
        <v>309</v>
      </c>
      <c r="F211" s="25">
        <v>0</v>
      </c>
      <c r="G211" s="3">
        <f t="shared" si="4"/>
        <v>0</v>
      </c>
    </row>
    <row r="212" spans="1:7" x14ac:dyDescent="0.25">
      <c r="A212" s="6"/>
      <c r="B212" s="6"/>
      <c r="C212" s="6"/>
      <c r="D212" s="4"/>
      <c r="E212" s="6"/>
      <c r="F212" s="4"/>
      <c r="G212" s="4"/>
    </row>
    <row r="213" spans="1:7" x14ac:dyDescent="0.25">
      <c r="A213" s="18"/>
      <c r="B213" s="15" t="s">
        <v>326</v>
      </c>
      <c r="C213" s="18"/>
      <c r="D213" s="19"/>
      <c r="E213" s="18"/>
      <c r="F213" s="19"/>
      <c r="G213" s="23">
        <f>SUM(G5:G212)</f>
        <v>0</v>
      </c>
    </row>
    <row r="214" spans="1:7" ht="23.25" x14ac:dyDescent="0.25">
      <c r="A214" s="14" t="s">
        <v>231</v>
      </c>
      <c r="B214" s="14" t="s">
        <v>42</v>
      </c>
      <c r="C214" s="14" t="s">
        <v>287</v>
      </c>
      <c r="D214" s="17" t="s">
        <v>401</v>
      </c>
      <c r="E214" s="14" t="s">
        <v>34</v>
      </c>
      <c r="F214" s="17" t="s">
        <v>208</v>
      </c>
      <c r="G214" s="10" t="s">
        <v>180</v>
      </c>
    </row>
    <row r="215" spans="1:7" x14ac:dyDescent="0.25">
      <c r="A215" s="7"/>
      <c r="B215" s="9" t="s">
        <v>185</v>
      </c>
      <c r="C215" s="7"/>
      <c r="D215" s="5"/>
      <c r="E215" s="7"/>
      <c r="F215" s="5"/>
      <c r="G215" s="24">
        <f>G213</f>
        <v>0</v>
      </c>
    </row>
    <row r="216" spans="1:7" x14ac:dyDescent="0.25">
      <c r="A216" s="6"/>
      <c r="B216" s="6"/>
      <c r="C216" s="6"/>
      <c r="D216" s="4"/>
      <c r="E216" s="6"/>
      <c r="F216" s="4"/>
      <c r="G216" s="4"/>
    </row>
    <row r="217" spans="1:7" x14ac:dyDescent="0.25">
      <c r="A217" s="11" t="s">
        <v>329</v>
      </c>
      <c r="B217" s="13" t="s">
        <v>197</v>
      </c>
      <c r="C217" s="6"/>
      <c r="D217" s="4"/>
      <c r="E217" s="6"/>
      <c r="F217" s="4"/>
      <c r="G217" s="4"/>
    </row>
    <row r="218" spans="1:7" x14ac:dyDescent="0.25">
      <c r="A218" s="6"/>
      <c r="B218" s="6"/>
      <c r="C218" s="6"/>
      <c r="D218" s="4"/>
      <c r="E218" s="6"/>
      <c r="F218" s="4"/>
      <c r="G218" s="4"/>
    </row>
    <row r="219" spans="1:7" x14ac:dyDescent="0.25">
      <c r="A219" s="11" t="s">
        <v>150</v>
      </c>
      <c r="B219" s="13" t="s">
        <v>438</v>
      </c>
      <c r="C219" s="6"/>
      <c r="D219" s="4"/>
      <c r="E219" s="6"/>
      <c r="F219" s="4"/>
      <c r="G219" s="4"/>
    </row>
    <row r="220" spans="1:7" x14ac:dyDescent="0.25">
      <c r="A220" s="11" t="s">
        <v>18</v>
      </c>
      <c r="B220" s="11" t="s">
        <v>438</v>
      </c>
      <c r="C220" s="11" t="s">
        <v>263</v>
      </c>
      <c r="D220" s="21">
        <v>0</v>
      </c>
      <c r="E220" s="6"/>
      <c r="F220" s="3">
        <f>G213</f>
        <v>0</v>
      </c>
      <c r="G220" s="3">
        <f>-G213*D220</f>
        <v>0</v>
      </c>
    </row>
    <row r="221" spans="1:7" x14ac:dyDescent="0.25">
      <c r="A221" s="6"/>
      <c r="B221" s="6"/>
      <c r="C221" s="6"/>
      <c r="D221" s="4"/>
      <c r="E221" s="6"/>
      <c r="F221" s="4"/>
      <c r="G221" s="4"/>
    </row>
    <row r="222" spans="1:7" x14ac:dyDescent="0.25">
      <c r="A222" s="11" t="s">
        <v>187</v>
      </c>
      <c r="B222" s="13" t="s">
        <v>314</v>
      </c>
      <c r="C222" s="6"/>
      <c r="D222" s="4"/>
      <c r="E222" s="6"/>
      <c r="F222" s="4"/>
      <c r="G222" s="4"/>
    </row>
    <row r="223" spans="1:7" x14ac:dyDescent="0.25">
      <c r="A223" s="11" t="s">
        <v>140</v>
      </c>
      <c r="B223" s="11" t="s">
        <v>314</v>
      </c>
      <c r="C223" s="11" t="s">
        <v>263</v>
      </c>
      <c r="D223" s="21">
        <v>0</v>
      </c>
      <c r="E223" s="6"/>
      <c r="F223" s="3">
        <f>G213</f>
        <v>0</v>
      </c>
      <c r="G223" s="3">
        <f>G213*D223</f>
        <v>0</v>
      </c>
    </row>
    <row r="224" spans="1:7" x14ac:dyDescent="0.25">
      <c r="A224" s="6"/>
      <c r="B224" s="6"/>
      <c r="C224" s="6"/>
      <c r="D224" s="4"/>
      <c r="E224" s="6"/>
      <c r="F224" s="4"/>
      <c r="G224" s="4"/>
    </row>
    <row r="225" spans="1:7" x14ac:dyDescent="0.25">
      <c r="A225" s="11" t="s">
        <v>425</v>
      </c>
      <c r="B225" s="13" t="s">
        <v>390</v>
      </c>
      <c r="C225" s="6"/>
      <c r="D225" s="4"/>
      <c r="E225" s="6"/>
      <c r="F225" s="4"/>
      <c r="G225" s="4"/>
    </row>
    <row r="226" spans="1:7" x14ac:dyDescent="0.25">
      <c r="A226" s="11" t="s">
        <v>444</v>
      </c>
      <c r="B226" s="11" t="s">
        <v>390</v>
      </c>
      <c r="C226" s="11" t="s">
        <v>263</v>
      </c>
      <c r="D226" s="21">
        <v>0</v>
      </c>
      <c r="E226" s="6"/>
      <c r="F226" s="3">
        <f>G213</f>
        <v>0</v>
      </c>
      <c r="G226" s="3">
        <f>G213*D226</f>
        <v>0</v>
      </c>
    </row>
    <row r="227" spans="1:7" x14ac:dyDescent="0.25">
      <c r="A227" s="6"/>
      <c r="B227" s="6"/>
      <c r="C227" s="6"/>
      <c r="D227" s="4"/>
      <c r="E227" s="6"/>
      <c r="F227" s="4"/>
      <c r="G227" s="4"/>
    </row>
    <row r="228" spans="1:7" x14ac:dyDescent="0.25">
      <c r="A228" s="11" t="s">
        <v>328</v>
      </c>
      <c r="B228" s="13" t="s">
        <v>10</v>
      </c>
      <c r="C228" s="6"/>
      <c r="D228" s="4"/>
      <c r="E228" s="6"/>
      <c r="F228" s="4"/>
      <c r="G228" s="4"/>
    </row>
    <row r="229" spans="1:7" x14ac:dyDescent="0.25">
      <c r="A229" s="11" t="s">
        <v>114</v>
      </c>
      <c r="B229" s="11" t="s">
        <v>10</v>
      </c>
      <c r="C229" s="11" t="s">
        <v>263</v>
      </c>
      <c r="D229" s="21">
        <v>0</v>
      </c>
      <c r="E229" s="6"/>
      <c r="F229" s="3">
        <f>G213</f>
        <v>0</v>
      </c>
      <c r="G229" s="3">
        <f>G213*D229</f>
        <v>0</v>
      </c>
    </row>
    <row r="230" spans="1:7" x14ac:dyDescent="0.25">
      <c r="A230" s="6"/>
      <c r="B230" s="6"/>
      <c r="C230" s="6"/>
      <c r="D230" s="4"/>
      <c r="E230" s="6"/>
      <c r="F230" s="4"/>
      <c r="G230" s="4"/>
    </row>
    <row r="231" spans="1:7" x14ac:dyDescent="0.25">
      <c r="A231" s="11" t="s">
        <v>222</v>
      </c>
      <c r="B231" s="13" t="s">
        <v>424</v>
      </c>
      <c r="C231" s="6"/>
      <c r="D231" s="4"/>
      <c r="E231" s="6"/>
      <c r="F231" s="4"/>
      <c r="G231" s="4"/>
    </row>
    <row r="232" spans="1:7" x14ac:dyDescent="0.25">
      <c r="A232" s="11" t="s">
        <v>342</v>
      </c>
      <c r="B232" s="11" t="s">
        <v>35</v>
      </c>
      <c r="C232" s="11" t="s">
        <v>263</v>
      </c>
      <c r="D232" s="3">
        <v>0.25</v>
      </c>
      <c r="E232" s="6"/>
      <c r="F232" s="4"/>
      <c r="G232" s="3">
        <f>((G213+G220+G223+G226+G229)/99.75)*0.25</f>
        <v>0</v>
      </c>
    </row>
    <row r="233" spans="1:7" x14ac:dyDescent="0.25">
      <c r="A233" s="6"/>
      <c r="B233" s="6"/>
      <c r="C233" s="6"/>
      <c r="D233" s="4"/>
      <c r="E233" s="6"/>
      <c r="F233" s="4"/>
      <c r="G233" s="4"/>
    </row>
    <row r="234" spans="1:7" x14ac:dyDescent="0.25">
      <c r="A234" s="6"/>
      <c r="B234" s="16" t="s">
        <v>343</v>
      </c>
      <c r="C234" s="6"/>
      <c r="D234" s="4"/>
      <c r="E234" s="6"/>
      <c r="F234" s="4"/>
      <c r="G234" s="22">
        <f>SUM(G215:G232)</f>
        <v>0</v>
      </c>
    </row>
    <row r="235" spans="1:7" x14ac:dyDescent="0.25">
      <c r="A235" s="6"/>
      <c r="B235" s="16"/>
      <c r="C235" s="6"/>
      <c r="D235" s="4"/>
      <c r="E235" s="6"/>
      <c r="F235" s="4"/>
      <c r="G235" s="22"/>
    </row>
    <row r="236" spans="1:7" x14ac:dyDescent="0.25">
      <c r="A236" s="6"/>
      <c r="B236" s="27" t="s">
        <v>446</v>
      </c>
      <c r="C236" s="6"/>
      <c r="D236" s="4"/>
      <c r="E236" s="6"/>
      <c r="F236" s="4"/>
      <c r="G236" s="4"/>
    </row>
    <row r="237" spans="1:7" ht="43.5" x14ac:dyDescent="0.25">
      <c r="A237" s="18"/>
      <c r="B237" s="26" t="s">
        <v>447</v>
      </c>
      <c r="C237" s="18"/>
      <c r="D237" s="19"/>
      <c r="E237" s="18"/>
      <c r="F237" s="19"/>
      <c r="G237" s="19"/>
    </row>
  </sheetData>
  <sheetProtection algorithmName="SHA-512" hashValue="J4SFPFZ3NCLb/PUWbWjxinTYNBU1O4ruxt8IW/Jt7b42mnCQURqEEC7AF6i03wdCmiE/MXU0/JbmlgFeLKwqdg==" saltValue="NB0m3vJCRoXoDKkV9sjGgg==" spinCount="100000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A7BED69675342AE585089D2571D39" ma:contentTypeVersion="19" ma:contentTypeDescription="Een nieuw document maken." ma:contentTypeScope="" ma:versionID="0610bf39879ad3f837b45f5de3aabac9">
  <xsd:schema xmlns:xsd="http://www.w3.org/2001/XMLSchema" xmlns:xs="http://www.w3.org/2001/XMLSchema" xmlns:p="http://schemas.microsoft.com/office/2006/metadata/properties" xmlns:ns2="d5755fca-71ef-4c7f-975b-e7404bb3826a" xmlns:ns3="23541ac7-32fb-4094-a69c-39fd40495787" targetNamespace="http://schemas.microsoft.com/office/2006/metadata/properties" ma:root="true" ma:fieldsID="e5ffa3190a36080a823b5619d8a18714" ns2:_="" ns3:_="">
    <xsd:import namespace="d5755fca-71ef-4c7f-975b-e7404bb3826a"/>
    <xsd:import namespace="23541ac7-32fb-4094-a69c-39fd40495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PCproduct" minOccurs="0"/>
                <xsd:element ref="ns2:Labe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55fca-71ef-4c7f-975b-e7404bb382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Cproduct" ma:index="20" nillable="true" ma:displayName="P&amp;C product" ma:default="0" ma:description="definitieve P&amp;C product" ma:format="Dropdown" ma:internalName="PCproduct">
      <xsd:simpleType>
        <xsd:restriction base="dms:Boolean"/>
      </xsd:simpleType>
    </xsd:element>
    <xsd:element name="Labels" ma:index="21" nillable="true" ma:displayName="Labels" ma:format="Dropdown" ma:internalName="Labels">
      <xsd:simpleType>
        <xsd:restriction base="dms:Choice">
          <xsd:enumeration value="P&amp;C product"/>
          <xsd:enumeration value="inkoop"/>
          <xsd:enumeration value="ICT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41ac7-32fb-4094-a69c-39fd40495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6a68756-7471-4dfe-b2f2-5c2e700483e1}" ma:internalName="TaxCatchAll" ma:showField="CatchAllData" ma:web="23541ac7-32fb-4094-a69c-39fd404957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755fca-71ef-4c7f-975b-e7404bb3826a">
      <Terms xmlns="http://schemas.microsoft.com/office/infopath/2007/PartnerControls"/>
    </lcf76f155ced4ddcb4097134ff3c332f>
    <TaxCatchAll xmlns="23541ac7-32fb-4094-a69c-39fd40495787" xsi:nil="true"/>
    <Labels xmlns="d5755fca-71ef-4c7f-975b-e7404bb3826a" xsi:nil="true"/>
    <PCproduct xmlns="d5755fca-71ef-4c7f-975b-e7404bb3826a">false</PCproduct>
  </documentManagement>
</p:properties>
</file>

<file path=customXml/itemProps1.xml><?xml version="1.0" encoding="utf-8"?>
<ds:datastoreItem xmlns:ds="http://schemas.openxmlformats.org/officeDocument/2006/customXml" ds:itemID="{ED03E5AE-F54D-4333-A80B-73131B2AA122}"/>
</file>

<file path=customXml/itemProps2.xml><?xml version="1.0" encoding="utf-8"?>
<ds:datastoreItem xmlns:ds="http://schemas.openxmlformats.org/officeDocument/2006/customXml" ds:itemID="{988ACB00-5C32-4B7F-9483-6D4030EFB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1CB26E-7CDB-466F-B360-F4981A539CAF}">
  <ds:schemaRefs>
    <ds:schemaRef ds:uri="http://schemas.microsoft.com/office/2006/metadata/properties"/>
    <ds:schemaRef ds:uri="http://schemas.microsoft.com/office/infopath/2007/PartnerControls"/>
    <ds:schemaRef ds:uri="028d1cd4-e4bf-42d0-8649-4880ed29af09"/>
    <ds:schemaRef ds:uri="4dc56876-d452-4a82-9e10-cb4b6b6a6a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Martijn Tetteroo</cp:lastModifiedBy>
  <dcterms:created xsi:type="dcterms:W3CDTF">2026-10-27T09:24:38Z</dcterms:created>
  <dcterms:modified xsi:type="dcterms:W3CDTF">2026-10-27T09:52:35Z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0x010100891A7BED69675342AE585089D2571D39</vt:lpwstr>
  </property>
  <property fmtid="{D5CDD505-2E9C-101B-9397-08002B2CF9AE}" pid="3" name="MediaServiceImageTags">
    <vt:lpwstr/>
  </property>
  <property fmtid="{D5CDD505-2E9C-101B-9397-08002B2CF9AE}" pid="4" name="MSIP_Label_5d152cbb-2672-4f28-bdc8-9314e0e5a631_Enabled">
    <vt:lpwstr>True</vt:lpwstr>
  </property>
  <property fmtid="{D5CDD505-2E9C-101B-9397-08002B2CF9AE}" pid="5" name="MSIP_Label_5d152cbb-2672-4f28-bdc8-9314e0e5a631_SiteId">
    <vt:lpwstr>75397285-be72-4b69-b401-97fedb58a1c3</vt:lpwstr>
  </property>
  <property fmtid="{D5CDD505-2E9C-101B-9397-08002B2CF9AE}" pid="6" name="MSIP_Label_5d152cbb-2672-4f28-bdc8-9314e0e5a631_SetDate">
    <vt:lpwstr>2026-10-28T16:02:51Z</vt:lpwstr>
  </property>
  <property fmtid="{D5CDD505-2E9C-101B-9397-08002B2CF9AE}" pid="7" name="MSIP_Label_5d152cbb-2672-4f28-bdc8-9314e0e5a631_Name">
    <vt:lpwstr>Intern</vt:lpwstr>
  </property>
  <property fmtid="{D5CDD505-2E9C-101B-9397-08002B2CF9AE}" pid="8" name="MSIP_Label_5d152cbb-2672-4f28-bdc8-9314e0e5a631_ActionId">
    <vt:lpwstr>a8ff37f4-54cd-4601-84c7-58cf8c10dd84</vt:lpwstr>
  </property>
  <property fmtid="{D5CDD505-2E9C-101B-9397-08002B2CF9AE}" pid="9" name="MSIP_Label_5d152cbb-2672-4f28-bdc8-9314e0e5a631_Removed">
    <vt:lpwstr>False</vt:lpwstr>
  </property>
  <property fmtid="{D5CDD505-2E9C-101B-9397-08002B2CF9AE}" pid="10" name="MSIP_Label_5d152cbb-2672-4f28-bdc8-9314e0e5a631_Extended_MSFT_Method">
    <vt:lpwstr>Standard</vt:lpwstr>
  </property>
  <property fmtid="{D5CDD505-2E9C-101B-9397-08002B2CF9AE}" pid="11" name="Sensitivity">
    <vt:lpwstr>Intern</vt:lpwstr>
  </property>
</Properties>
</file>