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HDO_IUCKDC\03. Inkoop boven EU\17. Cat. Catering en WKDV\2025\202509041 - Defensie WKDV\2 Aanbestedingsdocument\"/>
    </mc:Choice>
  </mc:AlternateContent>
  <xr:revisionPtr revIDLastSave="0" documentId="13_ncr:1_{710753F8-436C-4D3B-9066-2013B099F4A6}" xr6:coauthVersionLast="47" xr6:coauthVersionMax="47" xr10:uidLastSave="{00000000-0000-0000-0000-000000000000}"/>
  <bookViews>
    <workbookView xWindow="-120" yWindow="-120" windowWidth="51840" windowHeight="21240" xr2:uid="{93E3B28F-5630-49BE-87F1-6C3406226D48}"/>
  </bookViews>
  <sheets>
    <sheet name="Drankenvoorzie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C8" i="1"/>
  <c r="E15" i="1"/>
  <c r="D27" i="1" s="1"/>
  <c r="G15" i="1"/>
  <c r="D26" i="1"/>
  <c r="F22" i="1"/>
  <c r="D28" i="1" s="1"/>
  <c r="D29" i="1" l="1"/>
  <c r="H22" i="1"/>
  <c r="G6" i="1"/>
  <c r="E7" i="1"/>
  <c r="G7" i="1" s="1"/>
  <c r="G8" i="1" s="1"/>
  <c r="E8" i="1"/>
</calcChain>
</file>

<file path=xl/sharedStrings.xml><?xml version="1.0" encoding="utf-8"?>
<sst xmlns="http://schemas.openxmlformats.org/spreadsheetml/2006/main" count="31" uniqueCount="28">
  <si>
    <t>Totaal</t>
  </si>
  <si>
    <t>btw %</t>
  </si>
  <si>
    <t>Variabele kosten per maand exclusief btw</t>
  </si>
  <si>
    <t>Type</t>
  </si>
  <si>
    <t>Type 1</t>
  </si>
  <si>
    <t>Totaal aantal automaten</t>
  </si>
  <si>
    <t>Huurprijs per type per maand inclusief btw</t>
  </si>
  <si>
    <t>Totaal aantal warme- en koude drankenvoorzieningen</t>
  </si>
  <si>
    <t xml:space="preserve">Bijlage 2 - Prijzen bij Europese openbare aanbesteding voor de Warme- en koude drankenvoorzieningen ten behoeve van Defensie (referentie 202509041) </t>
  </si>
  <si>
    <t>1. Huurprijs</t>
  </si>
  <si>
    <t>2. Looncomponent</t>
  </si>
  <si>
    <t xml:space="preserve">Variabele kosten per consumptie </t>
  </si>
  <si>
    <t>Inschrijfprijs exclusief btw</t>
  </si>
  <si>
    <t>3. Consumptieprijs</t>
  </si>
  <si>
    <t>Maandelijkse kosten looncomponent totaal automatenpark exclusief btw</t>
  </si>
  <si>
    <t>Maandelijkse kosten looncomponent totaal automatenpark inclusief btw</t>
  </si>
  <si>
    <t>Huurprijs per type automaat per maand
exclusief btw</t>
  </si>
  <si>
    <t>Huurprijs totaal per type automaat per maand 
exclusief btw</t>
  </si>
  <si>
    <t>Aantal fictieve consumpties per maand</t>
  </si>
  <si>
    <t xml:space="preserve">2. Jaarprijs looncomponent </t>
  </si>
  <si>
    <t>3. Consumptieprijs per jaar</t>
  </si>
  <si>
    <t>Totalen kosten Warme- en koude drankenvoorziening</t>
  </si>
  <si>
    <t xml:space="preserve">Type 2 </t>
  </si>
  <si>
    <t>Variabele kosten per maand inclusief btw</t>
  </si>
  <si>
    <t>1. Huurprijs per jaar type 1 exclusief btw</t>
  </si>
  <si>
    <t>Maandelijks looncomponent per automaat exclusief btw</t>
  </si>
  <si>
    <t>Prijs per consumptie 
exclusief btw</t>
  </si>
  <si>
    <t>Type 1 en 2 of maatwerk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</si>
</sst>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[$€-2]\ * #,##0.00_-;_-[$€-2]\ * #,##0.00\-;_-[$€-2]\ * &quot;-&quot;??_-;_-@_-"/>
  </numFmts>
  <fonts count="6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9"/>
      <color theme="1"/>
      <name val="Verdana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9" fontId="0" fillId="4" borderId="2" xfId="0" applyNumberFormat="1" applyFill="1" applyBorder="1" applyAlignment="1" applyProtection="1">
      <alignment horizontal="center"/>
      <protection locked="0"/>
    </xf>
    <xf numFmtId="44" fontId="0" fillId="5" borderId="2" xfId="0" applyNumberFormat="1" applyFill="1" applyBorder="1"/>
    <xf numFmtId="9" fontId="0" fillId="4" borderId="2" xfId="0" applyNumberFormat="1" applyFill="1" applyBorder="1" applyAlignment="1" applyProtection="1">
      <alignment horizontal="center" vertical="center"/>
      <protection locked="0"/>
    </xf>
    <xf numFmtId="44" fontId="0" fillId="5" borderId="2" xfId="0" applyNumberFormat="1" applyFill="1" applyBorder="1" applyAlignment="1">
      <alignment horizontal="right"/>
    </xf>
    <xf numFmtId="44" fontId="5" fillId="5" borderId="2" xfId="1" applyFont="1" applyFill="1" applyBorder="1" applyAlignment="1">
      <alignment vertical="center"/>
    </xf>
    <xf numFmtId="0" fontId="3" fillId="0" borderId="0" xfId="0" applyFont="1" applyAlignment="1">
      <alignment horizontal="center"/>
    </xf>
    <xf numFmtId="44" fontId="0" fillId="4" borderId="2" xfId="0" applyNumberFormat="1" applyFill="1" applyBorder="1" applyProtection="1">
      <protection locked="0"/>
    </xf>
    <xf numFmtId="44" fontId="0" fillId="5" borderId="2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/>
    </xf>
    <xf numFmtId="44" fontId="3" fillId="0" borderId="8" xfId="0" applyNumberFormat="1" applyFont="1" applyBorder="1" applyAlignment="1">
      <alignment horizontal="center" vertical="center" wrapText="1"/>
    </xf>
    <xf numFmtId="44" fontId="5" fillId="5" borderId="1" xfId="1" applyFont="1" applyFill="1" applyBorder="1" applyAlignment="1">
      <alignment vertical="center"/>
    </xf>
    <xf numFmtId="9" fontId="0" fillId="4" borderId="1" xfId="0" applyNumberFormat="1" applyFill="1" applyBorder="1" applyAlignment="1" applyProtection="1">
      <alignment horizontal="center"/>
      <protection locked="0"/>
    </xf>
    <xf numFmtId="44" fontId="0" fillId="5" borderId="1" xfId="0" applyNumberFormat="1" applyFill="1" applyBorder="1"/>
    <xf numFmtId="0" fontId="0" fillId="3" borderId="2" xfId="0" applyFill="1" applyBorder="1"/>
    <xf numFmtId="0" fontId="0" fillId="5" borderId="2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44" fontId="0" fillId="4" borderId="2" xfId="1" applyFont="1" applyFill="1" applyBorder="1" applyAlignment="1" applyProtection="1">
      <alignment horizontal="center" vertical="center"/>
      <protection locked="0"/>
    </xf>
    <xf numFmtId="164" fontId="5" fillId="5" borderId="2" xfId="1" applyNumberFormat="1" applyFont="1" applyFill="1" applyBorder="1" applyAlignment="1" applyProtection="1">
      <alignment vertical="center"/>
      <protection locked="0"/>
    </xf>
    <xf numFmtId="3" fontId="0" fillId="5" borderId="2" xfId="0" applyNumberFormat="1" applyFill="1" applyBorder="1" applyAlignment="1">
      <alignment horizontal="center" vertical="center"/>
    </xf>
    <xf numFmtId="1" fontId="0" fillId="0" borderId="0" xfId="0" applyNumberFormat="1"/>
    <xf numFmtId="44" fontId="5" fillId="4" borderId="2" xfId="1" applyFont="1" applyFill="1" applyBorder="1" applyAlignment="1" applyProtection="1">
      <alignment vertical="center"/>
      <protection locked="0"/>
    </xf>
    <xf numFmtId="44" fontId="5" fillId="4" borderId="1" xfId="1" applyFont="1" applyFill="1" applyBorder="1" applyAlignment="1" applyProtection="1">
      <alignment vertical="center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44" fontId="3" fillId="5" borderId="8" xfId="0" applyNumberFormat="1" applyFont="1" applyFill="1" applyBorder="1" applyAlignment="1">
      <alignment horizontal="center" vertical="center"/>
    </xf>
    <xf numFmtId="44" fontId="3" fillId="7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4" fontId="3" fillId="5" borderId="2" xfId="0" applyNumberFormat="1" applyFont="1" applyFill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BB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2AF0-7CBD-4941-B290-DD0CD5129A5D}">
  <dimension ref="A1:J29"/>
  <sheetViews>
    <sheetView tabSelected="1" zoomScale="90" zoomScaleNormal="90" workbookViewId="0">
      <selection activeCell="J15" sqref="J15"/>
    </sheetView>
  </sheetViews>
  <sheetFormatPr defaultRowHeight="14.5" x14ac:dyDescent="0.35"/>
  <cols>
    <col min="2" max="3" width="29" customWidth="1"/>
    <col min="4" max="4" width="25.7265625" customWidth="1"/>
    <col min="5" max="5" width="22.81640625" customWidth="1"/>
    <col min="6" max="6" width="23.26953125" customWidth="1"/>
    <col min="7" max="7" width="23.7265625" customWidth="1"/>
    <col min="8" max="8" width="18.7265625" customWidth="1"/>
    <col min="9" max="9" width="20.26953125" customWidth="1"/>
    <col min="10" max="10" width="19.81640625" customWidth="1"/>
    <col min="12" max="12" width="9.54296875" customWidth="1"/>
  </cols>
  <sheetData>
    <row r="1" spans="1:8" ht="15" thickBot="1" x14ac:dyDescent="0.4"/>
    <row r="2" spans="1:8" ht="34.5" customHeight="1" thickBot="1" x14ac:dyDescent="0.4">
      <c r="B2" s="32" t="s">
        <v>8</v>
      </c>
      <c r="C2" s="33"/>
      <c r="D2" s="33"/>
      <c r="E2" s="33"/>
      <c r="F2" s="33"/>
      <c r="G2" s="33"/>
      <c r="H2" s="34"/>
    </row>
    <row r="3" spans="1:8" ht="15" thickBot="1" x14ac:dyDescent="0.4">
      <c r="A3" s="1"/>
    </row>
    <row r="4" spans="1:8" ht="24.75" customHeight="1" thickBot="1" x14ac:dyDescent="0.4">
      <c r="A4" s="1"/>
      <c r="B4" s="40" t="s">
        <v>9</v>
      </c>
      <c r="C4" s="41"/>
      <c r="D4" s="41"/>
      <c r="E4" s="41"/>
      <c r="F4" s="41"/>
      <c r="G4" s="42"/>
    </row>
    <row r="5" spans="1:8" ht="52.5" customHeight="1" x14ac:dyDescent="0.35">
      <c r="A5" s="1"/>
      <c r="B5" s="15" t="s">
        <v>3</v>
      </c>
      <c r="C5" s="12" t="s">
        <v>7</v>
      </c>
      <c r="D5" s="14" t="s">
        <v>16</v>
      </c>
      <c r="E5" s="14" t="s">
        <v>17</v>
      </c>
      <c r="F5" s="13" t="s">
        <v>1</v>
      </c>
      <c r="G5" s="14" t="s">
        <v>6</v>
      </c>
    </row>
    <row r="6" spans="1:8" x14ac:dyDescent="0.35">
      <c r="A6" s="1"/>
      <c r="B6" s="23" t="s">
        <v>4</v>
      </c>
      <c r="C6" s="10">
        <v>1568</v>
      </c>
      <c r="D6" s="30">
        <v>0</v>
      </c>
      <c r="E6" s="6">
        <f>C6*D6</f>
        <v>0</v>
      </c>
      <c r="F6" s="2"/>
      <c r="G6" s="3">
        <f>E6*(1+F6)</f>
        <v>0</v>
      </c>
    </row>
    <row r="7" spans="1:8" x14ac:dyDescent="0.35">
      <c r="A7" s="1"/>
      <c r="B7" s="24" t="s">
        <v>22</v>
      </c>
      <c r="C7" s="25">
        <v>175</v>
      </c>
      <c r="D7" s="31">
        <v>0</v>
      </c>
      <c r="E7" s="19">
        <f>C7*D7</f>
        <v>0</v>
      </c>
      <c r="F7" s="20"/>
      <c r="G7" s="21">
        <f>E7*(1+F7)</f>
        <v>0</v>
      </c>
    </row>
    <row r="8" spans="1:8" x14ac:dyDescent="0.35">
      <c r="A8" s="1"/>
      <c r="B8" s="16" t="s">
        <v>0</v>
      </c>
      <c r="C8" s="17">
        <f>C6+C7</f>
        <v>1743</v>
      </c>
      <c r="D8" s="22"/>
      <c r="E8" s="3">
        <f>E6+E7</f>
        <v>0</v>
      </c>
      <c r="F8" s="22"/>
      <c r="G8" s="3">
        <f>G6+G7</f>
        <v>0</v>
      </c>
    </row>
    <row r="9" spans="1:8" x14ac:dyDescent="0.35">
      <c r="A9" s="1"/>
      <c r="C9" s="7"/>
    </row>
    <row r="10" spans="1:8" x14ac:dyDescent="0.35">
      <c r="A10" s="1"/>
      <c r="C10" s="7"/>
    </row>
    <row r="11" spans="1:8" x14ac:dyDescent="0.35">
      <c r="A11" s="1"/>
      <c r="C11" s="7"/>
    </row>
    <row r="12" spans="1:8" ht="15" thickBot="1" x14ac:dyDescent="0.4">
      <c r="A12" s="1"/>
    </row>
    <row r="13" spans="1:8" ht="28.5" customHeight="1" thickBot="1" x14ac:dyDescent="0.4">
      <c r="A13" s="1"/>
      <c r="B13" s="40" t="s">
        <v>10</v>
      </c>
      <c r="C13" s="41"/>
      <c r="D13" s="41"/>
      <c r="E13" s="41"/>
      <c r="F13" s="41"/>
      <c r="G13" s="42"/>
    </row>
    <row r="14" spans="1:8" ht="65.25" customHeight="1" x14ac:dyDescent="0.35">
      <c r="A14" s="1"/>
      <c r="B14" s="11" t="s">
        <v>3</v>
      </c>
      <c r="C14" s="12" t="s">
        <v>5</v>
      </c>
      <c r="D14" s="18" t="s">
        <v>25</v>
      </c>
      <c r="E14" s="18" t="s">
        <v>14</v>
      </c>
      <c r="F14" s="13" t="s">
        <v>1</v>
      </c>
      <c r="G14" s="14" t="s">
        <v>15</v>
      </c>
    </row>
    <row r="15" spans="1:8" x14ac:dyDescent="0.35">
      <c r="A15" s="1"/>
      <c r="B15" s="23" t="s">
        <v>27</v>
      </c>
      <c r="C15" s="10">
        <v>1748</v>
      </c>
      <c r="D15" s="8">
        <v>0</v>
      </c>
      <c r="E15" s="3">
        <f>C15*D15</f>
        <v>0</v>
      </c>
      <c r="F15" s="4"/>
      <c r="G15" s="5">
        <f>E15*(1+F15)</f>
        <v>0</v>
      </c>
    </row>
    <row r="16" spans="1:8" x14ac:dyDescent="0.35">
      <c r="A16" s="1"/>
    </row>
    <row r="17" spans="1:10" x14ac:dyDescent="0.35">
      <c r="A17" s="1"/>
    </row>
    <row r="18" spans="1:10" x14ac:dyDescent="0.35">
      <c r="A18" s="1"/>
      <c r="I18" s="1"/>
      <c r="J18" s="1"/>
    </row>
    <row r="19" spans="1:10" ht="15" thickBot="1" x14ac:dyDescent="0.4"/>
    <row r="20" spans="1:10" ht="25.5" customHeight="1" thickBot="1" x14ac:dyDescent="0.4">
      <c r="B20" s="35" t="s">
        <v>13</v>
      </c>
      <c r="C20" s="36"/>
      <c r="D20" s="36"/>
      <c r="E20" s="36"/>
      <c r="F20" s="36"/>
      <c r="G20" s="36"/>
      <c r="H20" s="37"/>
    </row>
    <row r="21" spans="1:10" ht="54" customHeight="1" x14ac:dyDescent="0.35">
      <c r="B21" s="39"/>
      <c r="C21" s="39"/>
      <c r="D21" s="14" t="s">
        <v>26</v>
      </c>
      <c r="E21" s="14" t="s">
        <v>18</v>
      </c>
      <c r="F21" s="14" t="s">
        <v>2</v>
      </c>
      <c r="G21" s="13" t="s">
        <v>1</v>
      </c>
      <c r="H21" s="14" t="s">
        <v>23</v>
      </c>
    </row>
    <row r="22" spans="1:10" ht="28.5" customHeight="1" x14ac:dyDescent="0.35">
      <c r="B22" s="38" t="s">
        <v>11</v>
      </c>
      <c r="C22" s="38"/>
      <c r="D22" s="26">
        <v>0</v>
      </c>
      <c r="E22" s="28">
        <v>2500000</v>
      </c>
      <c r="F22" s="27">
        <f>D22*E22</f>
        <v>0</v>
      </c>
      <c r="G22" s="4"/>
      <c r="H22" s="9">
        <f>F22*(1+G22)</f>
        <v>0</v>
      </c>
    </row>
    <row r="24" spans="1:10" ht="15" thickBot="1" x14ac:dyDescent="0.4"/>
    <row r="25" spans="1:10" ht="21" customHeight="1" thickBot="1" x14ac:dyDescent="0.4">
      <c r="B25" s="48" t="s">
        <v>21</v>
      </c>
      <c r="C25" s="49"/>
      <c r="D25" s="49"/>
      <c r="E25" s="50"/>
    </row>
    <row r="26" spans="1:10" ht="39.75" customHeight="1" x14ac:dyDescent="0.35">
      <c r="B26" s="43" t="s">
        <v>24</v>
      </c>
      <c r="C26" s="44"/>
      <c r="D26" s="45">
        <f>E6*12</f>
        <v>0</v>
      </c>
      <c r="E26" s="45"/>
      <c r="G26" s="29"/>
    </row>
    <row r="27" spans="1:10" ht="39.75" customHeight="1" x14ac:dyDescent="0.35">
      <c r="B27" s="51" t="s">
        <v>19</v>
      </c>
      <c r="C27" s="51"/>
      <c r="D27" s="53">
        <f>E15*12</f>
        <v>0</v>
      </c>
      <c r="E27" s="53"/>
    </row>
    <row r="28" spans="1:10" ht="38.25" customHeight="1" x14ac:dyDescent="0.35">
      <c r="B28" s="51" t="s">
        <v>20</v>
      </c>
      <c r="C28" s="52"/>
      <c r="D28" s="53">
        <f>F22*12</f>
        <v>0</v>
      </c>
      <c r="E28" s="53"/>
    </row>
    <row r="29" spans="1:10" ht="33.75" customHeight="1" x14ac:dyDescent="0.35">
      <c r="B29" s="47" t="s">
        <v>12</v>
      </c>
      <c r="C29" s="47"/>
      <c r="D29" s="46">
        <f>D26+D27+D28</f>
        <v>0</v>
      </c>
      <c r="E29" s="46"/>
    </row>
  </sheetData>
  <sheetProtection algorithmName="SHA-512" hashValue="9efnARV3rRQ1B8hWgnTtPClfamVEuR87YQfLvSx+oIPJNu/cnCw8TmOqmmo3QOdDPf8yGMfYlgejksgYjOCWCQ==" saltValue="oYVcZrOAy1WoDwI+65jjPg==" spinCount="100000" sheet="1" objects="1" scenarios="1"/>
  <mergeCells count="15">
    <mergeCell ref="B26:C26"/>
    <mergeCell ref="D26:E26"/>
    <mergeCell ref="D29:E29"/>
    <mergeCell ref="B29:C29"/>
    <mergeCell ref="B25:E25"/>
    <mergeCell ref="B28:C28"/>
    <mergeCell ref="D28:E28"/>
    <mergeCell ref="B27:C27"/>
    <mergeCell ref="D27:E27"/>
    <mergeCell ref="B2:H2"/>
    <mergeCell ref="B20:H20"/>
    <mergeCell ref="B22:C22"/>
    <mergeCell ref="B21:C21"/>
    <mergeCell ref="B13:G13"/>
    <mergeCell ref="B4:G4"/>
  </mergeCells>
  <dataValidations count="1">
    <dataValidation type="decimal" operator="lessThan" allowBlank="1" showInputMessage="1" showErrorMessage="1" sqref="D7" xr:uid="{04AD6A21-31FA-417F-992D-D62FE97ECC3D}">
      <formula1>30.00001</formula1>
    </dataValidation>
  </dataValidations>
  <pageMargins left="0.7" right="0.7" top="0.75" bottom="0.75" header="0.3" footer="0.3"/>
  <pageSetup paperSize="9" scale="44" orientation="portrait" r:id="rId1"/>
  <headerFooter>
    <oddFooter>&amp;L_x000D_&amp;1#&amp;"Aptos"&amp;10&amp;K000000 Intern gebruik</oddFooter>
  </headerFooter>
  <ignoredErrors>
    <ignoredError sqref="F22" unlockedFormula="1"/>
  </ignoredErrors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Drankenvoorziening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Schuurman, W.A. (Wietske)</dc:creator>
  <cp:lastModifiedBy>Schuurman, W.A. (Wietske)</cp:lastModifiedBy>
  <dcterms:created xsi:type="dcterms:W3CDTF">2025-03-17T11:30:23Z</dcterms:created>
  <dcterms:modified xsi:type="dcterms:W3CDTF">2026-10-28T12:31:36Z</dcterms:modified>
</cp:coreProperties>
</file>