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gemeentewestlandnl.sharepoint.com/sites/INK01Aanbestedingen/Gedeelde documenten/General/D2026-07956 EUOA Ing. Bodem en Verharding/003 Nota van Inlichtingen/Rectificatie 28-10-2026/"/>
    </mc:Choice>
  </mc:AlternateContent>
  <xr:revisionPtr revIDLastSave="240" documentId="14_{18043967-2D2E-4632-9B54-B4CE6701EAC9}" xr6:coauthVersionLast="47" xr6:coauthVersionMax="47" xr10:uidLastSave="{9E529B16-7B3D-4046-99EA-CABFD7B735CB}"/>
  <bookViews>
    <workbookView xWindow="30" yWindow="-16320" windowWidth="29040" windowHeight="15720" activeTab="1" xr2:uid="{DE9331EC-EDFF-4215-BE5D-CF5F664D3A41}"/>
  </bookViews>
  <sheets>
    <sheet name="Inleiding" sheetId="1" r:id="rId1"/>
    <sheet name="Prijsopgave"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9" i="2" l="1"/>
  <c r="E69" i="2"/>
  <c r="E68" i="2"/>
  <c r="E67" i="2"/>
  <c r="E66" i="2"/>
  <c r="E65" i="2"/>
  <c r="E64" i="2"/>
  <c r="E59" i="2"/>
  <c r="E58" i="2"/>
  <c r="E57" i="2"/>
  <c r="E56" i="2"/>
  <c r="E55" i="2"/>
  <c r="E54" i="2"/>
  <c r="E53" i="2"/>
  <c r="E52" i="2"/>
  <c r="E51" i="2"/>
  <c r="E50" i="2"/>
  <c r="E47" i="2"/>
  <c r="E46" i="2"/>
  <c r="E45" i="2"/>
  <c r="E44" i="2"/>
  <c r="E43" i="2"/>
  <c r="E41" i="2"/>
  <c r="E40" i="2"/>
  <c r="E39" i="2"/>
  <c r="E38" i="2"/>
  <c r="E37" i="2"/>
  <c r="E36" i="2"/>
  <c r="E35" i="2"/>
  <c r="E34" i="2"/>
  <c r="E32" i="2"/>
  <c r="E31" i="2"/>
  <c r="E30" i="2"/>
  <c r="E29" i="2"/>
  <c r="E28" i="2"/>
  <c r="E27" i="2"/>
  <c r="E25" i="2"/>
  <c r="E23" i="2"/>
  <c r="E22" i="2"/>
  <c r="E21" i="2"/>
  <c r="E20" i="2"/>
  <c r="E19" i="2"/>
  <c r="E18" i="2"/>
  <c r="E17" i="2"/>
  <c r="E16" i="2"/>
  <c r="E15" i="2"/>
  <c r="E14" i="2"/>
  <c r="E13" i="2"/>
  <c r="E12" i="2"/>
  <c r="E11" i="2"/>
  <c r="E10" i="2"/>
  <c r="E9" i="2"/>
  <c r="E8" i="2"/>
  <c r="E7" i="2"/>
  <c r="E60" i="2" l="1"/>
  <c r="E70" i="2"/>
  <c r="E72" i="2" l="1"/>
</calcChain>
</file>

<file path=xl/sharedStrings.xml><?xml version="1.0" encoding="utf-8"?>
<sst xmlns="http://schemas.openxmlformats.org/spreadsheetml/2006/main" count="160" uniqueCount="109">
  <si>
    <t>Bijlage 5 Prijsopgave</t>
  </si>
  <si>
    <t>Toelichting</t>
  </si>
  <si>
    <t xml:space="preserve">Dit formulier dient door de Inschrijver naar waarheid te worden ingevuld en dient te worden ondertekend door een persoon die blijkens het handelsregister, of een volmacht van degene die blijkens </t>
  </si>
  <si>
    <t>het handelsregister, bevoegd is om Inschrijver te vertegenwoordigen en om namens Inschrijver dit formulier te ondertekenen.</t>
  </si>
  <si>
    <t xml:space="preserve">Het is NIET toegestaan de opmaak van de prijsbijlage anders dan aangegeven te wijzigen. Het door een Inschrijver zelfstandig wijzigen van de opmaak van deze bijlage maakt de Inschrijving </t>
  </si>
  <si>
    <t>onvergelijkbaar met andere Inschrijvingen en kan leiden tot uitsluiting van Inschrijver.</t>
  </si>
  <si>
    <t>U dient de geel gemarkeerde cellen in te vullen.</t>
  </si>
  <si>
    <t>De prijzen dienen per eenheid ingevuld te worden.</t>
  </si>
  <si>
    <t>Genoemde aantallen zijn fictief en leiden nimmer tot een afnameverplichting.</t>
  </si>
  <si>
    <t>Bij invulling van de prijs dient u de volgende uitgangspunten te hanteren:</t>
  </si>
  <si>
    <r>
      <t>·</t>
    </r>
    <r>
      <rPr>
        <sz val="7"/>
        <color rgb="FF000000"/>
        <rFont val="Times New Roman"/>
        <family val="1"/>
      </rPr>
      <t xml:space="preserve">      </t>
    </r>
    <r>
      <rPr>
        <sz val="9"/>
        <color rgb="FF000000"/>
        <rFont val="Arial"/>
        <family val="2"/>
      </rPr>
      <t>Als algemene beperking geldt dat negatieve bedragen of bedragen van € 0 niet mogen worden gegeven.</t>
    </r>
  </si>
  <si>
    <r>
      <t>·</t>
    </r>
    <r>
      <rPr>
        <sz val="7"/>
        <color rgb="FF000000"/>
        <rFont val="Times New Roman"/>
        <family val="1"/>
      </rPr>
      <t xml:space="preserve">      </t>
    </r>
    <r>
      <rPr>
        <sz val="9"/>
        <color rgb="FF000000"/>
        <rFont val="Arial"/>
        <family val="2"/>
      </rPr>
      <t>De op te geven prijzen dienen de volledige dienstverlening te dekken, zoals gespecificeerd in deze offerteaanvraag.</t>
    </r>
  </si>
  <si>
    <r>
      <t>·</t>
    </r>
    <r>
      <rPr>
        <sz val="7"/>
        <color rgb="FF000000"/>
        <rFont val="Times New Roman"/>
        <family val="1"/>
      </rPr>
      <t xml:space="preserve">      </t>
    </r>
    <r>
      <rPr>
        <sz val="9"/>
        <color rgb="FF000000"/>
        <rFont val="Arial"/>
        <family val="2"/>
      </rPr>
      <t>Niet in de prijzen opgenomen kosten zullen niet worden vergoed, tenzij de gemeente daarop uitdrukkelijk een uitzondering maakt in de offerteaanvraag.</t>
    </r>
  </si>
  <si>
    <r>
      <t>·</t>
    </r>
    <r>
      <rPr>
        <sz val="7"/>
        <color rgb="FF000000"/>
        <rFont val="Times New Roman"/>
        <family val="1"/>
      </rPr>
      <t xml:space="preserve">      </t>
    </r>
    <r>
      <rPr>
        <sz val="9"/>
        <color rgb="FF000000"/>
        <rFont val="Arial"/>
        <family val="2"/>
      </rPr>
      <t>Inschrijvingen die in de ogen van de gemeente in verhouding tot de uit te voeren diensten abnormaal laag lijken, kunnen door de gemeente – na verificatie – terzijde worden gelegd.</t>
    </r>
  </si>
  <si>
    <r>
      <t>·</t>
    </r>
    <r>
      <rPr>
        <sz val="7"/>
        <color rgb="FF000000"/>
        <rFont val="Times New Roman"/>
        <family val="1"/>
      </rPr>
      <t xml:space="preserve">      </t>
    </r>
    <r>
      <rPr>
        <sz val="9"/>
        <color rgb="FF000000"/>
        <rFont val="Arial"/>
        <family val="2"/>
      </rPr>
      <t>Inschrijver dient op het prijzenblad nettoprijzen aan te bieden exclusief de verschuldigde btw.</t>
    </r>
  </si>
  <si>
    <t>Alle onderdelen van de prijzenbladen dienen met bedragen te worden ingevuld. Vermeldingen en/of afkortingen zoals bijvoorbeeld 'n.v.t.', 'n.t.b.' etc. zijn dus niet toegestaan</t>
  </si>
  <si>
    <t>Het niet hanteren van bovenstaande uitgangspunten kan leiden tot uitsluiting</t>
  </si>
  <si>
    <t>BIJLAGE 5 Prijsopgave</t>
  </si>
  <si>
    <t>(Water)Bodem - en verhardingsonderzoek en milieukundige begeleiding</t>
  </si>
  <si>
    <t>Naam Inschrijver</t>
  </si>
  <si>
    <t>OMSCHRIJVING</t>
  </si>
  <si>
    <t>EENHEID</t>
  </si>
  <si>
    <t>HOEVEELHEID</t>
  </si>
  <si>
    <t>INSCHRIJFPRIJS</t>
  </si>
  <si>
    <t>INSCHRIJFBEDRAG 
(= HOEVEELHEID X INSCHRIJFPRIJS)</t>
  </si>
  <si>
    <t>Bodemonderzoek</t>
  </si>
  <si>
    <t>per bodemonderzoek</t>
  </si>
  <si>
    <t>Het uitvoeren van een bodemonderzoek (onverdachte bodem), inclusief rapportage, conform NEN 5740, aangevuld met OCB, voor een terrein met een oppervlakte tot 100 m2, exclusief beton- en/of asfaltboringen.</t>
  </si>
  <si>
    <t>Extra kosten voor het uitvoeren van een bodemonderzoek (asbest in bodem), inclusief rapportage, conform NEN 5707, in het geval aantreffen puinbijmengingen bij het bodemonderzoek van regel 7</t>
  </si>
  <si>
    <t>Het uitvoeren van een bodemonderzoek (onverdachte bodem), inclusief rapportage, conform NEN 5740, aangevuld met OCB, voor een terrein met een oppervlaktevan 100 m2 tot 500 m2, exclusief beton- en/of asfaltboringen.</t>
  </si>
  <si>
    <t>Extra kosten voor het uitvoeren van een bodemonderzoek (asbest in bodem), inclusief rapportage, conform NEN 5707, in het geval aantreffen puinbijmengingen bij het bodemonderzoek van regel 9</t>
  </si>
  <si>
    <t>Het uitvoeren van een bodemonderzoek (onverdachte bodem), inclusief rapportage, conform NEN 5740, aangevuld met OCB, voor een terrein met een oppervlakte van 500 m2 tot 1.000 m2, exclusief beton- en/of asfaltboringen.</t>
  </si>
  <si>
    <t>Extra kosten voor het uitvoeren van een bodemonderzoek (asbest in bodem), inclusief rapportage, conform NEN 5707, in het geval aantreffen puinbijmengingen bij het bodemonderzoek van regel 11</t>
  </si>
  <si>
    <t>Extra kosten voor het uitvoeren van een bodemonderzoek (asbest in bodem), inclusief rapportage, conform NEN 5707, in het geval aantreffen puinbijmengingen bij het bodemonderzoek van regel 13</t>
  </si>
  <si>
    <t>Het uitvoeren van een bodemonderzoek (onverdachte bodem), inclusief rapportage, conform NEN 5740, aangevuld met OCB, voor een terrein met een oppervlakte van 1.500 m2 tot 4.000 m2, exclusief beton- en/of asfaltboringen.</t>
  </si>
  <si>
    <t>Extra kosten voor het uitvoeren van een bodemonderzoek (asbest in bodem), inclusief rapportage, conform NEN 5707, in het geval aantreffen puinbijmengingen bij het bodemonderzoek van regel 15</t>
  </si>
  <si>
    <t>Het uitvoeren van een bodemonderzoek (onverdachte bodem), inclusief rapportage, conform NEN 5740, aangevuld met OCB, voor een terrein met een oppervlakte van 4.000 m2 tot 7.000 m2, exclusief beton- en/of asfaltboringen.</t>
  </si>
  <si>
    <t>Extra kosten voor het uitvoeren van een bodemonderzoek (asbest in bodem), inclusief rapportage, conform NEN 5707, in het geval aantreffen puinbijmengingen bij het bodemonderzoek van regel 17</t>
  </si>
  <si>
    <t>Het uitvoeren van een bodemonderzoek (onverdachte bodem), inclusief rapportage, conform NEN 5740, aangevuld met OCB, voor een terrein met een oppervlakte van 7.000 m2 tot 10.000 m2, exclusief beton- en/of asfaltboringen.</t>
  </si>
  <si>
    <t>PFAS-analyse</t>
  </si>
  <si>
    <t>per monstername</t>
  </si>
  <si>
    <t>per onderzoek</t>
  </si>
  <si>
    <t>Waterbodemonderzoek</t>
  </si>
  <si>
    <t>Het uitvoeren van een waterbodemonderzoek ,  inclusief rapportage, conform NEN 5720, aangevuld met de parameter OCB, voor een vaklengte van 500 m cf uitgangspunten tabel 13 (zie bijlage)</t>
  </si>
  <si>
    <t xml:space="preserve">Additionele werkzaamheden bij lopend onderzoek </t>
  </si>
  <si>
    <t>per analyse</t>
  </si>
  <si>
    <t>Extra boring tot 3 m (incl inmeten en monstername). Vrijkomende materialen afvoeren.</t>
  </si>
  <si>
    <t>per boring</t>
  </si>
  <si>
    <t>Extra boring tot 4 m (incl inmeten en monstername). Vrijkomende materialen afvoeren.</t>
  </si>
  <si>
    <t>Extra boring tot 5 m (incl inmeten en monstername). Vrijkomende materialen afvoeren.</t>
  </si>
  <si>
    <t>Verhardingsonderzoek</t>
  </si>
  <si>
    <t>per verhardingsonderzoek</t>
  </si>
  <si>
    <t>per extra boring / 
per verhardingsonderzoek</t>
  </si>
  <si>
    <t>Onderzoek met PAK-marker naar teerhoudendheid asfalt</t>
  </si>
  <si>
    <t>per boorkern</t>
  </si>
  <si>
    <t>extra analyse teerhoudendheid funderingslaag op de samenstellingswaarden (PAK, minerale olie en PCB) en asbest.</t>
  </si>
  <si>
    <t>Milieukundige begeleiding van (water)bodemsaneringen en nazorg BRL SIKB 6000 (protocol 6001)</t>
  </si>
  <si>
    <t>Aanmelden sanering en/of grondstromen bij bevoegd gezag, incl. de voorbereiding van de documenten</t>
  </si>
  <si>
    <t>per aanmelding</t>
  </si>
  <si>
    <t>per dag</t>
  </si>
  <si>
    <t xml:space="preserve"> Opstellen evaluatierapport incl. indiening bij bevoegd gezag</t>
  </si>
  <si>
    <t>per rapport</t>
  </si>
  <si>
    <t>per melding</t>
  </si>
  <si>
    <t>Subtotaal onderzoeken ed</t>
  </si>
  <si>
    <t xml:space="preserve">Uurtarieven </t>
  </si>
  <si>
    <t>senior projectleider</t>
  </si>
  <si>
    <t>uur</t>
  </si>
  <si>
    <t>projectleider</t>
  </si>
  <si>
    <t>senior adviseur</t>
  </si>
  <si>
    <t>adviseur</t>
  </si>
  <si>
    <t>junior adviseur</t>
  </si>
  <si>
    <t>veldwerker</t>
  </si>
  <si>
    <t>Subtotaal uurtarieven</t>
  </si>
  <si>
    <t>TOTAAL</t>
  </si>
  <si>
    <t>Getekend voor akkoord:</t>
  </si>
  <si>
    <t xml:space="preserve"> </t>
  </si>
  <si>
    <t>Naam tekenbevoegde</t>
  </si>
  <si>
    <t>Datum</t>
  </si>
  <si>
    <t>Handtekening</t>
  </si>
  <si>
    <t>Extra kosten voor het uitvoeren van een bodemonderzoek (asbest in bodem), inclusief rapportage, conform NEN 5707, in het geval aantreffen puinbijmengingen bij het bodemonderzoek van regel 19, voor een partij grond tot maximaal 2000 ton.</t>
  </si>
  <si>
    <t>analyse NEN-pakket (grond)</t>
  </si>
  <si>
    <t>analyse OCB (grond)</t>
  </si>
  <si>
    <t>analyse PFAS (grond)</t>
  </si>
  <si>
    <r>
      <t xml:space="preserve">Uitvoeren van een verhardingsonderzoek van het vrijkomende asfalt 
en de fundering. Het vrijkomende asfalt onderzoeken conform CROW-publicatie 210 “Richtlijn omgaan met vrijkomend asfalt”. De vrijkomende puinverharding onderzoeken conform NEN 5897. Analyse van de puinverharding conform NEN 5898 uitvoeren. 
</t>
    </r>
    <r>
      <rPr>
        <i/>
        <sz val="9"/>
        <color rgb="FF000000"/>
        <rFont val="Arial"/>
        <family val="2"/>
      </rPr>
      <t>Voor de onderzoeken rekening houden met een oppervlakte tot 500 m2 (2 boringen) en een verhardingsdiepte tot 600 mm</t>
    </r>
    <r>
      <rPr>
        <sz val="9"/>
        <color rgb="FF000000"/>
        <rFont val="Arial"/>
        <family val="2"/>
      </rPr>
      <t xml:space="preserve">. </t>
    </r>
    <r>
      <rPr>
        <i/>
        <sz val="9"/>
        <color rgb="FF000000"/>
        <rFont val="Arial"/>
        <family val="2"/>
      </rPr>
      <t>Verhouding asfalt-funderingsmateriaal 1:2</t>
    </r>
  </si>
  <si>
    <r>
      <t xml:space="preserve">Uitvoeren van een verhardingsonderzoek van het vrijkomende asfalt 
en de fundering. Het vrijkomende asfalt onderzoeken conform CROW-publicatie 210 “Richtlijn omgaan met vrijkomend asfalt”. De vrijkomende puinverharding onderzoeken conform NEN 5897. Analyse van de puinverharding conform NEN5898 uitvoeren. 
</t>
    </r>
    <r>
      <rPr>
        <i/>
        <sz val="9"/>
        <color rgb="FF000000"/>
        <rFont val="Arial"/>
        <family val="2"/>
      </rPr>
      <t>Voor de onderzoeken rekening houden met een oppervlakte van 
500 – 2.000 m2 (5 boringen) en een verhardingsdiepte tot 600 mm</t>
    </r>
    <r>
      <rPr>
        <sz val="9"/>
        <color rgb="FF000000"/>
        <rFont val="Arial"/>
        <family val="2"/>
      </rPr>
      <t xml:space="preserve">. </t>
    </r>
    <r>
      <rPr>
        <i/>
        <sz val="9"/>
        <color rgb="FF000000"/>
        <rFont val="Arial"/>
        <family val="2"/>
      </rPr>
      <t>Verhouding asfalt-funderingsmateriaal 1:2</t>
    </r>
  </si>
  <si>
    <r>
      <t xml:space="preserve">Kosten voor het uitvoeren van </t>
    </r>
    <r>
      <rPr>
        <i/>
        <sz val="9"/>
        <color rgb="FF000000"/>
        <rFont val="Arial"/>
        <family val="2"/>
      </rPr>
      <t xml:space="preserve">één extra boring in asfalt en fundering 
tot een verhardingsdiepte van 600 mm, </t>
    </r>
    <r>
      <rPr>
        <sz val="9"/>
        <color rgb="FF000000"/>
        <rFont val="Arial"/>
        <family val="2"/>
      </rPr>
      <t>inclusief analyse conform CROW-publicatie 210 “Richtlijn omgaan met vrijkomend asfalt” (asfalt) en conform NEN 5898 (fundering).  Verhouding asfalt-funderingsmateriaal 1:2</t>
    </r>
  </si>
  <si>
    <t>Uitvoeren van een deflectiemeting asfalt</t>
  </si>
  <si>
    <t>per meting</t>
  </si>
  <si>
    <t>Extra kwalitatieve analyse teerhoudendheid asfalt (DLC/GCMS)</t>
  </si>
  <si>
    <t>Extra analyse uitlogingzware metalen  (bouwstoffen pakket; 15 zware metalen en 6 anionen)</t>
  </si>
  <si>
    <t>Persoonlijke beschermingsmiddelen voor sanering code oranje niet vluchtig cf richtlijnen publicatie CROW 400</t>
  </si>
  <si>
    <t>Persoonlijke beschermingsmiddelen voor sanering code oranje vluchtig cf richtlijnen publicatie CROW 400</t>
  </si>
  <si>
    <t>Persoonlijke beschermingsmiddelen voor sanering coderood niet vluchtig cf richtlijnen publicatie CROW 400</t>
  </si>
  <si>
    <t>Persoonlijke beschermingsmiddelen voor sanering code rood vluchtig cf richtlijnen publicatie CROW 400</t>
  </si>
  <si>
    <t>Persoonlijke beschermingsmiddelen voor sanering code zwart niet vluchtig cf richtlijnen publicatie CROW 400</t>
  </si>
  <si>
    <t>Persoonlijke beschermingsmiddelen voor sanering code zwart vluchtig cf richtlijnen publicatie CROW 400</t>
  </si>
  <si>
    <t>Persoonljke beschermingsmiddelen voor sanering code secundaire bouwstoffen en asbest&lt;I cf richtlijnen publicatie CROW 400</t>
  </si>
  <si>
    <t>Totaal</t>
  </si>
  <si>
    <r>
      <t xml:space="preserve">Het uitvoeren van een bodemonderzoek (onverdachte bodem), inclusief rapportage, conform NEN 5740, aangevuld met OCB, voor een terrein met een oppervlakte </t>
    </r>
    <r>
      <rPr>
        <sz val="9"/>
        <color rgb="FFFF0000"/>
        <rFont val="Arial"/>
        <family val="2"/>
      </rPr>
      <t>van</t>
    </r>
    <r>
      <rPr>
        <sz val="9"/>
        <color theme="1"/>
        <rFont val="Arial"/>
        <family val="2"/>
      </rPr>
      <t xml:space="preserve"> 1.000 m2 tot 1.500 m2, exclusief beton- en/of asfaltboringen.</t>
    </r>
  </si>
  <si>
    <r>
      <rPr>
        <strike/>
        <sz val="9"/>
        <color rgb="FFFF0000"/>
        <rFont val="Arial"/>
        <family val="2"/>
      </rPr>
      <t xml:space="preserve">Opstellen BUS-melding immobiel </t>
    </r>
    <r>
      <rPr>
        <sz val="9"/>
        <color rgb="FFFF0000"/>
        <rFont val="Arial"/>
        <family val="2"/>
      </rPr>
      <t>Opstellen DSO-melding MBA immobiele verontreiniging</t>
    </r>
  </si>
  <si>
    <r>
      <rPr>
        <strike/>
        <sz val="9"/>
        <color rgb="FFFF0000"/>
        <rFont val="Arial"/>
        <family val="2"/>
      </rPr>
      <t>Opstellen BUS-melding mobiel</t>
    </r>
    <r>
      <rPr>
        <sz val="9"/>
        <color rgb="FFFF0000"/>
        <rFont val="Arial"/>
        <family val="2"/>
      </rPr>
      <t xml:space="preserve"> Opstellen DSO-melding MBA mobiele verontreiniging</t>
    </r>
  </si>
  <si>
    <r>
      <rPr>
        <strike/>
        <sz val="9"/>
        <color rgb="FFFF0000"/>
        <rFont val="Arial"/>
        <family val="2"/>
      </rPr>
      <t>Opstellen BUS-melding tijdelijke uitname</t>
    </r>
    <r>
      <rPr>
        <sz val="9"/>
        <color rgb="FFFF0000"/>
        <rFont val="Arial"/>
        <family val="2"/>
      </rPr>
      <t xml:space="preserve"> Opstellen DSO-melding MBA tijdelijke uitname</t>
    </r>
  </si>
  <si>
    <r>
      <rPr>
        <strike/>
        <sz val="9"/>
        <color rgb="FFFF0000"/>
        <rFont val="Arial"/>
        <family val="2"/>
      </rPr>
      <t>Opstellen BUS evaluatie incl. indiening bij bevoegd gezag</t>
    </r>
    <r>
      <rPr>
        <sz val="9"/>
        <color rgb="FF000000"/>
        <rFont val="Arial"/>
        <family val="2"/>
      </rPr>
      <t xml:space="preserve"> </t>
    </r>
    <r>
      <rPr>
        <sz val="9"/>
        <color rgb="FFFF0000"/>
        <rFont val="Arial"/>
        <family val="2"/>
      </rPr>
      <t>Opstellen evaluatieverslag bodemsanering incl. indiening bij bevoegd gezag'</t>
    </r>
  </si>
  <si>
    <r>
      <t xml:space="preserve">Begeleiding sanering incl nazorg (saneringsrapportage en toetsing door bevoegd gezag). Saneringsduur van 1 dag. Incl interne projectkosten. </t>
    </r>
    <r>
      <rPr>
        <sz val="9"/>
        <color rgb="FFFF0000"/>
        <rFont val="Arial"/>
        <family val="2"/>
      </rPr>
      <t xml:space="preserve"> Begeleiding sanering. Saneringsduur (kort) van 2-3 dagen. Incl interne projectkosten</t>
    </r>
  </si>
  <si>
    <t xml:space="preserve">Begeleiding sanering incl nazorg (saneringsrapportage en toetsing door bevoegd gezag). Saneringsduurto 1 week. Incl interne projectkosten. </t>
  </si>
  <si>
    <r>
      <rPr>
        <strike/>
        <sz val="9"/>
        <color rgb="FFFF0000"/>
        <rFont val="Arial"/>
        <family val="2"/>
      </rPr>
      <t xml:space="preserve">Begeleiding sanering incl nazorg (saneringsrapportage en toetsing door bevoegd gezag). Saneringsduur meer dan 1 week. Incl interne projectkosten. </t>
    </r>
    <r>
      <rPr>
        <sz val="9"/>
        <color rgb="FF000000"/>
        <rFont val="Arial"/>
        <family val="2"/>
      </rPr>
      <t xml:space="preserve">
</t>
    </r>
    <r>
      <rPr>
        <sz val="9"/>
        <color rgb="FFFF0000"/>
        <rFont val="Arial"/>
        <family val="2"/>
      </rPr>
      <t>Begeleiding sanering. Saneringsduur (lang) meer dan 3 dagen. Incl interne projectkosten</t>
    </r>
  </si>
  <si>
    <t>Opstellen saneringsrapportage incl. indiening en beoordeling bevoegd gezag'</t>
  </si>
  <si>
    <r>
      <t xml:space="preserve">Het uitvoeren van een AP-04-partijkeuring incl PFAS, exclusief OCB's  voor een partij grond </t>
    </r>
    <r>
      <rPr>
        <sz val="9"/>
        <color rgb="FFFF0000"/>
        <rFont val="Arial"/>
        <family val="2"/>
      </rPr>
      <t>in depot</t>
    </r>
    <r>
      <rPr>
        <sz val="9"/>
        <rFont val="Arial"/>
        <family val="2"/>
      </rPr>
      <t xml:space="preserve"> (homogene grondsoort) met een grootte tot 10.000 ton. Hoogte depot tot </t>
    </r>
    <r>
      <rPr>
        <strike/>
        <sz val="9"/>
        <color rgb="FFFF0000"/>
        <rFont val="Arial"/>
        <family val="2"/>
      </rPr>
      <t xml:space="preserve">4 m </t>
    </r>
    <r>
      <rPr>
        <sz val="9"/>
        <color rgb="FFFF0000"/>
        <rFont val="Arial"/>
        <family val="2"/>
      </rPr>
      <t xml:space="preserve">3 m </t>
    </r>
  </si>
  <si>
    <r>
      <t xml:space="preserve">Het uitvoeren van een AP-04-partijkeuring incl PFAS, exclusief OCB's  voor een partij grond </t>
    </r>
    <r>
      <rPr>
        <sz val="9"/>
        <color rgb="FFFF0000"/>
        <rFont val="Arial"/>
        <family val="2"/>
      </rPr>
      <t>in situ</t>
    </r>
    <r>
      <rPr>
        <sz val="9"/>
        <rFont val="Arial"/>
        <family val="2"/>
      </rPr>
      <t xml:space="preserve"> (homogene grondsoort) met een grootte tot 10.000 </t>
    </r>
    <r>
      <rPr>
        <strike/>
        <sz val="9"/>
        <color rgb="FFFF0000"/>
        <rFont val="Arial"/>
        <family val="2"/>
      </rPr>
      <t>m³</t>
    </r>
    <r>
      <rPr>
        <sz val="9"/>
        <rFont val="Arial"/>
        <family val="2"/>
      </rPr>
      <t xml:space="preserve"> </t>
    </r>
    <r>
      <rPr>
        <sz val="9"/>
        <color rgb="FFFF0000"/>
        <rFont val="Arial"/>
        <family val="2"/>
      </rPr>
      <t>ton</t>
    </r>
    <r>
      <rPr>
        <sz val="9"/>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</si>
</sst>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quot; &quot;[$€-413]&quot; &quot;* #,##0.00&quot; &quot;;&quot; &quot;[$€-413]&quot; &quot;* &quot;-&quot;#,##0.00&quot; &quot;;&quot; &quot;[$€-413]&quot; &quot;* &quot;-&quot;#&quot; &quot;;&quot; &quot;@&quot; &quot;"/>
    <numFmt numFmtId="165" formatCode="&quot; &quot;[$€-413]#,##0.00&quot; &quot;;&quot; &quot;[$€-413]&quot;(&quot;#,##0.00&quot;)&quot;;&quot; &quot;[$€-413]&quot;-&quot;#&quot; &quot;;&quot; &quot;@&quot; &quot;"/>
    <numFmt numFmtId="166" formatCode="_ [$€-413]\ * #,##0.00_ ;_ [$€-413]\ * \-#,##0.00_ ;_ [$€-413]\ * &quot;-&quot;??_ ;_ @_ "/>
  </numFmts>
  <fonts count="23" x14ac:knownFonts="1">
    <font>
      <sz val="11"/>
      <color rgb="FF000000"/>
      <name val="Aptos Narrow"/>
      <family val="2"/>
    </font>
    <font>
      <sz val="11"/>
      <color rgb="FF000000"/>
      <name val="Aptos Narrow"/>
      <family val="2"/>
    </font>
    <font>
      <b/>
      <sz val="12"/>
      <color rgb="FF000000"/>
      <name val="Arial"/>
      <family val="2"/>
    </font>
    <font>
      <b/>
      <sz val="11"/>
      <color rgb="FF000000"/>
      <name val="Calibri"/>
      <family val="2"/>
    </font>
    <font>
      <sz val="9"/>
      <color rgb="FF000000"/>
      <name val="Arial"/>
      <family val="2"/>
    </font>
    <font>
      <sz val="11"/>
      <color rgb="FF000000"/>
      <name val="Arial"/>
      <family val="2"/>
    </font>
    <font>
      <sz val="9"/>
      <color rgb="FF000000"/>
      <name val="Symbol"/>
      <family val="1"/>
      <charset val="2"/>
    </font>
    <font>
      <sz val="7"/>
      <color rgb="FF000000"/>
      <name val="Times New Roman"/>
      <family val="1"/>
    </font>
    <font>
      <b/>
      <sz val="16"/>
      <color rgb="FF000000"/>
      <name val="Arial"/>
      <family val="2"/>
    </font>
    <font>
      <b/>
      <sz val="14"/>
      <color rgb="FF000000"/>
      <name val="Arial"/>
      <family val="2"/>
    </font>
    <font>
      <b/>
      <sz val="9"/>
      <color rgb="FF000000"/>
      <name val="Arial"/>
      <family val="2"/>
    </font>
    <font>
      <sz val="9"/>
      <color rgb="FF0000FF"/>
      <name val="Arial"/>
      <family val="2"/>
    </font>
    <font>
      <i/>
      <sz val="9"/>
      <color rgb="FF000000"/>
      <name val="Arial"/>
      <family val="2"/>
    </font>
    <font>
      <b/>
      <sz val="11"/>
      <color rgb="FFFFFFFF"/>
      <name val="Calibri"/>
      <family val="2"/>
    </font>
    <font>
      <sz val="10"/>
      <color rgb="FF000000"/>
      <name val="Times New Roman"/>
      <family val="1"/>
    </font>
    <font>
      <sz val="10"/>
      <color rgb="FF000000"/>
      <name val="Arial"/>
      <family val="2"/>
    </font>
    <font>
      <b/>
      <sz val="10"/>
      <color rgb="FF000000"/>
      <name val="Arial"/>
      <family val="2"/>
    </font>
    <font>
      <sz val="8"/>
      <color rgb="FF000000"/>
      <name val="Arial"/>
      <family val="2"/>
    </font>
    <font>
      <b/>
      <sz val="11"/>
      <color theme="0"/>
      <name val="Arial"/>
      <family val="2"/>
    </font>
    <font>
      <sz val="9"/>
      <color theme="1"/>
      <name val="Arial"/>
      <family val="2"/>
    </font>
    <font>
      <sz val="9"/>
      <name val="Arial"/>
      <family val="2"/>
    </font>
    <font>
      <sz val="9"/>
      <color rgb="FFFF0000"/>
      <name val="Arial"/>
      <family val="2"/>
    </font>
    <font>
      <strike/>
      <sz val="9"/>
      <color rgb="FFFF0000"/>
      <name val="Arial"/>
      <family val="2"/>
    </font>
  </fonts>
  <fills count="11">
    <fill>
      <patternFill patternType="none"/>
    </fill>
    <fill>
      <patternFill patternType="gray125"/>
    </fill>
    <fill>
      <patternFill patternType="solid">
        <fgColor rgb="FFFFFF00"/>
        <bgColor rgb="FFFFFF00"/>
      </patternFill>
    </fill>
    <fill>
      <patternFill patternType="solid">
        <fgColor rgb="FF808080"/>
        <bgColor rgb="FF808080"/>
      </patternFill>
    </fill>
    <fill>
      <patternFill patternType="solid">
        <fgColor rgb="FF92D050"/>
        <bgColor rgb="FF92D050"/>
      </patternFill>
    </fill>
    <fill>
      <patternFill patternType="solid">
        <fgColor rgb="FFF2F2F2"/>
        <bgColor rgb="FFF2F2F2"/>
      </patternFill>
    </fill>
    <fill>
      <patternFill patternType="solid">
        <fgColor rgb="FFD9D9D9"/>
        <bgColor rgb="FFD9D9D9"/>
      </patternFill>
    </fill>
    <fill>
      <patternFill patternType="solid">
        <fgColor theme="1"/>
        <bgColor rgb="FFD3D3D3"/>
      </patternFill>
    </fill>
    <fill>
      <patternFill patternType="solid">
        <fgColor rgb="FFFFFF00"/>
        <bgColor indexed="64"/>
      </patternFill>
    </fill>
    <fill>
      <patternFill patternType="solid">
        <fgColor theme="5" tint="-0.249977111117893"/>
        <bgColor indexed="64"/>
      </patternFill>
    </fill>
    <fill>
      <patternFill patternType="solid">
        <fgColor theme="5" tint="-0.249977111117893"/>
        <bgColor rgb="FFFFFF00"/>
      </patternFill>
    </fill>
  </fills>
  <borders count="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ck">
        <color rgb="FFFFFFFF"/>
      </right>
      <top/>
      <bottom style="thick">
        <color rgb="FFFFFFFF"/>
      </bottom>
      <diagonal/>
    </border>
    <border>
      <left/>
      <right/>
      <top/>
      <bottom style="thick">
        <color rgb="FFFFFFFF"/>
      </bottom>
      <diagonal/>
    </border>
    <border>
      <left/>
      <right style="thick">
        <color rgb="FFFFFFFF"/>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62">
    <xf numFmtId="0" fontId="0" fillId="0" borderId="0" xfId="0"/>
    <xf numFmtId="0" fontId="2" fillId="0" borderId="0" xfId="0" applyFont="1" applyAlignment="1">
      <alignment vertical="center"/>
    </xf>
    <xf numFmtId="0" fontId="3" fillId="0" borderId="0" xfId="0" applyFont="1"/>
    <xf numFmtId="0" fontId="4" fillId="0" borderId="0" xfId="0" applyFont="1" applyAlignment="1">
      <alignment horizontal="left" vertical="top"/>
    </xf>
    <xf numFmtId="0" fontId="5" fillId="0" borderId="0" xfId="0" applyFont="1"/>
    <xf numFmtId="3" fontId="5" fillId="0" borderId="0" xfId="0" applyNumberFormat="1" applyFont="1"/>
    <xf numFmtId="0" fontId="4" fillId="0" borderId="0" xfId="0" applyFont="1"/>
    <xf numFmtId="0" fontId="4" fillId="0" borderId="0" xfId="0" applyFont="1" applyAlignment="1">
      <alignment horizontal="left" vertical="center"/>
    </xf>
    <xf numFmtId="0" fontId="4" fillId="0" borderId="0" xfId="0" applyFont="1" applyAlignment="1">
      <alignment vertical="center"/>
    </xf>
    <xf numFmtId="0" fontId="6" fillId="0" borderId="0" xfId="0" applyFont="1" applyAlignment="1">
      <alignment horizontal="left" vertical="center" indent="2"/>
    </xf>
    <xf numFmtId="0" fontId="8" fillId="0" borderId="0" xfId="0" applyFont="1"/>
    <xf numFmtId="164" fontId="0" fillId="0" borderId="0" xfId="0" applyNumberFormat="1"/>
    <xf numFmtId="0" fontId="9" fillId="0" borderId="0" xfId="0" applyFont="1"/>
    <xf numFmtId="0" fontId="10" fillId="0" borderId="1" xfId="0" applyFont="1" applyBorder="1" applyAlignment="1">
      <alignment vertical="top"/>
    </xf>
    <xf numFmtId="0" fontId="4" fillId="0" borderId="1" xfId="0" applyFont="1" applyBorder="1" applyAlignment="1">
      <alignment vertical="top"/>
    </xf>
    <xf numFmtId="3" fontId="4" fillId="0" borderId="1" xfId="0" applyNumberFormat="1" applyFont="1" applyBorder="1" applyAlignment="1">
      <alignment vertical="top"/>
    </xf>
    <xf numFmtId="0" fontId="4" fillId="0" borderId="1" xfId="0" applyFont="1" applyBorder="1" applyAlignment="1">
      <alignment vertical="center" wrapText="1"/>
    </xf>
    <xf numFmtId="0" fontId="4" fillId="0" borderId="1" xfId="0" applyFont="1" applyBorder="1" applyAlignment="1">
      <alignment vertical="center"/>
    </xf>
    <xf numFmtId="3" fontId="4" fillId="0" borderId="1" xfId="0" applyNumberFormat="1" applyFont="1" applyBorder="1" applyAlignment="1">
      <alignment horizontal="center" vertical="center"/>
    </xf>
    <xf numFmtId="165" fontId="4" fillId="2" borderId="1" xfId="0" applyNumberFormat="1" applyFont="1" applyFill="1" applyBorder="1" applyAlignment="1" applyProtection="1">
      <alignment vertical="center"/>
      <protection locked="0"/>
    </xf>
    <xf numFmtId="0" fontId="4" fillId="0" borderId="1" xfId="0" applyFont="1" applyBorder="1" applyAlignment="1">
      <alignment horizontal="center" vertical="center"/>
    </xf>
    <xf numFmtId="0" fontId="4" fillId="0" borderId="0" xfId="0" applyFont="1" applyAlignment="1">
      <alignment vertical="center" wrapText="1"/>
    </xf>
    <xf numFmtId="0" fontId="13" fillId="3" borderId="0" xfId="0" applyFont="1" applyFill="1" applyAlignment="1">
      <alignment horizontal="right"/>
    </xf>
    <xf numFmtId="0" fontId="14" fillId="0" borderId="0" xfId="0" applyFont="1" applyAlignment="1">
      <alignment wrapText="1"/>
    </xf>
    <xf numFmtId="0" fontId="10" fillId="0" borderId="0" xfId="0" applyFont="1" applyAlignment="1">
      <alignment vertical="center"/>
    </xf>
    <xf numFmtId="0" fontId="4" fillId="5" borderId="3" xfId="0" applyFont="1" applyFill="1" applyBorder="1" applyAlignment="1">
      <alignment vertical="center" wrapText="1"/>
    </xf>
    <xf numFmtId="0" fontId="4" fillId="6" borderId="3" xfId="0" applyFont="1" applyFill="1" applyBorder="1" applyAlignment="1">
      <alignment vertical="center" wrapText="1"/>
    </xf>
    <xf numFmtId="0" fontId="4" fillId="6" borderId="5" xfId="0" applyFont="1" applyFill="1" applyBorder="1" applyAlignment="1">
      <alignment vertical="center" wrapText="1"/>
    </xf>
    <xf numFmtId="0" fontId="15" fillId="0" borderId="0" xfId="0" applyFont="1" applyAlignment="1">
      <alignment vertical="center" wrapText="1"/>
    </xf>
    <xf numFmtId="0" fontId="16" fillId="0" borderId="0" xfId="0" applyFont="1" applyAlignment="1">
      <alignment vertical="center" wrapText="1"/>
    </xf>
    <xf numFmtId="0" fontId="14" fillId="0" borderId="0" xfId="0" applyFont="1" applyAlignment="1">
      <alignment vertical="top" wrapText="1"/>
    </xf>
    <xf numFmtId="0" fontId="17" fillId="0" borderId="0" xfId="0" applyFont="1" applyAlignment="1">
      <alignment vertical="center"/>
    </xf>
    <xf numFmtId="0" fontId="4" fillId="2" borderId="4" xfId="0" applyFont="1" applyFill="1" applyBorder="1" applyAlignment="1" applyProtection="1">
      <alignment vertical="center" wrapText="1"/>
      <protection locked="0"/>
    </xf>
    <xf numFmtId="0" fontId="4" fillId="2" borderId="0" xfId="0" applyFont="1" applyFill="1" applyAlignment="1" applyProtection="1">
      <alignment vertical="center" wrapText="1"/>
      <protection locked="0"/>
    </xf>
    <xf numFmtId="44" fontId="4" fillId="0" borderId="1" xfId="0" applyNumberFormat="1" applyFont="1" applyBorder="1" applyAlignment="1">
      <alignment vertical="top" wrapText="1"/>
    </xf>
    <xf numFmtId="0" fontId="18" fillId="7" borderId="1" xfId="0" applyFont="1" applyFill="1" applyBorder="1" applyAlignment="1">
      <alignment horizontal="left" vertical="center"/>
    </xf>
    <xf numFmtId="0" fontId="4" fillId="7" borderId="1" xfId="0" applyFont="1" applyFill="1" applyBorder="1" applyAlignment="1">
      <alignment vertical="top"/>
    </xf>
    <xf numFmtId="3" fontId="4" fillId="7" borderId="1" xfId="0" applyNumberFormat="1" applyFont="1" applyFill="1" applyBorder="1" applyAlignment="1">
      <alignment horizontal="right" vertical="top"/>
    </xf>
    <xf numFmtId="0" fontId="4" fillId="7" borderId="1" xfId="0" applyFont="1" applyFill="1" applyBorder="1" applyAlignment="1">
      <alignment horizontal="right" vertical="top"/>
    </xf>
    <xf numFmtId="44" fontId="11" fillId="7" borderId="1" xfId="1" applyNumberFormat="1" applyFont="1" applyFill="1" applyBorder="1" applyAlignment="1" applyProtection="1">
      <alignment vertical="top"/>
    </xf>
    <xf numFmtId="0" fontId="19" fillId="0" borderId="6" xfId="0" applyFont="1" applyBorder="1" applyAlignment="1">
      <alignment vertical="center" wrapText="1"/>
    </xf>
    <xf numFmtId="44" fontId="4" fillId="0" borderId="1" xfId="1" applyNumberFormat="1" applyFont="1" applyFill="1" applyBorder="1" applyAlignment="1" applyProtection="1">
      <alignment vertical="center"/>
    </xf>
    <xf numFmtId="0" fontId="20" fillId="0" borderId="1" xfId="0" applyFont="1" applyBorder="1" applyAlignment="1">
      <alignment horizontal="left" vertical="center" wrapText="1"/>
    </xf>
    <xf numFmtId="0" fontId="20" fillId="0" borderId="1" xfId="0" applyFont="1" applyBorder="1" applyAlignment="1">
      <alignment vertical="center" wrapText="1"/>
    </xf>
    <xf numFmtId="44" fontId="18" fillId="7" borderId="1" xfId="0" applyNumberFormat="1" applyFont="1" applyFill="1" applyBorder="1" applyAlignment="1">
      <alignment horizontal="left" vertical="center"/>
    </xf>
    <xf numFmtId="0" fontId="20" fillId="0" borderId="0" xfId="0" applyFont="1" applyAlignment="1">
      <alignment vertical="center" wrapText="1"/>
    </xf>
    <xf numFmtId="44" fontId="13" fillId="4" borderId="1" xfId="0" applyNumberFormat="1" applyFont="1" applyFill="1" applyBorder="1"/>
    <xf numFmtId="44" fontId="0" fillId="0" borderId="0" xfId="0" applyNumberFormat="1"/>
    <xf numFmtId="0" fontId="0" fillId="0" borderId="6" xfId="0" applyBorder="1"/>
    <xf numFmtId="0" fontId="0" fillId="0" borderId="6" xfId="0" applyBorder="1" applyAlignment="1">
      <alignment horizontal="center"/>
    </xf>
    <xf numFmtId="166" fontId="0" fillId="8" borderId="6" xfId="1" applyNumberFormat="1" applyFont="1" applyFill="1" applyBorder="1" applyProtection="1">
      <protection locked="0"/>
    </xf>
    <xf numFmtId="44" fontId="4" fillId="0" borderId="2" xfId="1" applyNumberFormat="1" applyFont="1" applyFill="1" applyBorder="1" applyAlignment="1" applyProtection="1">
      <alignment vertical="center"/>
    </xf>
    <xf numFmtId="44" fontId="13" fillId="4" borderId="0" xfId="0" applyNumberFormat="1" applyFont="1" applyFill="1"/>
    <xf numFmtId="0" fontId="21" fillId="0" borderId="0" xfId="0" applyFont="1" applyAlignment="1">
      <alignment vertical="center" wrapText="1"/>
    </xf>
    <xf numFmtId="0" fontId="22" fillId="0" borderId="0" xfId="0" applyFont="1" applyAlignment="1">
      <alignment vertical="center" wrapText="1"/>
    </xf>
    <xf numFmtId="0" fontId="22" fillId="9" borderId="1" xfId="0" applyFont="1" applyFill="1" applyBorder="1" applyAlignment="1">
      <alignment vertical="center" wrapText="1"/>
    </xf>
    <xf numFmtId="0" fontId="22" fillId="9" borderId="1" xfId="0" applyFont="1" applyFill="1" applyBorder="1" applyAlignment="1">
      <alignment horizontal="center" vertical="center"/>
    </xf>
    <xf numFmtId="165" fontId="22" fillId="10" borderId="1" xfId="0" applyNumberFormat="1" applyFont="1" applyFill="1" applyBorder="1" applyAlignment="1">
      <alignment vertical="center"/>
    </xf>
    <xf numFmtId="44" fontId="22" fillId="9" borderId="1" xfId="1" applyNumberFormat="1" applyFont="1" applyFill="1" applyBorder="1" applyAlignment="1" applyProtection="1">
      <alignment vertical="center"/>
    </xf>
    <xf numFmtId="0" fontId="22" fillId="9" borderId="0" xfId="0" applyFont="1" applyFill="1" applyAlignment="1">
      <alignment vertical="center" wrapText="1"/>
    </xf>
    <xf numFmtId="0" fontId="0" fillId="2" borderId="1" xfId="0" applyFill="1" applyBorder="1" applyProtection="1">
      <protection locked="0"/>
    </xf>
    <xf numFmtId="0" fontId="13" fillId="3" borderId="1" xfId="0" applyFont="1" applyFill="1" applyBorder="1" applyAlignment="1">
      <alignment horizontal="right"/>
    </xf>
  </cellXfs>
  <cellStyles count="2">
    <cellStyle name="Standaard" xfId="0" builtinId="0" customBuiltin="1"/>
    <cellStyle name="Valuta" xfId="1" builtinId="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72</xdr:row>
      <xdr:rowOff>85725</xdr:rowOff>
    </xdr:from>
    <xdr:to>
      <xdr:col>1</xdr:col>
      <xdr:colOff>1854200</xdr:colOff>
      <xdr:row>77</xdr:row>
      <xdr:rowOff>1926852</xdr:rowOff>
    </xdr:to>
    <xdr:pic>
      <xdr:nvPicPr>
        <xdr:cNvPr id="3" name="Afbeelding 2">
          <a:extLst>
            <a:ext uri="{FF2B5EF4-FFF2-40B4-BE49-F238E27FC236}">
              <a16:creationId xmlns:a16="http://schemas.microsoft.com/office/drawing/2014/main" id="{923FF28C-821B-5BA4-CC34-56B08B5ECA42}"/>
            </a:ext>
          </a:extLst>
        </xdr:cNvPr>
        <xdr:cNvPicPr>
          <a:picLocks noChangeAspect="1"/>
        </xdr:cNvPicPr>
      </xdr:nvPicPr>
      <xdr:blipFill>
        <a:blip xmlns:r="http://schemas.openxmlformats.org/officeDocument/2006/relationships" r:embed="rId1"/>
        <a:stretch>
          <a:fillRect/>
        </a:stretch>
      </xdr:blipFill>
      <xdr:spPr>
        <a:xfrm>
          <a:off x="0" y="27470100"/>
          <a:ext cx="5276850" cy="2793627"/>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2FA6B-4FD5-418C-AEC1-363652237856}">
  <dimension ref="A1:H23"/>
  <sheetViews>
    <sheetView workbookViewId="0"/>
  </sheetViews>
  <sheetFormatPr defaultRowHeight="14.5" x14ac:dyDescent="0.35"/>
  <cols>
    <col min="1" max="1" width="9.1796875" customWidth="1"/>
  </cols>
  <sheetData>
    <row r="1" spans="1:8" ht="15.5" x14ac:dyDescent="0.35">
      <c r="A1" s="1" t="s">
        <v>0</v>
      </c>
    </row>
    <row r="2" spans="1:8" ht="15.5" x14ac:dyDescent="0.35">
      <c r="A2" s="1"/>
    </row>
    <row r="3" spans="1:8" ht="15.5" x14ac:dyDescent="0.35">
      <c r="A3" s="1" t="s">
        <v>1</v>
      </c>
    </row>
    <row r="4" spans="1:8" x14ac:dyDescent="0.35">
      <c r="A4" s="2"/>
    </row>
    <row r="5" spans="1:8" x14ac:dyDescent="0.35">
      <c r="A5" s="3" t="s">
        <v>2</v>
      </c>
      <c r="B5" s="4"/>
      <c r="C5" s="4"/>
      <c r="D5" s="5"/>
      <c r="E5" s="4"/>
      <c r="F5" s="4"/>
      <c r="G5" s="4"/>
      <c r="H5" s="4"/>
    </row>
    <row r="6" spans="1:8" x14ac:dyDescent="0.35">
      <c r="A6" s="6" t="s">
        <v>3</v>
      </c>
      <c r="B6" s="4"/>
      <c r="C6" s="4"/>
      <c r="D6" s="5"/>
      <c r="E6" s="4"/>
      <c r="F6" s="4"/>
      <c r="G6" s="4"/>
      <c r="H6" s="4"/>
    </row>
    <row r="7" spans="1:8" x14ac:dyDescent="0.35">
      <c r="A7" s="6"/>
      <c r="B7" s="4"/>
      <c r="C7" s="4"/>
      <c r="D7" s="5"/>
      <c r="E7" s="4"/>
      <c r="F7" s="4"/>
      <c r="G7" s="4"/>
      <c r="H7" s="4"/>
    </row>
    <row r="8" spans="1:8" x14ac:dyDescent="0.35">
      <c r="A8" s="7" t="s">
        <v>4</v>
      </c>
      <c r="B8" s="4"/>
      <c r="C8" s="4"/>
      <c r="D8" s="5"/>
      <c r="E8" s="4"/>
      <c r="F8" s="4"/>
      <c r="G8" s="4"/>
      <c r="H8" s="4"/>
    </row>
    <row r="9" spans="1:8" x14ac:dyDescent="0.35">
      <c r="A9" s="6" t="s">
        <v>5</v>
      </c>
      <c r="B9" s="4"/>
      <c r="C9" s="4"/>
      <c r="D9" s="5"/>
      <c r="E9" s="4"/>
      <c r="F9" s="4"/>
      <c r="G9" s="4"/>
      <c r="H9" s="4"/>
    </row>
    <row r="11" spans="1:8" x14ac:dyDescent="0.35">
      <c r="A11" s="6" t="s">
        <v>6</v>
      </c>
    </row>
    <row r="12" spans="1:8" x14ac:dyDescent="0.35">
      <c r="A12" s="6" t="s">
        <v>7</v>
      </c>
    </row>
    <row r="13" spans="1:8" x14ac:dyDescent="0.35">
      <c r="A13" s="6" t="s">
        <v>8</v>
      </c>
    </row>
    <row r="15" spans="1:8" x14ac:dyDescent="0.35">
      <c r="A15" s="8" t="s">
        <v>9</v>
      </c>
    </row>
    <row r="16" spans="1:8" x14ac:dyDescent="0.35">
      <c r="A16" s="9" t="s">
        <v>10</v>
      </c>
    </row>
    <row r="17" spans="1:1" x14ac:dyDescent="0.35">
      <c r="A17" s="9" t="s">
        <v>11</v>
      </c>
    </row>
    <row r="18" spans="1:1" x14ac:dyDescent="0.35">
      <c r="A18" s="9" t="s">
        <v>12</v>
      </c>
    </row>
    <row r="19" spans="1:1" x14ac:dyDescent="0.35">
      <c r="A19" s="9" t="s">
        <v>13</v>
      </c>
    </row>
    <row r="20" spans="1:1" x14ac:dyDescent="0.35">
      <c r="A20" s="9" t="s">
        <v>14</v>
      </c>
    </row>
    <row r="21" spans="1:1" x14ac:dyDescent="0.35">
      <c r="A21" s="6" t="s">
        <v>15</v>
      </c>
    </row>
    <row r="23" spans="1:1" x14ac:dyDescent="0.35">
      <c r="A23" s="8" t="s">
        <v>16</v>
      </c>
    </row>
  </sheetData>
  <pageMargins left="0.70000000000000007" right="0.70000000000000007" top="0.75" bottom="0.75" header="0.30000000000000004" footer="0.3000000000000000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ABEDF-87CF-402E-B6E1-21E23D62808F}">
  <dimension ref="A1:E106"/>
  <sheetViews>
    <sheetView tabSelected="1" zoomScaleNormal="100" workbookViewId="0">
      <selection activeCell="A7" sqref="A7"/>
    </sheetView>
  </sheetViews>
  <sheetFormatPr defaultRowHeight="14.5" x14ac:dyDescent="0.35"/>
  <cols>
    <col min="1" max="1" width="51.26953125" customWidth="1"/>
    <col min="2" max="2" width="28" customWidth="1"/>
    <col min="3" max="3" width="16.1796875" customWidth="1"/>
    <col min="4" max="4" width="19.453125" customWidth="1"/>
    <col min="5" max="5" width="23.1796875" customWidth="1"/>
    <col min="6" max="6" width="9.1796875" customWidth="1"/>
  </cols>
  <sheetData>
    <row r="1" spans="1:5" ht="20" x14ac:dyDescent="0.4">
      <c r="A1" s="10" t="s">
        <v>17</v>
      </c>
      <c r="E1" s="11"/>
    </row>
    <row r="2" spans="1:5" ht="18" x14ac:dyDescent="0.4">
      <c r="A2" s="12" t="s">
        <v>18</v>
      </c>
      <c r="E2" s="11"/>
    </row>
    <row r="3" spans="1:5" x14ac:dyDescent="0.35">
      <c r="E3" s="11"/>
    </row>
    <row r="4" spans="1:5" x14ac:dyDescent="0.35">
      <c r="A4" s="13" t="s">
        <v>19</v>
      </c>
      <c r="B4" s="60"/>
      <c r="C4" s="60"/>
      <c r="D4" s="60"/>
      <c r="E4" s="60"/>
    </row>
    <row r="5" spans="1:5" ht="34.5" x14ac:dyDescent="0.35">
      <c r="A5" s="14" t="s">
        <v>20</v>
      </c>
      <c r="B5" s="14" t="s">
        <v>21</v>
      </c>
      <c r="C5" s="15" t="s">
        <v>22</v>
      </c>
      <c r="D5" s="14" t="s">
        <v>23</v>
      </c>
      <c r="E5" s="34" t="s">
        <v>24</v>
      </c>
    </row>
    <row r="6" spans="1:5" x14ac:dyDescent="0.35">
      <c r="A6" s="35" t="s">
        <v>25</v>
      </c>
      <c r="B6" s="36"/>
      <c r="C6" s="37"/>
      <c r="D6" s="38"/>
      <c r="E6" s="39"/>
    </row>
    <row r="7" spans="1:5" ht="46" x14ac:dyDescent="0.35">
      <c r="A7" s="40" t="s">
        <v>27</v>
      </c>
      <c r="B7" s="17" t="s">
        <v>26</v>
      </c>
      <c r="C7" s="18">
        <v>1</v>
      </c>
      <c r="D7" s="19">
        <v>0</v>
      </c>
      <c r="E7" s="41">
        <f t="shared" ref="E7:E23" si="0">SUM(C7*D7)</f>
        <v>0</v>
      </c>
    </row>
    <row r="8" spans="1:5" ht="34.5" x14ac:dyDescent="0.35">
      <c r="A8" s="40" t="s">
        <v>28</v>
      </c>
      <c r="B8" s="17" t="s">
        <v>26</v>
      </c>
      <c r="C8" s="18">
        <v>1</v>
      </c>
      <c r="D8" s="19">
        <v>0</v>
      </c>
      <c r="E8" s="41">
        <f t="shared" si="0"/>
        <v>0</v>
      </c>
    </row>
    <row r="9" spans="1:5" ht="46" x14ac:dyDescent="0.35">
      <c r="A9" s="40" t="s">
        <v>29</v>
      </c>
      <c r="B9" s="17" t="s">
        <v>26</v>
      </c>
      <c r="C9" s="18">
        <v>1</v>
      </c>
      <c r="D9" s="19">
        <v>0</v>
      </c>
      <c r="E9" s="41">
        <f t="shared" si="0"/>
        <v>0</v>
      </c>
    </row>
    <row r="10" spans="1:5" ht="34.5" x14ac:dyDescent="0.35">
      <c r="A10" s="40" t="s">
        <v>30</v>
      </c>
      <c r="B10" s="17" t="s">
        <v>26</v>
      </c>
      <c r="C10" s="18">
        <v>1</v>
      </c>
      <c r="D10" s="19">
        <v>0</v>
      </c>
      <c r="E10" s="41">
        <f t="shared" si="0"/>
        <v>0</v>
      </c>
    </row>
    <row r="11" spans="1:5" ht="46" x14ac:dyDescent="0.35">
      <c r="A11" s="40" t="s">
        <v>31</v>
      </c>
      <c r="B11" s="17" t="s">
        <v>26</v>
      </c>
      <c r="C11" s="18">
        <v>1</v>
      </c>
      <c r="D11" s="19">
        <v>0</v>
      </c>
      <c r="E11" s="41">
        <f t="shared" si="0"/>
        <v>0</v>
      </c>
    </row>
    <row r="12" spans="1:5" ht="34.5" x14ac:dyDescent="0.35">
      <c r="A12" s="40" t="s">
        <v>32</v>
      </c>
      <c r="B12" s="17" t="s">
        <v>26</v>
      </c>
      <c r="C12" s="18">
        <v>1</v>
      </c>
      <c r="D12" s="19">
        <v>0</v>
      </c>
      <c r="E12" s="41">
        <f t="shared" si="0"/>
        <v>0</v>
      </c>
    </row>
    <row r="13" spans="1:5" ht="46" x14ac:dyDescent="0.35">
      <c r="A13" s="40" t="s">
        <v>98</v>
      </c>
      <c r="B13" s="17" t="s">
        <v>26</v>
      </c>
      <c r="C13" s="18">
        <v>1</v>
      </c>
      <c r="D13" s="19">
        <v>0</v>
      </c>
      <c r="E13" s="41">
        <f t="shared" si="0"/>
        <v>0</v>
      </c>
    </row>
    <row r="14" spans="1:5" ht="34.5" x14ac:dyDescent="0.35">
      <c r="A14" s="40" t="s">
        <v>33</v>
      </c>
      <c r="B14" s="17" t="s">
        <v>26</v>
      </c>
      <c r="C14" s="18">
        <v>1</v>
      </c>
      <c r="D14" s="19">
        <v>0</v>
      </c>
      <c r="E14" s="41">
        <f t="shared" si="0"/>
        <v>0</v>
      </c>
    </row>
    <row r="15" spans="1:5" ht="46" x14ac:dyDescent="0.35">
      <c r="A15" s="40" t="s">
        <v>34</v>
      </c>
      <c r="B15" s="17" t="s">
        <v>26</v>
      </c>
      <c r="C15" s="18">
        <v>1</v>
      </c>
      <c r="D15" s="19">
        <v>0</v>
      </c>
      <c r="E15" s="41">
        <f t="shared" si="0"/>
        <v>0</v>
      </c>
    </row>
    <row r="16" spans="1:5" ht="34.5" x14ac:dyDescent="0.35">
      <c r="A16" s="40" t="s">
        <v>35</v>
      </c>
      <c r="B16" s="17" t="s">
        <v>26</v>
      </c>
      <c r="C16" s="18">
        <v>1</v>
      </c>
      <c r="D16" s="19">
        <v>0</v>
      </c>
      <c r="E16" s="41">
        <f t="shared" si="0"/>
        <v>0</v>
      </c>
    </row>
    <row r="17" spans="1:5" ht="46" x14ac:dyDescent="0.35">
      <c r="A17" s="40" t="s">
        <v>36</v>
      </c>
      <c r="B17" s="17" t="s">
        <v>26</v>
      </c>
      <c r="C17" s="18">
        <v>1</v>
      </c>
      <c r="D17" s="19">
        <v>0</v>
      </c>
      <c r="E17" s="41">
        <f t="shared" si="0"/>
        <v>0</v>
      </c>
    </row>
    <row r="18" spans="1:5" ht="34.5" x14ac:dyDescent="0.35">
      <c r="A18" s="40" t="s">
        <v>37</v>
      </c>
      <c r="B18" s="17" t="s">
        <v>26</v>
      </c>
      <c r="C18" s="18">
        <v>1</v>
      </c>
      <c r="D18" s="19">
        <v>0</v>
      </c>
      <c r="E18" s="41">
        <f t="shared" si="0"/>
        <v>0</v>
      </c>
    </row>
    <row r="19" spans="1:5" ht="46" x14ac:dyDescent="0.35">
      <c r="A19" s="40" t="s">
        <v>38</v>
      </c>
      <c r="B19" s="17" t="s">
        <v>26</v>
      </c>
      <c r="C19" s="18">
        <v>1</v>
      </c>
      <c r="D19" s="19">
        <v>0</v>
      </c>
      <c r="E19" s="41">
        <f t="shared" si="0"/>
        <v>0</v>
      </c>
    </row>
    <row r="20" spans="1:5" ht="46" x14ac:dyDescent="0.35">
      <c r="A20" s="40" t="s">
        <v>79</v>
      </c>
      <c r="B20" s="17" t="s">
        <v>26</v>
      </c>
      <c r="C20" s="18">
        <v>1</v>
      </c>
      <c r="D20" s="19">
        <v>0</v>
      </c>
      <c r="E20" s="41">
        <f t="shared" si="0"/>
        <v>0</v>
      </c>
    </row>
    <row r="21" spans="1:5" x14ac:dyDescent="0.35">
      <c r="A21" s="16" t="s">
        <v>39</v>
      </c>
      <c r="B21" s="17" t="s">
        <v>40</v>
      </c>
      <c r="C21" s="18">
        <v>1</v>
      </c>
      <c r="D21" s="19">
        <v>0</v>
      </c>
      <c r="E21" s="41">
        <f t="shared" si="0"/>
        <v>0</v>
      </c>
    </row>
    <row r="22" spans="1:5" ht="34.5" x14ac:dyDescent="0.35">
      <c r="A22" s="42" t="s">
        <v>108</v>
      </c>
      <c r="B22" s="17" t="s">
        <v>41</v>
      </c>
      <c r="C22" s="18">
        <v>1</v>
      </c>
      <c r="D22" s="19">
        <v>0</v>
      </c>
      <c r="E22" s="41">
        <f t="shared" si="0"/>
        <v>0</v>
      </c>
    </row>
    <row r="23" spans="1:5" ht="34.5" x14ac:dyDescent="0.35">
      <c r="A23" s="43" t="s">
        <v>107</v>
      </c>
      <c r="B23" s="17" t="s">
        <v>41</v>
      </c>
      <c r="C23" s="18">
        <v>1</v>
      </c>
      <c r="D23" s="19">
        <v>0</v>
      </c>
      <c r="E23" s="41">
        <f t="shared" si="0"/>
        <v>0</v>
      </c>
    </row>
    <row r="24" spans="1:5" x14ac:dyDescent="0.35">
      <c r="A24" s="35" t="s">
        <v>42</v>
      </c>
      <c r="B24" s="35"/>
      <c r="C24" s="35"/>
      <c r="D24" s="35"/>
      <c r="E24" s="44"/>
    </row>
    <row r="25" spans="1:5" ht="46" x14ac:dyDescent="0.35">
      <c r="A25" s="16" t="s">
        <v>43</v>
      </c>
      <c r="B25" s="17" t="s">
        <v>26</v>
      </c>
      <c r="C25" s="18">
        <v>1</v>
      </c>
      <c r="D25" s="19">
        <v>0</v>
      </c>
      <c r="E25" s="41">
        <f>SUM(C25*D25)</f>
        <v>0</v>
      </c>
    </row>
    <row r="26" spans="1:5" x14ac:dyDescent="0.35">
      <c r="A26" s="35" t="s">
        <v>44</v>
      </c>
      <c r="B26" s="35"/>
      <c r="C26" s="35"/>
      <c r="D26" s="35"/>
      <c r="E26" s="44"/>
    </row>
    <row r="27" spans="1:5" x14ac:dyDescent="0.35">
      <c r="A27" s="16" t="s">
        <v>80</v>
      </c>
      <c r="B27" s="17" t="s">
        <v>45</v>
      </c>
      <c r="C27" s="18">
        <v>1</v>
      </c>
      <c r="D27" s="19">
        <v>0</v>
      </c>
      <c r="E27" s="41">
        <f t="shared" ref="E27:E32" si="1">SUM(C27*D27)</f>
        <v>0</v>
      </c>
    </row>
    <row r="28" spans="1:5" x14ac:dyDescent="0.35">
      <c r="A28" s="16" t="s">
        <v>81</v>
      </c>
      <c r="B28" s="17" t="s">
        <v>45</v>
      </c>
      <c r="C28" s="18">
        <v>1</v>
      </c>
      <c r="D28" s="19">
        <v>0</v>
      </c>
      <c r="E28" s="41">
        <f t="shared" si="1"/>
        <v>0</v>
      </c>
    </row>
    <row r="29" spans="1:5" x14ac:dyDescent="0.35">
      <c r="A29" s="16" t="s">
        <v>82</v>
      </c>
      <c r="B29" s="17" t="s">
        <v>45</v>
      </c>
      <c r="C29" s="18">
        <v>1</v>
      </c>
      <c r="D29" s="19">
        <v>0</v>
      </c>
      <c r="E29" s="41">
        <f t="shared" si="1"/>
        <v>0</v>
      </c>
    </row>
    <row r="30" spans="1:5" ht="23" x14ac:dyDescent="0.35">
      <c r="A30" s="16" t="s">
        <v>46</v>
      </c>
      <c r="B30" s="17" t="s">
        <v>47</v>
      </c>
      <c r="C30" s="18">
        <v>1</v>
      </c>
      <c r="D30" s="19">
        <v>0</v>
      </c>
      <c r="E30" s="41">
        <f t="shared" si="1"/>
        <v>0</v>
      </c>
    </row>
    <row r="31" spans="1:5" ht="23" x14ac:dyDescent="0.35">
      <c r="A31" s="16" t="s">
        <v>48</v>
      </c>
      <c r="B31" s="17" t="s">
        <v>47</v>
      </c>
      <c r="C31" s="18">
        <v>1</v>
      </c>
      <c r="D31" s="19">
        <v>0</v>
      </c>
      <c r="E31" s="41">
        <f t="shared" si="1"/>
        <v>0</v>
      </c>
    </row>
    <row r="32" spans="1:5" ht="23" x14ac:dyDescent="0.35">
      <c r="A32" s="16" t="s">
        <v>49</v>
      </c>
      <c r="B32" s="17" t="s">
        <v>47</v>
      </c>
      <c r="C32" s="18">
        <v>1</v>
      </c>
      <c r="D32" s="19">
        <v>0</v>
      </c>
      <c r="E32" s="41">
        <f t="shared" si="1"/>
        <v>0</v>
      </c>
    </row>
    <row r="33" spans="1:5" x14ac:dyDescent="0.35">
      <c r="A33" s="35" t="s">
        <v>50</v>
      </c>
      <c r="B33" s="35"/>
      <c r="C33" s="35"/>
      <c r="D33" s="35"/>
      <c r="E33" s="44"/>
    </row>
    <row r="34" spans="1:5" ht="105" x14ac:dyDescent="0.35">
      <c r="A34" s="16" t="s">
        <v>83</v>
      </c>
      <c r="B34" s="17" t="s">
        <v>51</v>
      </c>
      <c r="C34" s="20">
        <v>1</v>
      </c>
      <c r="D34" s="19">
        <v>0</v>
      </c>
      <c r="E34" s="41">
        <f t="shared" ref="E34:E41" si="2">SUM(C34*D34)</f>
        <v>0</v>
      </c>
    </row>
    <row r="35" spans="1:5" ht="105" x14ac:dyDescent="0.35">
      <c r="A35" s="16" t="s">
        <v>84</v>
      </c>
      <c r="B35" s="17" t="s">
        <v>51</v>
      </c>
      <c r="C35" s="20">
        <v>1</v>
      </c>
      <c r="D35" s="19">
        <v>0</v>
      </c>
      <c r="E35" s="41">
        <f t="shared" si="2"/>
        <v>0</v>
      </c>
    </row>
    <row r="36" spans="1:5" ht="70.5" x14ac:dyDescent="0.35">
      <c r="A36" s="21" t="s">
        <v>85</v>
      </c>
      <c r="B36" s="16" t="s">
        <v>52</v>
      </c>
      <c r="C36" s="20">
        <v>1</v>
      </c>
      <c r="D36" s="19">
        <v>0</v>
      </c>
      <c r="E36" s="41">
        <f t="shared" si="2"/>
        <v>0</v>
      </c>
    </row>
    <row r="37" spans="1:5" x14ac:dyDescent="0.35">
      <c r="A37" s="21" t="s">
        <v>86</v>
      </c>
      <c r="B37" s="16" t="s">
        <v>87</v>
      </c>
      <c r="C37" s="20">
        <v>1</v>
      </c>
      <c r="D37" s="19">
        <v>0</v>
      </c>
      <c r="E37" s="41">
        <f t="shared" si="2"/>
        <v>0</v>
      </c>
    </row>
    <row r="38" spans="1:5" x14ac:dyDescent="0.35">
      <c r="A38" s="21" t="s">
        <v>53</v>
      </c>
      <c r="B38" s="16" t="s">
        <v>54</v>
      </c>
      <c r="C38" s="20">
        <v>1</v>
      </c>
      <c r="D38" s="19">
        <v>0</v>
      </c>
      <c r="E38" s="41">
        <f t="shared" si="2"/>
        <v>0</v>
      </c>
    </row>
    <row r="39" spans="1:5" x14ac:dyDescent="0.35">
      <c r="A39" s="45" t="s">
        <v>88</v>
      </c>
      <c r="B39" s="16" t="s">
        <v>45</v>
      </c>
      <c r="C39" s="20">
        <v>1</v>
      </c>
      <c r="D39" s="19">
        <v>0</v>
      </c>
      <c r="E39" s="41">
        <f t="shared" si="2"/>
        <v>0</v>
      </c>
    </row>
    <row r="40" spans="1:5" ht="23" x14ac:dyDescent="0.35">
      <c r="A40" s="21" t="s">
        <v>55</v>
      </c>
      <c r="B40" s="16" t="s">
        <v>45</v>
      </c>
      <c r="C40" s="20">
        <v>1</v>
      </c>
      <c r="D40" s="19">
        <v>0</v>
      </c>
      <c r="E40" s="41">
        <f t="shared" si="2"/>
        <v>0</v>
      </c>
    </row>
    <row r="41" spans="1:5" ht="23" x14ac:dyDescent="0.35">
      <c r="A41" s="21" t="s">
        <v>89</v>
      </c>
      <c r="B41" s="16" t="s">
        <v>45</v>
      </c>
      <c r="C41" s="20">
        <v>1</v>
      </c>
      <c r="D41" s="19">
        <v>0</v>
      </c>
      <c r="E41" s="41">
        <f t="shared" si="2"/>
        <v>0</v>
      </c>
    </row>
    <row r="42" spans="1:5" x14ac:dyDescent="0.35">
      <c r="A42" s="35" t="s">
        <v>56</v>
      </c>
      <c r="B42" s="35"/>
      <c r="C42" s="35"/>
      <c r="D42" s="35"/>
      <c r="E42" s="44"/>
    </row>
    <row r="43" spans="1:5" ht="23" x14ac:dyDescent="0.35">
      <c r="A43" s="21" t="s">
        <v>57</v>
      </c>
      <c r="B43" s="16" t="s">
        <v>58</v>
      </c>
      <c r="C43" s="20">
        <v>1</v>
      </c>
      <c r="D43" s="19">
        <v>0</v>
      </c>
      <c r="E43" s="41">
        <f t="shared" ref="E43:E59" si="3">SUM(C43*D43)</f>
        <v>0</v>
      </c>
    </row>
    <row r="44" spans="1:5" ht="23" x14ac:dyDescent="0.35">
      <c r="A44" s="53" t="s">
        <v>99</v>
      </c>
      <c r="B44" s="16" t="s">
        <v>58</v>
      </c>
      <c r="C44" s="20">
        <v>1</v>
      </c>
      <c r="D44" s="19">
        <v>0</v>
      </c>
      <c r="E44" s="41">
        <f t="shared" si="3"/>
        <v>0</v>
      </c>
    </row>
    <row r="45" spans="1:5" ht="23" x14ac:dyDescent="0.35">
      <c r="A45" s="53" t="s">
        <v>100</v>
      </c>
      <c r="B45" s="16" t="s">
        <v>58</v>
      </c>
      <c r="C45" s="20">
        <v>1</v>
      </c>
      <c r="D45" s="19">
        <v>0</v>
      </c>
      <c r="E45" s="41">
        <f t="shared" si="3"/>
        <v>0</v>
      </c>
    </row>
    <row r="46" spans="1:5" ht="23" x14ac:dyDescent="0.35">
      <c r="A46" s="53" t="s">
        <v>101</v>
      </c>
      <c r="B46" s="16" t="s">
        <v>58</v>
      </c>
      <c r="C46" s="20">
        <v>1</v>
      </c>
      <c r="D46" s="19">
        <v>0</v>
      </c>
      <c r="E46" s="41">
        <f t="shared" si="3"/>
        <v>0</v>
      </c>
    </row>
    <row r="47" spans="1:5" ht="46" x14ac:dyDescent="0.35">
      <c r="A47" s="54" t="s">
        <v>103</v>
      </c>
      <c r="B47" s="16" t="s">
        <v>59</v>
      </c>
      <c r="C47" s="20">
        <v>1</v>
      </c>
      <c r="D47" s="19">
        <v>0</v>
      </c>
      <c r="E47" s="41">
        <f t="shared" si="3"/>
        <v>0</v>
      </c>
    </row>
    <row r="48" spans="1:5" ht="34.5" x14ac:dyDescent="0.35">
      <c r="A48" s="59" t="s">
        <v>104</v>
      </c>
      <c r="B48" s="55" t="s">
        <v>59</v>
      </c>
      <c r="C48" s="56" t="s">
        <v>75</v>
      </c>
      <c r="D48" s="57" t="s">
        <v>75</v>
      </c>
      <c r="E48" s="58" t="s">
        <v>75</v>
      </c>
    </row>
    <row r="49" spans="1:5" ht="34.5" customHeight="1" x14ac:dyDescent="0.35">
      <c r="A49" s="53" t="s">
        <v>106</v>
      </c>
      <c r="B49" s="16" t="s">
        <v>61</v>
      </c>
      <c r="C49" s="20">
        <v>1</v>
      </c>
      <c r="D49" s="19">
        <v>0</v>
      </c>
      <c r="E49" s="41">
        <f t="shared" ref="E49" si="4">SUM(C49*D49)</f>
        <v>0</v>
      </c>
    </row>
    <row r="50" spans="1:5" ht="57.5" x14ac:dyDescent="0.35">
      <c r="A50" s="21" t="s">
        <v>105</v>
      </c>
      <c r="B50" s="16" t="s">
        <v>59</v>
      </c>
      <c r="C50" s="20">
        <v>1</v>
      </c>
      <c r="D50" s="19">
        <v>0</v>
      </c>
      <c r="E50" s="41">
        <f t="shared" si="3"/>
        <v>0</v>
      </c>
    </row>
    <row r="51" spans="1:5" ht="23" x14ac:dyDescent="0.35">
      <c r="A51" s="21" t="s">
        <v>90</v>
      </c>
      <c r="B51" s="16" t="s">
        <v>59</v>
      </c>
      <c r="C51" s="20">
        <v>1</v>
      </c>
      <c r="D51" s="19">
        <v>0</v>
      </c>
      <c r="E51" s="41">
        <f t="shared" si="3"/>
        <v>0</v>
      </c>
    </row>
    <row r="52" spans="1:5" ht="23" x14ac:dyDescent="0.35">
      <c r="A52" s="21" t="s">
        <v>91</v>
      </c>
      <c r="B52" s="16" t="s">
        <v>59</v>
      </c>
      <c r="C52" s="20">
        <v>1</v>
      </c>
      <c r="D52" s="19">
        <v>0</v>
      </c>
      <c r="E52" s="41">
        <f t="shared" si="3"/>
        <v>0</v>
      </c>
    </row>
    <row r="53" spans="1:5" ht="23" x14ac:dyDescent="0.35">
      <c r="A53" s="21" t="s">
        <v>92</v>
      </c>
      <c r="B53" s="16" t="s">
        <v>59</v>
      </c>
      <c r="C53" s="20">
        <v>1</v>
      </c>
      <c r="D53" s="19">
        <v>0</v>
      </c>
      <c r="E53" s="41">
        <f t="shared" si="3"/>
        <v>0</v>
      </c>
    </row>
    <row r="54" spans="1:5" ht="23" x14ac:dyDescent="0.35">
      <c r="A54" s="21" t="s">
        <v>93</v>
      </c>
      <c r="B54" s="16" t="s">
        <v>59</v>
      </c>
      <c r="C54" s="20">
        <v>1</v>
      </c>
      <c r="D54" s="19">
        <v>0</v>
      </c>
      <c r="E54" s="41">
        <f t="shared" si="3"/>
        <v>0</v>
      </c>
    </row>
    <row r="55" spans="1:5" ht="23" x14ac:dyDescent="0.35">
      <c r="A55" s="21" t="s">
        <v>94</v>
      </c>
      <c r="B55" s="16" t="s">
        <v>59</v>
      </c>
      <c r="C55" s="20">
        <v>1</v>
      </c>
      <c r="D55" s="19">
        <v>0</v>
      </c>
      <c r="E55" s="41">
        <f t="shared" si="3"/>
        <v>0</v>
      </c>
    </row>
    <row r="56" spans="1:5" ht="23" x14ac:dyDescent="0.35">
      <c r="A56" s="21" t="s">
        <v>95</v>
      </c>
      <c r="B56" s="16" t="s">
        <v>59</v>
      </c>
      <c r="C56" s="20">
        <v>1</v>
      </c>
      <c r="D56" s="19">
        <v>0</v>
      </c>
      <c r="E56" s="41">
        <f t="shared" si="3"/>
        <v>0</v>
      </c>
    </row>
    <row r="57" spans="1:5" ht="23" x14ac:dyDescent="0.35">
      <c r="A57" s="21" t="s">
        <v>96</v>
      </c>
      <c r="B57" s="16" t="s">
        <v>59</v>
      </c>
      <c r="C57" s="20">
        <v>1</v>
      </c>
      <c r="D57" s="19">
        <v>0</v>
      </c>
      <c r="E57" s="41">
        <f t="shared" si="3"/>
        <v>0</v>
      </c>
    </row>
    <row r="58" spans="1:5" x14ac:dyDescent="0.35">
      <c r="A58" s="21" t="s">
        <v>60</v>
      </c>
      <c r="B58" s="16" t="s">
        <v>61</v>
      </c>
      <c r="C58" s="20">
        <v>1</v>
      </c>
      <c r="D58" s="19">
        <v>0</v>
      </c>
      <c r="E58" s="41">
        <f t="shared" si="3"/>
        <v>0</v>
      </c>
    </row>
    <row r="59" spans="1:5" ht="34.5" x14ac:dyDescent="0.35">
      <c r="A59" s="21" t="s">
        <v>102</v>
      </c>
      <c r="B59" s="16" t="s">
        <v>62</v>
      </c>
      <c r="C59" s="20">
        <v>1</v>
      </c>
      <c r="D59" s="19">
        <v>0</v>
      </c>
      <c r="E59" s="41">
        <f t="shared" si="3"/>
        <v>0</v>
      </c>
    </row>
    <row r="60" spans="1:5" x14ac:dyDescent="0.35">
      <c r="A60" s="61" t="s">
        <v>63</v>
      </c>
      <c r="B60" s="61"/>
      <c r="C60" s="61"/>
      <c r="D60" s="61"/>
      <c r="E60" s="46">
        <f>SUM(E7:E59)</f>
        <v>0</v>
      </c>
    </row>
    <row r="61" spans="1:5" x14ac:dyDescent="0.35">
      <c r="E61" s="47"/>
    </row>
    <row r="62" spans="1:5" x14ac:dyDescent="0.35">
      <c r="A62" s="35" t="s">
        <v>64</v>
      </c>
      <c r="E62" s="47"/>
    </row>
    <row r="63" spans="1:5" ht="34.5" x14ac:dyDescent="0.35">
      <c r="A63" s="14" t="s">
        <v>20</v>
      </c>
      <c r="B63" s="14" t="s">
        <v>21</v>
      </c>
      <c r="C63" s="15" t="s">
        <v>22</v>
      </c>
      <c r="D63" s="14" t="s">
        <v>23</v>
      </c>
      <c r="E63" s="34" t="s">
        <v>24</v>
      </c>
    </row>
    <row r="64" spans="1:5" x14ac:dyDescent="0.35">
      <c r="A64" s="21" t="s">
        <v>65</v>
      </c>
      <c r="B64" s="48" t="s">
        <v>66</v>
      </c>
      <c r="C64" s="49">
        <v>1</v>
      </c>
      <c r="D64" s="50">
        <v>0</v>
      </c>
      <c r="E64" s="51">
        <f t="shared" ref="E64:E69" si="5">SUM(C64*D64)</f>
        <v>0</v>
      </c>
    </row>
    <row r="65" spans="1:5" x14ac:dyDescent="0.35">
      <c r="A65" s="21" t="s">
        <v>67</v>
      </c>
      <c r="B65" s="48" t="s">
        <v>66</v>
      </c>
      <c r="C65" s="49">
        <v>1</v>
      </c>
      <c r="D65" s="50">
        <v>0</v>
      </c>
      <c r="E65" s="51">
        <f t="shared" si="5"/>
        <v>0</v>
      </c>
    </row>
    <row r="66" spans="1:5" x14ac:dyDescent="0.35">
      <c r="A66" s="21" t="s">
        <v>68</v>
      </c>
      <c r="B66" s="48" t="s">
        <v>66</v>
      </c>
      <c r="C66" s="49">
        <v>1</v>
      </c>
      <c r="D66" s="50">
        <v>0</v>
      </c>
      <c r="E66" s="51">
        <f t="shared" si="5"/>
        <v>0</v>
      </c>
    </row>
    <row r="67" spans="1:5" x14ac:dyDescent="0.35">
      <c r="A67" s="21" t="s">
        <v>69</v>
      </c>
      <c r="B67" s="48" t="s">
        <v>66</v>
      </c>
      <c r="C67" s="49">
        <v>1</v>
      </c>
      <c r="D67" s="50">
        <v>0</v>
      </c>
      <c r="E67" s="51">
        <f t="shared" si="5"/>
        <v>0</v>
      </c>
    </row>
    <row r="68" spans="1:5" x14ac:dyDescent="0.35">
      <c r="A68" s="21" t="s">
        <v>70</v>
      </c>
      <c r="B68" s="48" t="s">
        <v>66</v>
      </c>
      <c r="C68" s="49">
        <v>1</v>
      </c>
      <c r="D68" s="50">
        <v>0</v>
      </c>
      <c r="E68" s="51">
        <f t="shared" si="5"/>
        <v>0</v>
      </c>
    </row>
    <row r="69" spans="1:5" x14ac:dyDescent="0.35">
      <c r="A69" s="21" t="s">
        <v>71</v>
      </c>
      <c r="B69" s="48" t="s">
        <v>66</v>
      </c>
      <c r="C69" s="49">
        <v>1</v>
      </c>
      <c r="D69" s="50">
        <v>0</v>
      </c>
      <c r="E69" s="51">
        <f t="shared" si="5"/>
        <v>0</v>
      </c>
    </row>
    <row r="70" spans="1:5" x14ac:dyDescent="0.35">
      <c r="A70" s="61" t="s">
        <v>72</v>
      </c>
      <c r="B70" s="61"/>
      <c r="C70" s="61"/>
      <c r="D70" s="61" t="s">
        <v>97</v>
      </c>
      <c r="E70" s="46">
        <f>SUM(E64:E69)</f>
        <v>0</v>
      </c>
    </row>
    <row r="71" spans="1:5" x14ac:dyDescent="0.35">
      <c r="E71" s="47"/>
    </row>
    <row r="72" spans="1:5" x14ac:dyDescent="0.35">
      <c r="A72" s="22"/>
      <c r="B72" s="22"/>
      <c r="C72" s="22"/>
      <c r="D72" s="22" t="s">
        <v>73</v>
      </c>
      <c r="E72" s="52">
        <f>+E60+E70</f>
        <v>0</v>
      </c>
    </row>
    <row r="78" spans="1:5" ht="172.5" customHeight="1" x14ac:dyDescent="0.35">
      <c r="A78" s="23"/>
      <c r="E78" s="11"/>
    </row>
    <row r="79" spans="1:5" x14ac:dyDescent="0.35">
      <c r="A79" s="24" t="s">
        <v>74</v>
      </c>
      <c r="E79" s="11"/>
    </row>
    <row r="80" spans="1:5" x14ac:dyDescent="0.35">
      <c r="A80" s="24"/>
      <c r="E80" s="11"/>
    </row>
    <row r="81" spans="1:5" ht="15" thickBot="1" x14ac:dyDescent="0.4">
      <c r="A81" s="25" t="s">
        <v>19</v>
      </c>
      <c r="B81" s="32" t="s">
        <v>75</v>
      </c>
      <c r="E81" s="11"/>
    </row>
    <row r="82" spans="1:5" ht="15.5" thickTop="1" thickBot="1" x14ac:dyDescent="0.4">
      <c r="A82" s="26" t="s">
        <v>76</v>
      </c>
      <c r="B82" s="32"/>
      <c r="E82" s="11"/>
    </row>
    <row r="83" spans="1:5" ht="15.5" thickTop="1" thickBot="1" x14ac:dyDescent="0.4">
      <c r="A83" s="25" t="s">
        <v>77</v>
      </c>
      <c r="B83" s="32"/>
      <c r="E83" s="11"/>
    </row>
    <row r="84" spans="1:5" ht="42" customHeight="1" thickTop="1" x14ac:dyDescent="0.35">
      <c r="A84" s="27" t="s">
        <v>78</v>
      </c>
      <c r="B84" s="33"/>
      <c r="E84" s="11"/>
    </row>
    <row r="85" spans="1:5" x14ac:dyDescent="0.35">
      <c r="A85" s="28"/>
      <c r="E85" s="11"/>
    </row>
    <row r="86" spans="1:5" x14ac:dyDescent="0.35">
      <c r="A86" s="23"/>
      <c r="E86" s="11"/>
    </row>
    <row r="87" spans="1:5" x14ac:dyDescent="0.35">
      <c r="A87" s="28"/>
      <c r="E87" s="11"/>
    </row>
    <row r="88" spans="1:5" x14ac:dyDescent="0.35">
      <c r="A88" s="23"/>
      <c r="E88" s="11"/>
    </row>
    <row r="89" spans="1:5" x14ac:dyDescent="0.35">
      <c r="A89" s="28"/>
      <c r="E89" s="11"/>
    </row>
    <row r="90" spans="1:5" x14ac:dyDescent="0.35">
      <c r="A90" s="28"/>
      <c r="E90" s="11"/>
    </row>
    <row r="91" spans="1:5" x14ac:dyDescent="0.35">
      <c r="A91" s="29"/>
      <c r="E91" s="11"/>
    </row>
    <row r="92" spans="1:5" x14ac:dyDescent="0.35">
      <c r="A92" s="30"/>
      <c r="E92" s="11"/>
    </row>
    <row r="93" spans="1:5" x14ac:dyDescent="0.35">
      <c r="A93" s="28"/>
      <c r="E93" s="11"/>
    </row>
    <row r="94" spans="1:5" x14ac:dyDescent="0.35">
      <c r="A94" s="30"/>
      <c r="E94" s="11"/>
    </row>
    <row r="95" spans="1:5" x14ac:dyDescent="0.35">
      <c r="A95" s="28"/>
      <c r="E95" s="11"/>
    </row>
    <row r="103" spans="1:1" x14ac:dyDescent="0.35">
      <c r="A103" s="8"/>
    </row>
    <row r="105" spans="1:1" x14ac:dyDescent="0.35">
      <c r="A105" s="8"/>
    </row>
    <row r="106" spans="1:1" x14ac:dyDescent="0.35">
      <c r="A106" s="31" t="s">
        <v>75</v>
      </c>
    </row>
  </sheetData>
  <sheetProtection algorithmName="SHA-512" hashValue="jXeIyj8bC2y+rC3JzLnu1gS/Ch8L0b1feaevBb/Q/MDCpP+zQVpICkIq7d5z3aEAuDbKhh1IKL947SIg9q2NEQ==" saltValue="VCV7xQCrq6wH79JhJyiuJw==" spinCount="100000" sheet="1" objects="1" scenarios="1"/>
  <mergeCells count="3">
    <mergeCell ref="B4:E4"/>
    <mergeCell ref="A60:D60"/>
    <mergeCell ref="A70:D70"/>
  </mergeCells>
  <pageMargins left="0.70000000000000007" right="0.70000000000000007" top="0.75" bottom="0.75" header="0.30000000000000004" footer="0.30000000000000004"/>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CCA3D0F430774D80438A11DB1D5E51" ma:contentTypeVersion="12" ma:contentTypeDescription="Een nieuw document maken." ma:contentTypeScope="" ma:versionID="93adf73ce8ed02fbf9ec2d3cd951a21a">
  <xsd:schema xmlns:xsd="http://www.w3.org/2001/XMLSchema" xmlns:xs="http://www.w3.org/2001/XMLSchema" xmlns:p="http://schemas.microsoft.com/office/2006/metadata/properties" xmlns:ns2="dce07e67-6734-4bc9-b634-7eafe980af83" xmlns:ns3="8a82859d-84f7-4a65-a6c3-5f5e94aeeae3" targetNamespace="http://schemas.microsoft.com/office/2006/metadata/properties" ma:root="true" ma:fieldsID="873b63dcf0ebacba7e8664b422f50b45" ns2:_="" ns3:_="">
    <xsd:import namespace="dce07e67-6734-4bc9-b634-7eafe980af83"/>
    <xsd:import namespace="8a82859d-84f7-4a65-a6c3-5f5e94aeea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e07e67-6734-4bc9-b634-7eafe980af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5380ce30-ef42-4fc7-ae21-31433e0825c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a82859d-84f7-4a65-a6c3-5f5e94aeeae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f550c8d-9f9e-4b20-8fd0-54b1e07a8a9e}" ma:internalName="TaxCatchAll" ma:showField="CatchAllData" ma:web="8a82859d-84f7-4a65-a6c3-5f5e94aeea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ce07e67-6734-4bc9-b634-7eafe980af83">
      <Terms xmlns="http://schemas.microsoft.com/office/infopath/2007/PartnerControls"/>
    </lcf76f155ced4ddcb4097134ff3c332f>
    <TaxCatchAll xmlns="8a82859d-84f7-4a65-a6c3-5f5e94aeeae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087B48-5D1F-44F9-8871-E76EB70000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e07e67-6734-4bc9-b634-7eafe980af83"/>
    <ds:schemaRef ds:uri="8a82859d-84f7-4a65-a6c3-5f5e94aeea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FB6EFB-BB7C-4EF3-962B-664380751CB4}">
  <ds:schemaRefs>
    <ds:schemaRef ds:uri="http://schemas.microsoft.com/office/2006/documentManagement/types"/>
    <ds:schemaRef ds:uri="http://purl.org/dc/elements/1.1/"/>
    <ds:schemaRef ds:uri="http://purl.org/dc/dcmitype/"/>
    <ds:schemaRef ds:uri="dce07e67-6734-4bc9-b634-7eafe980af83"/>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8a82859d-84f7-4a65-a6c3-5f5e94aeeae3"/>
    <ds:schemaRef ds:uri="http://purl.org/dc/terms/"/>
  </ds:schemaRefs>
</ds:datastoreItem>
</file>

<file path=customXml/itemProps3.xml><?xml version="1.0" encoding="utf-8"?>
<ds:datastoreItem xmlns:ds="http://schemas.openxmlformats.org/officeDocument/2006/customXml" ds:itemID="{C242DFF8-4956-4B65-B4F7-615EFACD9AF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Inleiding</vt:lpstr>
      <vt:lpstr>Prijsopgave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Groenewegen, SP (Stan)</dc:creator>
  <dc:description/>
  <cp:lastModifiedBy>Groenewegen, SP (Stan)</cp:lastModifiedBy>
  <dcterms:created xsi:type="dcterms:W3CDTF">2026-06-16T11:16:10Z</dcterms:created>
  <dcterms:modified xsi:type="dcterms:W3CDTF">2026-10-28T11:18:51Z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0x010100D9CCA3D0F430774D80438A11DB1D5E51</vt:lpwstr>
  </property>
  <property fmtid="{D5CDD505-2E9C-101B-9397-08002B2CF9AE}" pid="3" name="MediaServiceImageTags">
    <vt:lpwstr/>
  </property>
</Properties>
</file>