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alidatiesheet"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<sst xmlns="http://schemas.openxmlformats.org/spreadsheetml/2006/main" count="22" uniqueCount="16">
  <si>
    <t xml:space="preserve">Bijlage 6 - Validatiesheet Gewogen Prijs per Punt | Europese aanbesteding multifunctionele printers Stichting Quadraten</t>
  </si>
  <si>
    <t xml:space="preserve">Gewogen prijs per punt</t>
  </si>
  <si>
    <t xml:space="preserve">Ranking</t>
  </si>
  <si>
    <t xml:space="preserve">Inschrijver A</t>
  </si>
  <si>
    <t xml:space="preserve">Inschrijver B</t>
  </si>
  <si>
    <t xml:space="preserve">Inschrijver C</t>
  </si>
  <si>
    <t xml:space="preserve">Score op kwaliteit (max. 1.000 punten)</t>
  </si>
  <si>
    <t xml:space="preserve">Inschrijfsom (excl. btw, uit Bijlage 5 Prijzenblad)</t>
  </si>
  <si>
    <t xml:space="preserve">Wegingsfactor kwaliteit (vast, par. 5.1)</t>
  </si>
  <si>
    <t xml:space="preserve">Wegingsfactor prijs (vast, par. 5.1)</t>
  </si>
  <si>
    <t xml:space="preserve">Voorbeeld beoordelingsuitslag</t>
  </si>
  <si>
    <t xml:space="preserve">Toelichting: de waarden in de gouden cellen (inschrijfsommen en scores per subgunningscriterium) kunnen worden gewijzigd om de beoordelingsmethodiek Gewogen Prijs per Punt te valideren. Formule: (Inschrijfsom^0,4 / Kwaliteitsscore^0,6) x 100, afgerond op twee decimalen. De laagste gewogen prijs per punt eindigt als eerste. De ingevulde waarden zijn het rekenvoorbeeld uit paragraaf 5.1 van het beschrijvend document. Deze sheet dient uitsluitend ter verduidelijking en hoeft niet te worden ingediend; bij verschillen is de tekst van het beschrijvend document leidend.</t>
  </si>
  <si>
    <t xml:space="preserve">Subgunningscriterium 1: Implementatieplan (max. 300 punten)</t>
  </si>
  <si>
    <t xml:space="preserve">Subgunningscriterium 2: Plan van Aanpak (max. 500 punten)</t>
  </si>
  <si>
    <t xml:space="preserve">Subgunningscriterium 3: Duurzaamheid (max. 200 punten)</t>
  </si>
  <si>
    <t xml:space="preserve">Totaal kwaliteit (max. 1.000 punten)</t>
  </si>
</sst>
</file>

<file path=xl/styles.xml><?xml version="1.0" encoding="utf-8"?>
<styleSheet xmlns="http://schemas.openxmlformats.org/spreadsheetml/2006/main">
  <numFmts count="4">
    <numFmt numFmtId="164" formatCode="General"/>
    <numFmt numFmtId="165" formatCode="&quot;€ &quot;#,##0.00"/>
    <numFmt numFmtId="166" formatCode="General"/>
    <numFmt numFmtId="167" formatCode="0"/>
  </numFmts>
  <fonts count="9">
    <font>
      <sz val="11"/>
      <color theme="1"/>
      <name val="Calibri"/>
      <family val="2"/>
      <charset val="1"/>
    </font>
    <font>
      <sz val="10"/>
      <name val="Arial"/>
      <family val="0"/>
    </font>
    <font>
      <sz val="10"/>
      <name val="Arial"/>
      <family val="0"/>
    </font>
    <font>
      <sz val="10"/>
      <name val="Arial"/>
      <family val="0"/>
    </font>
    <font>
      <b val="true"/>
      <sz val="13"/>
      <name val="Cambria"/>
      <family val="0"/>
      <charset val="1"/>
    </font>
    <font>
      <b val="true"/>
      <sz val="11"/>
      <color theme="1"/>
      <name val="Calibri"/>
      <family val="2"/>
      <charset val="1"/>
    </font>
    <font>
      <b val="true"/>
      <sz val="12"/>
      <color theme="1"/>
      <name val="Calibri"/>
      <family val="2"/>
      <charset val="1"/>
    </font>
    <font>
      <b val="true"/>
      <i val="true"/>
      <sz val="11"/>
      <color theme="1"/>
      <name val="Calibri"/>
      <family val="2"/>
      <charset val="1"/>
    </font>
    <font>
      <b val="true"/>
      <sz val="11"/>
      <name val="Cambria"/>
      <family val="0"/>
      <charset val="1"/>
    </font>
  </fonts>
  <fills count="7">
    <fill>
      <patternFill patternType="none"/>
    </fill>
    <fill>
      <patternFill patternType="gray125"/>
    </fill>
    <fill>
      <patternFill patternType="solid">
        <fgColor theme="4" tint="0.5999"/>
        <bgColor rgb="FFCCCCFF"/>
      </patternFill>
    </fill>
    <fill>
      <patternFill patternType="solid">
        <fgColor rgb="FF00B050"/>
        <bgColor rgb="FF008080"/>
      </patternFill>
    </fill>
    <fill>
      <patternFill patternType="solid">
        <fgColor theme="9" tint="0.7999"/>
        <bgColor rgb="FFFFFFCC"/>
      </patternFill>
    </fill>
    <fill>
      <patternFill patternType="solid">
        <fgColor rgb="FFFFC000"/>
        <bgColor rgb="FFFF9900"/>
      </patternFill>
    </fill>
    <fill>
      <patternFill patternType="solid">
        <fgColor theme="0"/>
        <bgColor rgb="FFFFFFCC"/>
      </patternFill>
    </fill>
  </fills>
  <borders count="15">
    <border diagonalUp="false" diagonalDown="false">
      <left/>
      <right/>
      <top/>
      <bottom/>
      <diagonal/>
    </border>
    <border diagonalUp="false" diagonalDown="false">
      <left style="medium"/>
      <right style="medium"/>
      <top style="medium"/>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medium"/>
      <top style="medium"/>
      <bottom style="thin"/>
      <diagonal/>
    </border>
    <border diagonalUp="false" diagonalDown="false">
      <left style="medium"/>
      <right style="medium"/>
      <top style="thin"/>
      <bottom style="medium"/>
      <diagonal/>
    </border>
    <border diagonalUp="false" diagonalDown="false">
      <left style="medium"/>
      <right style="medium"/>
      <top style="medium"/>
      <bottom/>
      <diagonal/>
    </border>
    <border diagonalUp="false" diagonalDown="false">
      <left/>
      <right/>
      <top style="medium"/>
      <bottom style="thin"/>
      <diagonal/>
    </border>
    <border diagonalUp="false" diagonalDown="false">
      <left style="medium"/>
      <right style="medium"/>
      <top/>
      <bottom style="thin"/>
      <diagonal/>
    </border>
    <border diagonalUp="false" diagonalDown="false">
      <left/>
      <right/>
      <top/>
      <bottom style="thin"/>
      <diagonal/>
    </border>
    <border diagonalUp="false" diagonalDown="false">
      <left/>
      <right/>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false">
      <alignment horizontal="center" vertical="bottom" textRotation="0" wrapText="false" indent="0" shrinkToFit="false"/>
      <protection locked="true" hidden="false"/>
    </xf>
    <xf numFmtId="166" fontId="6" fillId="4" borderId="1" xfId="0" applyFont="true" applyBorder="true" applyAlignment="true" applyProtection="false">
      <alignment horizontal="center" vertical="bottom" textRotation="0" wrapText="false" indent="0" shrinkToFit="false"/>
      <protection locked="true" hidden="false"/>
    </xf>
    <xf numFmtId="167" fontId="0" fillId="0" borderId="2" xfId="0" applyFont="false" applyBorder="true" applyAlignment="true" applyProtection="false">
      <alignment horizontal="center" vertical="bottom" textRotation="0" wrapText="false" indent="0" shrinkToFit="false"/>
      <protection locked="true" hidden="false"/>
    </xf>
    <xf numFmtId="167" fontId="0" fillId="0" borderId="3" xfId="0" applyFont="false" applyBorder="true" applyAlignment="true" applyProtection="false">
      <alignment horizontal="center" vertical="bottom" textRotation="0" wrapText="false" indent="0" shrinkToFit="false"/>
      <protection locked="true" hidden="false"/>
    </xf>
    <xf numFmtId="167" fontId="0" fillId="0" borderId="4" xfId="0" applyFont="false" applyBorder="true" applyAlignment="true" applyProtection="false">
      <alignment horizontal="center" vertical="bottom" textRotation="0" wrapText="false" indent="0" shrinkToFit="false"/>
      <protection locked="true" hidden="false"/>
    </xf>
    <xf numFmtId="165" fontId="0" fillId="5" borderId="5" xfId="0" applyFont="false" applyBorder="true" applyAlignment="true" applyProtection="true">
      <alignment horizontal="center" vertical="bottom" textRotation="0" wrapText="false" indent="0" shrinkToFit="false"/>
      <protection locked="false" hidden="false"/>
    </xf>
    <xf numFmtId="165" fontId="0" fillId="5" borderId="6" xfId="0" applyFont="false" applyBorder="true" applyAlignment="true" applyProtection="true">
      <alignment horizontal="center" vertical="bottom" textRotation="0" wrapText="false" indent="0" shrinkToFit="false"/>
      <protection locked="false" hidden="false"/>
    </xf>
    <xf numFmtId="165" fontId="0" fillId="5" borderId="7" xfId="0" applyFont="false" applyBorder="true" applyAlignment="true" applyProtection="true">
      <alignment horizontal="center" vertical="bottom" textRotation="0" wrapText="false" indent="0" shrinkToFit="false"/>
      <protection locked="fals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6" borderId="8" xfId="0" applyFont="false" applyBorder="true" applyAlignment="true" applyProtection="false">
      <alignment horizontal="center" vertical="bottom" textRotation="0" wrapText="false" indent="0" shrinkToFit="false"/>
      <protection locked="true" hidden="false"/>
    </xf>
    <xf numFmtId="164" fontId="0" fillId="6" borderId="9" xfId="0" applyFont="false" applyBorder="true" applyAlignment="true" applyProtection="false">
      <alignment horizontal="center" vertical="bottom" textRotation="0" wrapText="false" indent="0" shrinkToFit="false"/>
      <protection locked="true" hidden="false"/>
    </xf>
    <xf numFmtId="164" fontId="7" fillId="3" borderId="1" xfId="0" applyFont="true" applyBorder="true" applyAlignment="true" applyProtection="false">
      <alignment horizontal="center" vertical="bottom" textRotation="0" wrapText="false" indent="0" shrinkToFit="false"/>
      <protection locked="true" hidden="false"/>
    </xf>
    <xf numFmtId="164" fontId="0" fillId="3" borderId="10" xfId="0" applyFont="true" applyBorder="true" applyAlignment="true" applyProtection="false">
      <alignment horizontal="general" vertical="top" textRotation="0" wrapText="true" indent="0" shrinkToFit="false"/>
      <protection locked="true" hidden="false"/>
    </xf>
    <xf numFmtId="164" fontId="5" fillId="3" borderId="10" xfId="0" applyFont="true" applyBorder="true" applyAlignment="true" applyProtection="false">
      <alignment horizontal="center" vertical="bottom" textRotation="0" wrapText="false" indent="0" shrinkToFit="false"/>
      <protection locked="true" hidden="false"/>
    </xf>
    <xf numFmtId="167" fontId="0" fillId="5" borderId="8" xfId="0" applyFont="false" applyBorder="true" applyAlignment="true" applyProtection="true">
      <alignment horizontal="center" vertical="bottom" textRotation="0" wrapText="false" indent="0" shrinkToFit="false"/>
      <protection locked="false" hidden="false"/>
    </xf>
    <xf numFmtId="167" fontId="0" fillId="5" borderId="11" xfId="0" applyFont="false" applyBorder="true" applyAlignment="true" applyProtection="true">
      <alignment horizontal="center" vertical="bottom" textRotation="0" wrapText="false" indent="0" shrinkToFit="false"/>
      <protection locked="false" hidden="false"/>
    </xf>
    <xf numFmtId="167" fontId="0" fillId="5" borderId="12" xfId="0" applyFont="false" applyBorder="true" applyAlignment="true" applyProtection="true">
      <alignment horizontal="center" vertical="bottom" textRotation="0" wrapText="false" indent="0" shrinkToFit="false"/>
      <protection locked="false" hidden="false"/>
    </xf>
    <xf numFmtId="167" fontId="0" fillId="5" borderId="13" xfId="0" applyFont="false" applyBorder="true" applyAlignment="true" applyProtection="true">
      <alignment horizontal="center" vertical="bottom" textRotation="0" wrapText="false" indent="0" shrinkToFit="false"/>
      <protection locked="fals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7" fontId="8" fillId="6" borderId="1" xfId="0" applyFont="true" applyBorder="true" applyAlignment="true" applyProtection="false">
      <alignment horizontal="center" vertical="bottom" textRotation="0" wrapText="false" indent="0" shrinkToFit="false"/>
      <protection locked="true" hidden="false"/>
    </xf>
    <xf numFmtId="167" fontId="8" fillId="6" borderId="14"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2013 - 2022 Thema">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12"/>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J34" activeCellId="0" sqref="J34"/>
    </sheetView>
  </sheetViews>
  <sheetFormatPr defaultColWidth="8.6796875" defaultRowHeight="15" zeroHeight="false" outlineLevelRow="0" outlineLevelCol="0"/>
  <cols>
    <col collapsed="false" customWidth="true" hidden="false" outlineLevel="0" max="2" min="2" style="0" width="32.71"/>
    <col collapsed="false" customWidth="true" hidden="false" outlineLevel="0" max="3" min="3" style="0" width="24"/>
    <col collapsed="false" customWidth="true" hidden="false" outlineLevel="0" max="4" min="4" style="0" width="20.14"/>
    <col collapsed="false" customWidth="true" hidden="false" outlineLevel="0" max="5" min="5" style="1" width="9.14"/>
    <col collapsed="false" customWidth="true" hidden="false" outlineLevel="0" max="6" min="6" style="0" width="58"/>
    <col collapsed="false" customWidth="true" hidden="false" outlineLevel="0" max="7" min="7" style="0" width="16.57"/>
    <col collapsed="false" customWidth="true" hidden="false" outlineLevel="0" max="8" min="8" style="0" width="18"/>
    <col collapsed="false" customWidth="true" hidden="false" outlineLevel="0" max="9" min="9" style="0" width="17.71"/>
    <col collapsed="false" customWidth="true" hidden="false" outlineLevel="0" max="11" min="10" style="1" width="9.14"/>
    <col collapsed="false" customWidth="true" hidden="false" outlineLevel="0" max="14" min="12" style="1" width="18.71"/>
    <col collapsed="false" customWidth="true" hidden="false" outlineLevel="0" max="54" min="15" style="1" width="9.14"/>
  </cols>
  <sheetData>
    <row r="1" s="1" customFormat="true" ht="15.75" hidden="false" customHeight="true" outlineLevel="0" collapsed="false">
      <c r="B1" s="2" t="s">
        <v>0</v>
      </c>
    </row>
    <row r="2" customFormat="false" ht="15.75" hidden="false" customHeight="true" outlineLevel="0" collapsed="false">
      <c r="A2" s="1"/>
      <c r="B2" s="1"/>
      <c r="C2" s="3" t="s">
        <v>1</v>
      </c>
      <c r="D2" s="3" t="s">
        <v>2</v>
      </c>
      <c r="F2" s="1"/>
      <c r="G2" s="3" t="s">
        <v>3</v>
      </c>
      <c r="H2" s="3" t="s">
        <v>4</v>
      </c>
      <c r="I2" s="3" t="s">
        <v>5</v>
      </c>
    </row>
    <row r="3" customFormat="false" ht="16.5" hidden="false" customHeight="true" outlineLevel="0" collapsed="false">
      <c r="A3" s="1"/>
      <c r="B3" s="4" t="s">
        <v>3</v>
      </c>
      <c r="C3" s="5" t="n">
        <f aca="false">IFERROR(ROUND(POWER(G4,$G$7)/POWER(G3,$G$6)*100,2),"")</f>
        <v>170.21</v>
      </c>
      <c r="D3" s="6" t="n">
        <f aca="false">IF(C3="","",_xlfn.RANK.AVG(C3,$C$3:$C$5,1))</f>
        <v>1</v>
      </c>
      <c r="F3" s="4" t="s">
        <v>6</v>
      </c>
      <c r="G3" s="7" t="n">
        <f aca="false">G15</f>
        <v>700</v>
      </c>
      <c r="H3" s="8" t="n">
        <f aca="false">H15</f>
        <v>500</v>
      </c>
      <c r="I3" s="9" t="n">
        <f aca="false">I15</f>
        <v>650</v>
      </c>
    </row>
    <row r="4" customFormat="false" ht="16.5" hidden="false" customHeight="true" outlineLevel="0" collapsed="false">
      <c r="A4" s="1"/>
      <c r="B4" s="4" t="s">
        <v>4</v>
      </c>
      <c r="C4" s="5" t="n">
        <f aca="false">IFERROR(ROUND(POWER(H4,$G$7)/POWER(H3,$G$6)*100,2),"")</f>
        <v>195.83</v>
      </c>
      <c r="D4" s="6" t="n">
        <f aca="false">IF(C4="","",_xlfn.RANK.AVG(C4,$C$3:$C$5,1))</f>
        <v>3</v>
      </c>
      <c r="F4" s="4" t="s">
        <v>7</v>
      </c>
      <c r="G4" s="10" t="n">
        <v>70000</v>
      </c>
      <c r="H4" s="11" t="n">
        <v>60000</v>
      </c>
      <c r="I4" s="12" t="n">
        <v>65000</v>
      </c>
    </row>
    <row r="5" customFormat="false" ht="16.5" hidden="false" customHeight="true" outlineLevel="0" collapsed="false">
      <c r="A5" s="1"/>
      <c r="B5" s="4" t="s">
        <v>5</v>
      </c>
      <c r="C5" s="5" t="n">
        <f aca="false">IFERROR(ROUND(POWER(I4,$G$7)/POWER(I3,$G$6)*100,2),"")</f>
        <v>172.75</v>
      </c>
      <c r="D5" s="6" t="n">
        <f aca="false">IF(C5="","",_xlfn.RANK.AVG(C5,$C$3:$C$5,1))</f>
        <v>2</v>
      </c>
      <c r="F5" s="13"/>
      <c r="G5" s="1"/>
      <c r="H5" s="1"/>
      <c r="I5" s="1"/>
    </row>
    <row r="6" customFormat="false" ht="15.75" hidden="false" customHeight="true" outlineLevel="0" collapsed="false">
      <c r="A6" s="1"/>
      <c r="B6" s="1"/>
      <c r="C6" s="1"/>
      <c r="D6" s="1"/>
      <c r="F6" s="4" t="s">
        <v>8</v>
      </c>
      <c r="G6" s="14" t="n">
        <v>0.6</v>
      </c>
      <c r="H6" s="1"/>
      <c r="I6" s="1"/>
    </row>
    <row r="7" customFormat="false" ht="15.75" hidden="false" customHeight="true" outlineLevel="0" collapsed="false">
      <c r="A7" s="1"/>
      <c r="B7" s="1"/>
      <c r="C7" s="1"/>
      <c r="D7" s="1"/>
      <c r="F7" s="4" t="s">
        <v>9</v>
      </c>
      <c r="G7" s="15" t="n">
        <v>0.4</v>
      </c>
      <c r="H7" s="1"/>
      <c r="I7" s="1"/>
    </row>
    <row r="8" s="1" customFormat="true" ht="15" hidden="false" customHeight="false" outlineLevel="0" collapsed="false"/>
    <row r="9" s="1" customFormat="true" ht="15.75" hidden="false" customHeight="true" outlineLevel="0" collapsed="false"/>
    <row r="10" s="1" customFormat="true" ht="15.75" hidden="false" customHeight="true" outlineLevel="0" collapsed="false">
      <c r="G10" s="16" t="s">
        <v>10</v>
      </c>
      <c r="H10" s="16"/>
      <c r="I10" s="16"/>
    </row>
    <row r="11" customFormat="false" ht="15.75" hidden="false" customHeight="true" outlineLevel="0" collapsed="false">
      <c r="A11" s="1"/>
      <c r="B11" s="17" t="s">
        <v>11</v>
      </c>
      <c r="C11" s="17"/>
      <c r="D11" s="17"/>
      <c r="F11" s="1"/>
      <c r="G11" s="18" t="s">
        <v>3</v>
      </c>
      <c r="H11" s="18" t="s">
        <v>4</v>
      </c>
      <c r="I11" s="18" t="s">
        <v>5</v>
      </c>
    </row>
    <row r="12" customFormat="false" ht="15.75" hidden="false" customHeight="true" outlineLevel="0" collapsed="false">
      <c r="A12" s="1"/>
      <c r="B12" s="17"/>
      <c r="C12" s="17"/>
      <c r="D12" s="17"/>
      <c r="F12" s="4" t="s">
        <v>12</v>
      </c>
      <c r="G12" s="19" t="n">
        <v>210</v>
      </c>
      <c r="H12" s="20" t="n">
        <v>150</v>
      </c>
      <c r="I12" s="19" t="n">
        <v>195</v>
      </c>
    </row>
    <row r="13" customFormat="false" ht="15.75" hidden="false" customHeight="true" outlineLevel="0" collapsed="false">
      <c r="A13" s="1"/>
      <c r="B13" s="17"/>
      <c r="C13" s="17"/>
      <c r="D13" s="17"/>
      <c r="F13" s="4" t="s">
        <v>13</v>
      </c>
      <c r="G13" s="21" t="n">
        <v>350</v>
      </c>
      <c r="H13" s="22" t="n">
        <v>250</v>
      </c>
      <c r="I13" s="21" t="n">
        <v>325</v>
      </c>
    </row>
    <row r="14" s="1" customFormat="true" ht="15.75" hidden="false" customHeight="true" outlineLevel="0" collapsed="false">
      <c r="B14" s="17"/>
      <c r="C14" s="17"/>
      <c r="D14" s="17"/>
      <c r="F14" s="4" t="s">
        <v>14</v>
      </c>
      <c r="G14" s="21" t="n">
        <v>140</v>
      </c>
      <c r="H14" s="22" t="n">
        <v>100</v>
      </c>
      <c r="I14" s="21" t="n">
        <v>130</v>
      </c>
    </row>
    <row r="15" s="1" customFormat="true" ht="15.75" hidden="false" customHeight="true" outlineLevel="0" collapsed="false">
      <c r="B15" s="17"/>
      <c r="C15" s="17"/>
      <c r="D15" s="17"/>
      <c r="F15" s="23" t="s">
        <v>15</v>
      </c>
      <c r="G15" s="24" t="n">
        <f aca="false">SUM(G12:G14)</f>
        <v>700</v>
      </c>
      <c r="H15" s="25" t="n">
        <f aca="false">SUM(H12:H14)</f>
        <v>500</v>
      </c>
      <c r="I15" s="24" t="n">
        <f aca="false">SUM(I12:I14)</f>
        <v>650</v>
      </c>
    </row>
    <row r="16" s="1" customFormat="true" ht="15.75" hidden="false" customHeight="true" outlineLevel="0" collapsed="false">
      <c r="B16" s="17"/>
      <c r="C16" s="17"/>
      <c r="D16" s="17"/>
    </row>
    <row r="17" s="1" customFormat="true" ht="15.75" hidden="false" customHeight="true" outlineLevel="0" collapsed="false">
      <c r="B17" s="17"/>
      <c r="C17" s="17"/>
      <c r="D17" s="17"/>
    </row>
    <row r="18" s="1" customFormat="true" ht="15" hidden="false" customHeight="false" outlineLevel="0" collapsed="false">
      <c r="B18" s="17"/>
      <c r="C18" s="17"/>
      <c r="D18" s="17"/>
    </row>
    <row r="19" s="1" customFormat="true" ht="15" hidden="false" customHeight="false" outlineLevel="0" collapsed="false"/>
    <row r="20" s="1" customFormat="true" ht="15" hidden="false" customHeight="false" outlineLevel="0" collapsed="false"/>
    <row r="21" s="1" customFormat="true" ht="15" hidden="false" customHeight="false" outlineLevel="0" collapsed="false"/>
    <row r="22" s="1" customFormat="true" ht="15" hidden="false" customHeight="false" outlineLevel="0" collapsed="false"/>
    <row r="23" s="1" customFormat="true" ht="15" hidden="false" customHeight="false" outlineLevel="0" collapsed="false"/>
    <row r="24" s="1" customFormat="true" ht="15" hidden="false" customHeight="false" outlineLevel="0" collapsed="false"/>
    <row r="25" s="1" customFormat="true" ht="15" hidden="false" customHeight="false" outlineLevel="0" collapsed="false"/>
    <row r="26" s="1" customFormat="true" ht="15" hidden="false" customHeight="false" outlineLevel="0" collapsed="false"/>
    <row r="27" s="1" customFormat="true" ht="15" hidden="false" customHeight="false" outlineLevel="0" collapsed="false"/>
    <row r="28" s="1" customFormat="true" ht="15" hidden="false" customHeight="false" outlineLevel="0" collapsed="false"/>
    <row r="29" s="1" customFormat="true" ht="15" hidden="false" customHeight="false" outlineLevel="0" collapsed="false"/>
    <row r="30" s="1" customFormat="true" ht="15" hidden="false" customHeight="false" outlineLevel="0" collapsed="false"/>
    <row r="31" s="1" customFormat="true" ht="15" hidden="false" customHeight="false" outlineLevel="0" collapsed="false"/>
    <row r="32" s="1" customFormat="true" ht="15" hidden="false" customHeight="false" outlineLevel="0" collapsed="false"/>
    <row r="33" s="1" customFormat="true" ht="15" hidden="false" customHeight="false" outlineLevel="0" collapsed="false"/>
    <row r="34" s="1" customFormat="true" ht="15" hidden="false" customHeight="false" outlineLevel="0" collapsed="false"/>
    <row r="35" s="1" customFormat="true" ht="15" hidden="false" customHeight="false" outlineLevel="0" collapsed="false"/>
    <row r="36" s="1" customFormat="true" ht="15" hidden="false" customHeight="false" outlineLevel="0" collapsed="false"/>
    <row r="37" s="1" customFormat="true" ht="15" hidden="false" customHeight="false" outlineLevel="0" collapsed="false"/>
    <row r="38" s="1" customFormat="true" ht="15" hidden="false" customHeight="false" outlineLevel="0" collapsed="false"/>
    <row r="39" s="1" customFormat="true" ht="15" hidden="false" customHeight="false" outlineLevel="0" collapsed="false"/>
    <row r="40" s="1" customFormat="true" ht="15" hidden="false" customHeight="false" outlineLevel="0" collapsed="false"/>
    <row r="41" s="1" customFormat="true" ht="15" hidden="false" customHeight="false" outlineLevel="0" collapsed="false"/>
    <row r="42" s="1" customFormat="true" ht="15" hidden="false" customHeight="false" outlineLevel="0" collapsed="false"/>
    <row r="43" s="1" customFormat="true" ht="15" hidden="false" customHeight="false" outlineLevel="0" collapsed="false"/>
    <row r="44" s="1" customFormat="true" ht="15" hidden="false" customHeight="false" outlineLevel="0" collapsed="false"/>
    <row r="45" s="1" customFormat="true" ht="15" hidden="false" customHeight="false" outlineLevel="0" collapsed="false"/>
    <row r="46" s="1" customFormat="true" ht="15" hidden="false" customHeight="false" outlineLevel="0" collapsed="false"/>
    <row r="47" s="1" customFormat="true" ht="15" hidden="false" customHeight="false" outlineLevel="0" collapsed="false"/>
    <row r="48" s="1" customFormat="true" ht="15" hidden="false" customHeight="false" outlineLevel="0" collapsed="false"/>
    <row r="49" s="1" customFormat="true" ht="15" hidden="false" customHeight="false" outlineLevel="0" collapsed="false"/>
    <row r="50" s="1" customFormat="true" ht="15" hidden="false" customHeight="false" outlineLevel="0" collapsed="false"/>
    <row r="51" s="1" customFormat="true" ht="15" hidden="false" customHeight="false" outlineLevel="0" collapsed="false"/>
    <row r="52" s="1" customFormat="true" ht="15" hidden="false" customHeight="false" outlineLevel="0" collapsed="false"/>
    <row r="53" s="1" customFormat="true" ht="15" hidden="false" customHeight="false" outlineLevel="0" collapsed="false"/>
    <row r="54" s="1" customFormat="true" ht="15" hidden="false" customHeight="false" outlineLevel="0" collapsed="false"/>
    <row r="55" s="1" customFormat="true" ht="15" hidden="false" customHeight="false" outlineLevel="0" collapsed="false"/>
    <row r="56" s="1" customFormat="true" ht="15" hidden="false" customHeight="false" outlineLevel="0" collapsed="false"/>
    <row r="57" s="1" customFormat="true" ht="15" hidden="false" customHeight="false" outlineLevel="0" collapsed="false"/>
    <row r="58" s="1" customFormat="true" ht="15" hidden="false" customHeight="false" outlineLevel="0" collapsed="false"/>
    <row r="59" s="1" customFormat="true" ht="15" hidden="false" customHeight="false" outlineLevel="0" collapsed="false"/>
    <row r="60" s="1" customFormat="true" ht="15" hidden="false" customHeight="false" outlineLevel="0" collapsed="false"/>
    <row r="61" s="1" customFormat="true" ht="15" hidden="false" customHeight="false" outlineLevel="0" collapsed="false"/>
    <row r="62" s="1" customFormat="true" ht="15" hidden="false" customHeight="false" outlineLevel="0" collapsed="false"/>
    <row r="63" s="1" customFormat="true" ht="15" hidden="false" customHeight="false" outlineLevel="0" collapsed="false"/>
    <row r="64" s="1" customFormat="true" ht="15" hidden="false" customHeight="false" outlineLevel="0" collapsed="false"/>
    <row r="65" s="1" customFormat="true" ht="15" hidden="false" customHeight="false" outlineLevel="0" collapsed="false"/>
    <row r="66" s="1" customFormat="true" ht="15" hidden="false" customHeight="false" outlineLevel="0" collapsed="false"/>
    <row r="67" s="1" customFormat="true" ht="15" hidden="false" customHeight="false" outlineLevel="0" collapsed="false"/>
    <row r="68" s="1" customFormat="true" ht="15" hidden="false" customHeight="false" outlineLevel="0" collapsed="false"/>
    <row r="69" s="1" customFormat="true" ht="15" hidden="false" customHeight="false" outlineLevel="0" collapsed="false"/>
    <row r="70" s="1" customFormat="true" ht="15" hidden="false" customHeight="false" outlineLevel="0" collapsed="false"/>
    <row r="71" s="1" customFormat="true" ht="15" hidden="false" customHeight="false" outlineLevel="0" collapsed="false"/>
    <row r="72" s="1" customFormat="true" ht="15" hidden="false" customHeight="false" outlineLevel="0" collapsed="false"/>
    <row r="73" s="1" customFormat="true" ht="15" hidden="false" customHeight="false" outlineLevel="0" collapsed="false"/>
    <row r="74" s="1" customFormat="true" ht="15" hidden="false" customHeight="false" outlineLevel="0" collapsed="false"/>
    <row r="75" s="1" customFormat="true" ht="15" hidden="false" customHeight="false" outlineLevel="0" collapsed="false"/>
    <row r="76" s="1" customFormat="true" ht="15" hidden="false" customHeight="false" outlineLevel="0" collapsed="false"/>
    <row r="77" s="1" customFormat="true" ht="15" hidden="false" customHeight="false" outlineLevel="0" collapsed="false"/>
    <row r="78" s="1" customFormat="true" ht="15" hidden="false" customHeight="false" outlineLevel="0" collapsed="false"/>
    <row r="79" s="1" customFormat="true" ht="15" hidden="false" customHeight="false" outlineLevel="0" collapsed="false"/>
    <row r="80" s="1" customFormat="true" ht="15" hidden="false" customHeight="false" outlineLevel="0" collapsed="false"/>
    <row r="81" s="1" customFormat="true" ht="15" hidden="false" customHeight="false" outlineLevel="0" collapsed="false"/>
    <row r="82" s="1" customFormat="true" ht="15" hidden="false" customHeight="false" outlineLevel="0" collapsed="false"/>
    <row r="83" s="1" customFormat="true" ht="15" hidden="false" customHeight="false" outlineLevel="0" collapsed="false"/>
    <row r="84" s="1" customFormat="true" ht="15" hidden="false" customHeight="false" outlineLevel="0" collapsed="false"/>
    <row r="85" s="1" customFormat="true" ht="15" hidden="false" customHeight="false" outlineLevel="0" collapsed="false"/>
    <row r="86" s="1" customFormat="true" ht="15" hidden="false" customHeight="false" outlineLevel="0" collapsed="false"/>
    <row r="87" s="1" customFormat="true" ht="15" hidden="false" customHeight="false" outlineLevel="0" collapsed="false"/>
    <row r="88" s="1" customFormat="true" ht="15" hidden="false" customHeight="false" outlineLevel="0" collapsed="false"/>
    <row r="89" s="1" customFormat="true" ht="15" hidden="false" customHeight="false" outlineLevel="0" collapsed="false"/>
    <row r="90" s="1" customFormat="true" ht="15" hidden="false" customHeight="false" outlineLevel="0" collapsed="false"/>
    <row r="91" s="1" customFormat="true" ht="15" hidden="false" customHeight="false" outlineLevel="0" collapsed="false"/>
    <row r="92" s="1" customFormat="true" ht="15" hidden="false" customHeight="false" outlineLevel="0" collapsed="false"/>
    <row r="93" s="1" customFormat="true" ht="15" hidden="false" customHeight="false" outlineLevel="0" collapsed="false"/>
    <row r="94" s="1" customFormat="true" ht="15" hidden="false" customHeight="false" outlineLevel="0" collapsed="false"/>
    <row r="95" s="1" customFormat="true" ht="15" hidden="false" customHeight="false" outlineLevel="0" collapsed="false"/>
    <row r="96" s="1" customFormat="true" ht="15" hidden="false" customHeight="false" outlineLevel="0" collapsed="false"/>
    <row r="97" s="1" customFormat="true" ht="15" hidden="false" customHeight="false" outlineLevel="0" collapsed="false"/>
    <row r="98" s="1" customFormat="true" ht="15" hidden="false" customHeight="false" outlineLevel="0" collapsed="false"/>
    <row r="99" s="1" customFormat="true" ht="15" hidden="false" customHeight="false" outlineLevel="0" collapsed="false"/>
    <row r="100" s="1" customFormat="true" ht="15" hidden="false" customHeight="false" outlineLevel="0" collapsed="false"/>
    <row r="101" s="1" customFormat="true" ht="15" hidden="false" customHeight="false" outlineLevel="0" collapsed="false"/>
    <row r="102" s="1" customFormat="true" ht="15" hidden="false" customHeight="false" outlineLevel="0" collapsed="false"/>
    <row r="103" s="1" customFormat="true" ht="15" hidden="false" customHeight="false" outlineLevel="0" collapsed="false"/>
    <row r="104" s="1" customFormat="true" ht="15" hidden="false" customHeight="false" outlineLevel="0" collapsed="false"/>
    <row r="105" s="1" customFormat="true" ht="15" hidden="false" customHeight="false" outlineLevel="0" collapsed="false"/>
    <row r="106" s="1" customFormat="true" ht="15" hidden="false" customHeight="false" outlineLevel="0" collapsed="false"/>
    <row r="107" s="1" customFormat="true" ht="15" hidden="false" customHeight="false" outlineLevel="0" collapsed="false"/>
    <row r="108" s="1" customFormat="true" ht="15" hidden="false" customHeight="false" outlineLevel="0" collapsed="false"/>
    <row r="109" s="1" customFormat="true" ht="15" hidden="false" customHeight="false" outlineLevel="0" collapsed="false"/>
    <row r="110" s="1" customFormat="true" ht="15" hidden="false" customHeight="false" outlineLevel="0" collapsed="false"/>
    <row r="111" s="1" customFormat="true" ht="15" hidden="false" customHeight="false" outlineLevel="0" collapsed="false"/>
    <row r="112" customFormat="false" ht="15" hidden="false" customHeight="false" outlineLevel="0" collapsed="false">
      <c r="F112" s="1"/>
      <c r="G112" s="1"/>
      <c r="H112" s="1"/>
      <c r="I112" s="1"/>
    </row>
  </sheetData>
  <sheetProtection sheet="true" formatColumns="false" selectLockedCells="true"/>
  <mergeCells count="2">
    <mergeCell ref="G10:I10"/>
    <mergeCell ref="B11:D18"/>
  </mergeCells>
  <dataValidations count="4">
    <dataValidation allowBlank="false" error="Vul een inschrijfsom groter dan 0 in." errorStyle="stop" errorTitle="Ongeldige waarde" operator="greaterThan" showDropDown="false" showErrorMessage="true" showInputMessage="false" sqref="G4:I4" type="decimal">
      <formula1>0</formula1>
      <formula2>0</formula2>
    </dataValidation>
    <dataValidation allowBlank="false" error="De score voor dit subgunningscriterium ligt tussen 0 en 300 punten." errorStyle="stop" errorTitle="Ongeldige waarde" operator="between" showDropDown="false" showErrorMessage="true" showInputMessage="false" sqref="G12:I12" type="decimal">
      <formula1>0</formula1>
      <formula2>300</formula2>
    </dataValidation>
    <dataValidation allowBlank="false" error="De score voor dit subgunningscriterium ligt tussen 0 en 500 punten." errorStyle="stop" errorTitle="Ongeldige waarde" operator="between" showDropDown="false" showErrorMessage="true" showInputMessage="false" sqref="G13:I13" type="decimal">
      <formula1>0</formula1>
      <formula2>500</formula2>
    </dataValidation>
    <dataValidation allowBlank="false" error="De score voor dit subgunningscriterium ligt tussen 0 en 200 punten." errorStyle="stop" errorTitle="Ongeldige waarde" operator="between" showDropDown="false" showErrorMessage="true" showInputMessage="false" sqref="G14:I14" type="decimal">
      <formula1>0</formula1>
      <formula2>200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2022-06-03T08:29:01Z</dcterms:created>
  <dc:creator>a.schalkwijk@onderwijsinkoopgroep.nl</dc:creator>
  <dc:description/>
  <dc:language>en-US</dc:language>
  <cp:lastModifiedBy>Audrey Schalkwijk</cp:lastModifiedBy>
  <dcterms:modified xsi:type="dcterms:W3CDTF">2026-10-27T06:58:21Z</dcterms:modified>
  <cp:revision>0</cp:revision>
  <dc:subject/>
  <dc:title>Validatiesheet gewogen prijs per punt</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ActionId">
    <vt:lpwstr>d5bbd983-4597-488e-a39f-55ea6540c6f3</vt:lpwstr>
  </property>
  <property fmtid="{D5CDD505-2E9C-101B-9397-08002B2CF9AE}" pid="3" name="MSIP_Label_4bde8109-f994-4a60-a1d3-5c95e2ff3620_ContentBits">
    <vt:lpwstr>0</vt:lpwstr>
  </property>
  <property fmtid="{D5CDD505-2E9C-101B-9397-08002B2CF9AE}" pid="4" name="MSIP_Label_4bde8109-f994-4a60-a1d3-5c95e2ff3620_Enabled">
    <vt:lpwstr>true</vt:lpwstr>
  </property>
  <property fmtid="{D5CDD505-2E9C-101B-9397-08002B2CF9AE}" pid="5" name="MSIP_Label_4bde8109-f994-4a60-a1d3-5c95e2ff3620_Method">
    <vt:lpwstr>Privileged</vt:lpwstr>
  </property>
  <property fmtid="{D5CDD505-2E9C-101B-9397-08002B2CF9AE}" pid="6" name="MSIP_Label_4bde8109-f994-4a60-a1d3-5c95e2ff3620_Name">
    <vt:lpwstr>FLPubliek</vt:lpwstr>
  </property>
  <property fmtid="{D5CDD505-2E9C-101B-9397-08002B2CF9AE}" pid="7" name="MSIP_Label_4bde8109-f994-4a60-a1d3-5c95e2ff3620_SetDate">
    <vt:lpwstr>2022-10-06T11:59:30Z</vt:lpwstr>
  </property>
  <property fmtid="{D5CDD505-2E9C-101B-9397-08002B2CF9AE}" pid="8" name="MSIP_Label_4bde8109-f994-4a60-a1d3-5c95e2ff3620_SiteId">
    <vt:lpwstr>1321633e-f6b9-44e2-a44f-59b9d264ecb7</vt:lpwstr>
  </property>
</Properties>
</file>