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lvnl-my.sharepoint.com/personal/a_p_jankipersad_lvnl_nl/Documents/0 Bureaublad/Work/VPT/Aanbesteding/EA/"/>
    </mc:Choice>
  </mc:AlternateContent>
  <xr:revisionPtr revIDLastSave="0" documentId="8_{2AC8ACE7-5DA2-4761-A6BC-140B9E98D66D}" xr6:coauthVersionLast="47" xr6:coauthVersionMax="47" xr10:uidLastSave="{00000000-0000-0000-0000-000000000000}"/>
  <bookViews>
    <workbookView xWindow="28680" yWindow="-120" windowWidth="29040" windowHeight="15720" xr2:uid="{00000000-000D-0000-FFFF-FFFF00000000}"/>
  </bookViews>
  <sheets>
    <sheet name="Status Page" sheetId="9" r:id="rId1"/>
    <sheet name="Knockout requirements" sheetId="10" r:id="rId2"/>
    <sheet name="Essential requirements" sheetId="11" r:id="rId3"/>
  </sheets>
  <definedNames>
    <definedName name="_xlnm._FilterDatabase" localSheetId="2" hidden="1">'Essential requirements'!$A$4:$H$5</definedName>
    <definedName name="_Toc162246748" localSheetId="2">'Essential requirements'!$A$11</definedName>
    <definedName name="_xlnm.Print_Area" localSheetId="0">'Status Page'!$A$1:$H$50</definedName>
    <definedName name="_xlnm.Print_Titles" localSheetId="2">'Essential requirements'!$1:$5</definedName>
    <definedName name="_xlnm.Print_Titles" localSheetId="1">'Knockout requirements'!$1:$5</definedName>
    <definedName name="OLE_LINK46" localSheetId="1">'Knockout requirements'!#REF!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5" i="11" l="1"/>
  <c r="G95" i="11"/>
  <c r="F181" i="10"/>
  <c r="G50" i="11"/>
  <c r="G96" i="11" l="1"/>
  <c r="D50" i="11"/>
  <c r="F150" i="10"/>
  <c r="F166" i="10"/>
  <c r="F167" i="10"/>
  <c r="F169" i="10"/>
  <c r="F168" i="10"/>
  <c r="F119" i="10"/>
  <c r="F176" i="10"/>
  <c r="F177" i="10"/>
  <c r="F179" i="10"/>
  <c r="F151" i="10"/>
  <c r="F152" i="10"/>
  <c r="F153" i="10"/>
  <c r="F154" i="10"/>
  <c r="F155" i="10"/>
  <c r="F156" i="10"/>
  <c r="F157" i="10"/>
  <c r="F158" i="10"/>
  <c r="F159" i="10"/>
  <c r="F160" i="10"/>
  <c r="F161" i="10"/>
  <c r="F162" i="10"/>
  <c r="F163" i="10"/>
  <c r="F164" i="10"/>
  <c r="F171" i="10"/>
  <c r="F172" i="10"/>
  <c r="F174" i="10"/>
  <c r="F105" i="10"/>
  <c r="F106" i="10"/>
  <c r="F108" i="10"/>
  <c r="F109" i="10"/>
  <c r="F110" i="10"/>
  <c r="F111" i="10"/>
  <c r="F113" i="10"/>
  <c r="F114" i="10"/>
  <c r="F115" i="10"/>
  <c r="F116" i="10"/>
  <c r="F118" i="10"/>
  <c r="F121" i="10"/>
  <c r="F122" i="10"/>
  <c r="F123" i="10"/>
  <c r="F125" i="10"/>
  <c r="F126" i="10"/>
  <c r="F127" i="10"/>
  <c r="F129" i="10"/>
  <c r="F130" i="10"/>
  <c r="F131" i="10"/>
  <c r="F132" i="10"/>
  <c r="F133" i="10"/>
  <c r="F134" i="10"/>
  <c r="F135" i="10"/>
  <c r="F136" i="10"/>
  <c r="F137" i="10"/>
  <c r="F139" i="10"/>
  <c r="F140" i="10"/>
  <c r="F141" i="10"/>
  <c r="F142" i="10"/>
  <c r="F143" i="10"/>
  <c r="F144" i="10"/>
  <c r="F145" i="10"/>
  <c r="F147" i="10"/>
  <c r="F148" i="10"/>
  <c r="F26" i="10"/>
  <c r="F13" i="10"/>
  <c r="F14" i="10"/>
  <c r="F15" i="10"/>
  <c r="F16" i="10"/>
  <c r="F53" i="10"/>
  <c r="F54" i="10"/>
  <c r="F55" i="10"/>
  <c r="F56" i="10"/>
  <c r="F59" i="10"/>
  <c r="F60" i="10"/>
  <c r="F66" i="10"/>
  <c r="F67" i="10"/>
  <c r="F68" i="10"/>
  <c r="F69" i="10"/>
  <c r="F70" i="10"/>
  <c r="F71" i="10"/>
  <c r="F73" i="10"/>
  <c r="F75" i="10"/>
  <c r="F76" i="10"/>
  <c r="F78" i="10"/>
  <c r="F79" i="10"/>
  <c r="F81" i="10"/>
  <c r="F82" i="10"/>
  <c r="F83" i="10"/>
  <c r="F84" i="10"/>
  <c r="F88" i="10"/>
  <c r="F89" i="10"/>
  <c r="F90" i="10"/>
  <c r="F91" i="10"/>
  <c r="F93" i="10"/>
  <c r="F103" i="10"/>
  <c r="F101" i="10"/>
  <c r="F100" i="10"/>
  <c r="F96" i="10"/>
  <c r="F95" i="10"/>
  <c r="F87" i="10"/>
  <c r="F86" i="10"/>
  <c r="F85" i="10"/>
  <c r="F74" i="10"/>
  <c r="F58" i="10"/>
  <c r="F57" i="10"/>
  <c r="F49" i="10"/>
  <c r="F50" i="10"/>
  <c r="F51" i="10"/>
  <c r="F48" i="10"/>
  <c r="F39" i="10"/>
  <c r="F40" i="10"/>
  <c r="F42" i="10"/>
  <c r="F43" i="10"/>
  <c r="F44" i="10"/>
  <c r="F45" i="10"/>
  <c r="F46" i="10"/>
  <c r="F47" i="10"/>
  <c r="F38" i="10"/>
  <c r="F37" i="10"/>
  <c r="F36" i="10"/>
  <c r="F35" i="10"/>
  <c r="F34" i="10"/>
  <c r="F33" i="10"/>
  <c r="F32" i="10"/>
  <c r="F31" i="10"/>
  <c r="F30" i="10"/>
  <c r="F29" i="10"/>
  <c r="F27" i="10"/>
  <c r="F25" i="10"/>
  <c r="F24" i="10"/>
  <c r="F21" i="10"/>
  <c r="F22" i="10"/>
  <c r="F23" i="10"/>
  <c r="F20" i="10"/>
  <c r="F12" i="10"/>
  <c r="D96" i="11" l="1"/>
  <c r="C10" i="9" l="1"/>
</calcChain>
</file>

<file path=xl/sharedStrings.xml><?xml version="1.0" encoding="utf-8"?>
<sst xmlns="http://schemas.openxmlformats.org/spreadsheetml/2006/main" count="1001" uniqueCount="461">
  <si>
    <t>Compliance Overview Table</t>
  </si>
  <si>
    <t>Document details</t>
  </si>
  <si>
    <t>Title</t>
  </si>
  <si>
    <t>Subtitle</t>
  </si>
  <si>
    <t>Version number</t>
  </si>
  <si>
    <t>Version date</t>
  </si>
  <si>
    <t>Status</t>
  </si>
  <si>
    <t>Classification</t>
  </si>
  <si>
    <t>In commercial confidence</t>
  </si>
  <si>
    <t>Agreement</t>
  </si>
  <si>
    <t>Statement</t>
  </si>
  <si>
    <t>Tenderer declares by signing this Compliance Overview Table that:</t>
  </si>
  <si>
    <t>- This Compliance Overview Table consists of the following sections: Status Page, Knockout requirements and Essential requirements for which the Tenderer has provided information for;</t>
  </si>
  <si>
    <t>- Tenderer has signed this Compliance Overview Table unconditionally and without any reservation;</t>
  </si>
  <si>
    <t>- the Compliance Overview Table has been signed by (a) person(s) with authority to represent Tenderer, as appears from the Dutch Trade Register (handelsregister) or a comparable trade register in Tenderer’s country of registration;</t>
  </si>
  <si>
    <t>- to Tenderer's best knowledge, all information provided in this document is in accordance with the truth and without any reservation;</t>
  </si>
  <si>
    <t>- Tenderer has made no changes to the format and text of the Compliance Overview Table except for those parts intended for the required information to be provided by Tenderer;</t>
  </si>
  <si>
    <t>- Tenderer accepts the Award Criteria as described in the Invitation Tender;</t>
  </si>
  <si>
    <t>- Tenderer is still compliant with the minimum requirements as stated during the Registration phase:</t>
  </si>
  <si>
    <t>Signatures</t>
  </si>
  <si>
    <t>Name of signatory with authority to represent the enterprise</t>
  </si>
  <si>
    <t>Title  and Enterprise</t>
  </si>
  <si>
    <t>Signature</t>
  </si>
  <si>
    <t>Date</t>
  </si>
  <si>
    <t>Legend</t>
  </si>
  <si>
    <t>Column</t>
  </si>
  <si>
    <t>Explanation</t>
  </si>
  <si>
    <t>Requirement ID</t>
  </si>
  <si>
    <t>Requirement identification as mentioned in the System Requirement Documents.</t>
  </si>
  <si>
    <t xml:space="preserve">Requirement </t>
  </si>
  <si>
    <t>Requirement</t>
  </si>
  <si>
    <t>Priority</t>
  </si>
  <si>
    <t>Priority of the requirement.</t>
  </si>
  <si>
    <t>Max score</t>
  </si>
  <si>
    <t>Maximum score achievable for the requirement.</t>
  </si>
  <si>
    <t>Weigh Criteria</t>
  </si>
  <si>
    <t>Weigh criteria for points assignment.</t>
  </si>
  <si>
    <t>Compliant (C/P/NC)</t>
  </si>
  <si>
    <t>Indicates whether the Tenderer is compliant (C), partial compliant (P) or not compliant (NC) to the requirement.</t>
  </si>
  <si>
    <t>Substantiation</t>
  </si>
  <si>
    <t>Tenderer's Substantiation.</t>
  </si>
  <si>
    <t xml:space="preserve">Compliance Overview Table </t>
  </si>
  <si>
    <t>! Tenderer shall fill out column "Compliant (C/NC)" and column "Substantiation".</t>
  </si>
  <si>
    <t>Max. Score</t>
  </si>
  <si>
    <t>Compliant (C/NC)</t>
  </si>
  <si>
    <t>When stated Compliant in column F Tenderer declares to be compliant with all requirements with priority "Knockout". It’s not necessary to state compliant for each Knockout requirement separately.</t>
  </si>
  <si>
    <t>Knockout</t>
  </si>
  <si>
    <t>-</t>
  </si>
  <si>
    <t>Functional Requirements</t>
  </si>
  <si>
    <t>Core System</t>
  </si>
  <si>
    <t>GEN-001</t>
  </si>
  <si>
    <t>The UTM solution shall support the operational handling of UAS mission plans in designated airspaces (e.g. CTR), including submission, review, approval, clearance, monitoring and closure.</t>
  </si>
  <si>
    <t>GEN-002</t>
  </si>
  <si>
    <t>The UTM solution shall support configurable role-based access control (RBAC), that enables authorised (LVNL) administrators to define and manage user groups with differentiated permissions, functionalities, data access rights, and user interface elements according to operational needs.</t>
  </si>
  <si>
    <t>GEN-003</t>
  </si>
  <si>
    <t>The UTM solution shall provide a consistent and unambiguous operational status model for mission plans (e.g. draft, submitted, under review, reviewed, (pre-)approved, rejected, cleared, active, closed and cancelled).</t>
  </si>
  <si>
    <t>GEN-004</t>
  </si>
  <si>
    <t>The UTM solution shall record and retain an auditable history of all mission plan lifecycle events and administrative actions.</t>
  </si>
  <si>
    <t>GEN-005</t>
  </si>
  <si>
    <t>The UTM solution shall distinguish between operational data, user data, aeronautical data and system configuration data.</t>
  </si>
  <si>
    <t>GEN-007</t>
  </si>
  <si>
    <t>The UTM solution shall provide access to the required functionalities on commonly used mobile and desktop platforms.</t>
  </si>
  <si>
    <t>GEN-008</t>
  </si>
  <si>
    <t>The UTM solution shall allow UAS operators to register and create a user profile.</t>
  </si>
  <si>
    <t>Data management</t>
  </si>
  <si>
    <t>DAT-001</t>
  </si>
  <si>
    <t>The UTM solution shall persistently store and make available all submitted UAS mission plans from an authoritative data source.</t>
  </si>
  <si>
    <t>DAT-002</t>
  </si>
  <si>
    <t>The UTM solution shall store UAS mission plan(s) and UAS operator information</t>
  </si>
  <si>
    <t>DAT-003</t>
  </si>
  <si>
    <t>The UTM solution shall store the current status and status history of each mission plan.</t>
  </si>
  <si>
    <t>DAT-004</t>
  </si>
  <si>
    <t>The UTM solution shall store decision information related to approval, rejection, clearance, cancellation and closure of mission plans.</t>
  </si>
  <si>
    <t>DAT-005</t>
  </si>
  <si>
    <t>The UTM solution shall store contact information of the UAS operator, remote pilots and observer associated with a mission plan.</t>
  </si>
  <si>
    <t>DAT-006</t>
  </si>
  <si>
    <t>The UTM solution shall prevent unauthorised modification of submitted and approved mission data and shall restrict modification to authorised users in accordance with configured permissions.</t>
  </si>
  <si>
    <t>DAT-007</t>
  </si>
  <si>
    <t>The UTM solution shall retain historical mission plan data for a configurable retention period in a dashboard with export functionality.</t>
  </si>
  <si>
    <t>DAT-009</t>
  </si>
  <si>
    <t>The UTM solution shall enable authorised system administrators to create, modify, and delete airspace zones, including their geometric representation and associated operational attributes.</t>
  </si>
  <si>
    <t>Operator mission filing</t>
  </si>
  <si>
    <t>OPS-001</t>
  </si>
  <si>
    <t>The UTM solution shall allow registered UAS operators to create and submit UAS mission plans.</t>
  </si>
  <si>
    <t>OPS-002</t>
  </si>
  <si>
    <t xml:space="preserve">The UTM solution shall allow UAS operators to define the planned geographical mission area or route visually. </t>
  </si>
  <si>
    <t>OPS-004</t>
  </si>
  <si>
    <t>The UTM solution shall require UAS operators to complete all administrator-defined mandatory fields before a mission plan can be submitted.</t>
  </si>
  <si>
    <t>OPS-005</t>
  </si>
  <si>
    <t xml:space="preserve">The UTM solution shall allow UAS operators to save draft mission plans. </t>
  </si>
  <si>
    <t>OPS-006</t>
  </si>
  <si>
    <t>The UTM solution shall clearly indicate which mandatory fields are incomplete or invalid before submission.</t>
  </si>
  <si>
    <t>OPS-007</t>
  </si>
  <si>
    <t>The UTM solution shall allow UAS operators to view their own mission plans in all stages.</t>
  </si>
  <si>
    <t>OPS-008</t>
  </si>
  <si>
    <t>The UTM solution shall provide UAS operators with the current status of each submitted mission plan.</t>
  </si>
  <si>
    <t>OPS-009</t>
  </si>
  <si>
    <t>The UTM solution shall notify the UAS operator when the status of a submitted mission plan changes.</t>
  </si>
  <si>
    <t>OPS-010</t>
  </si>
  <si>
    <t>The UTM solution shall change the status of an approved mission plan to a state requiring re-submission or re-review whenever an authorised user modifies operationally relevant information within the mission plan.</t>
  </si>
  <si>
    <t>OPS-011</t>
  </si>
  <si>
    <t xml:space="preserve">The UTM solution shall allow modification of specific fields within a submitted mission plan by authorised users in to be defined workflow stages. </t>
  </si>
  <si>
    <t>OPS-014</t>
  </si>
  <si>
    <t xml:space="preserve">The UTM solution shall inform and require agreement (e.g. by means of a checkbox) of UAS operators of their responsibilities and compliance with the applicable regulations. </t>
  </si>
  <si>
    <t>OPS-016</t>
  </si>
  <si>
    <t>The UTM solution shall provide unregistered users access to general information on UAS applicable airspace restrictions, local rules, and NOTAM information through an interactive map, without requiring user registration or the submission of a mission plan.</t>
  </si>
  <si>
    <t>Approval workflow</t>
  </si>
  <si>
    <t>OHD-001</t>
  </si>
  <si>
    <t>The UTM solution shall allow authorised users to view submitted mission plans awaiting review.</t>
  </si>
  <si>
    <t>OHD-002</t>
  </si>
  <si>
    <t>The UTM solution shall provide authorised users with the mission information required for UAS mission assessment, including UAS operator and observer contact information, mission area, time window, altitude, and applicable aeronautical constraints, for each submitted mission plan.</t>
  </si>
  <si>
    <t>OHD-003</t>
  </si>
  <si>
    <t>The UTM solution shall allow authorised users to approve, reject or request modification of a submitted mission plan.</t>
  </si>
  <si>
    <t>OHD-004</t>
  </si>
  <si>
    <t>The UTM solution shall allow authorised users to create and modify UAS mission plans.</t>
  </si>
  <si>
    <t>OHD-006</t>
  </si>
  <si>
    <t>The UTM solution shall allow authorised users to submit or forward a mission plan to relevant users where required.</t>
  </si>
  <si>
    <t>OHD-007</t>
  </si>
  <si>
    <t>The UTM solution shall be able to generate a digital and printable output of mission plans.</t>
  </si>
  <si>
    <t>OHD-008</t>
  </si>
  <si>
    <t>The UTM solution shall allow authorised users to filter and sort mission plans (e.g. date, time period, airspaces, geographical areas).</t>
  </si>
  <si>
    <t>OHD-009</t>
  </si>
  <si>
    <t>The UTM solution shall warn authorised users when required mission information is incomplete before forwarding a mission plan to another user.</t>
  </si>
  <si>
    <t>OHD-012</t>
  </si>
  <si>
    <t>The UTM solution shall have system administrator configurable TWR portal and TWR user profiles for mission plan review and approval.</t>
  </si>
  <si>
    <t>OHD-014</t>
  </si>
  <si>
    <t>The UTM solution shall allow for automated and manual review, and manual approval/rejection of an UAS mission plan submission (where required) by approved users.</t>
  </si>
  <si>
    <t>Map layers &amp; data</t>
  </si>
  <si>
    <t>MAP-001</t>
  </si>
  <si>
    <t>The UTM solution shall use authoritative aeronautical and geographical data sources for displayed airspace (EAD and NOTAM), aerodrome, restriction and mission reference information.</t>
  </si>
  <si>
    <t>MAP-002</t>
  </si>
  <si>
    <t>The UTM solution shall display relevant airspace structures, including controlled airspace, prohibited areas, restricted areas and danger areas.</t>
  </si>
  <si>
    <t>MAP-003</t>
  </si>
  <si>
    <t>The UTM solution shall display relevant local UAS restrictions and no-drone zones based on published files by the memberstate and/or competent authority (e.g. ED-318 JSON file).</t>
  </si>
  <si>
    <t>MAP-004</t>
  </si>
  <si>
    <t>The UTM solution shall make relevant NOTAM information available both on the map and in a textual list.</t>
  </si>
  <si>
    <t>MAP-006</t>
  </si>
  <si>
    <t>The UTM solution shall display the UAS mission area on an interactive map.</t>
  </si>
  <si>
    <t>MAP-007</t>
  </si>
  <si>
    <t>The UTM solution shall update aeronautical and geographical data within a defined update cycle agreed with the data source owner.</t>
  </si>
  <si>
    <t>MAP-008</t>
  </si>
  <si>
    <t>The UTM solution shall clearly indicate when displayed aeronautical or geographical data is outdated, unavailable or degraded.</t>
  </si>
  <si>
    <t>MAP-009</t>
  </si>
  <si>
    <t>MAP-011</t>
  </si>
  <si>
    <t>The UTM solution shall provide users with selectable map layers, including at minimum a road map, aerial or satellite imagery, and terrain elevation information that is sufficiently current, accurate and detailed to support safe and effective UAS mission planning and flight preparation.</t>
  </si>
  <si>
    <t>MAP-012</t>
  </si>
  <si>
    <t>The UTM solution shall store and display the operator-declared maximum mission altitude AGL.</t>
  </si>
  <si>
    <t>MAP-014</t>
  </si>
  <si>
    <t>The UTM solution shall store both maximum altitude AGL and maximum altitude AMSL where both values are available.</t>
  </si>
  <si>
    <t>MAP-015</t>
  </si>
  <si>
    <t>The UTM solution shall display altitude values in a way that clearly identifies the reference used, including AGL or AMSL.</t>
  </si>
  <si>
    <t>System administration</t>
  </si>
  <si>
    <t>ADM-001</t>
  </si>
  <si>
    <t>The UTM solution shall allow authorised system administrators to manage user roles and access rights.</t>
  </si>
  <si>
    <t>ADM-002</t>
  </si>
  <si>
    <t>The UTM solution shall allow authorised system administrators to configure input field formatting rules (e.g. data type, character length, date format, and mandatory fields).</t>
  </si>
  <si>
    <t>ADM-003</t>
  </si>
  <si>
    <t>The UTM solution shall allow authorised system administrators to manage mission filing form configuration.</t>
  </si>
  <si>
    <t>ADM-004</t>
  </si>
  <si>
    <t>The UTM solution shall allow authorised system administrators to manage user groups and relevant workflow settings.</t>
  </si>
  <si>
    <t>ADM-005</t>
  </si>
  <si>
    <t>The UTM solution shall allow authorised system administrators to configure notification rules for mission status changes.</t>
  </si>
  <si>
    <t>ADM-006</t>
  </si>
  <si>
    <t>The UTM solution shall allow authorised system administrators to configure backend automations based on mission status, location, user group or airspace area.</t>
  </si>
  <si>
    <t>Reporting &amp; history</t>
  </si>
  <si>
    <t>REP-001</t>
  </si>
  <si>
    <t>The UTM solution shall allow authorised users to retrieve historical mission plans.</t>
  </si>
  <si>
    <t>REP-002</t>
  </si>
  <si>
    <t>The UTM solution shall allow authorised users to filter historical mission plans (e.g. by time period, airspaces, and geographical areas).</t>
  </si>
  <si>
    <t>REP-003</t>
  </si>
  <si>
    <t>The UTM solution shall provide export functionality for selected mission plan data.</t>
  </si>
  <si>
    <t>REP-004</t>
  </si>
  <si>
    <t>The UTM solution shall allow authorised users to configure a retention period for archived mission plans.</t>
  </si>
  <si>
    <t>Notifications</t>
  </si>
  <si>
    <t>NTF-001</t>
  </si>
  <si>
    <t>The UTM solution shall support notifications for mission plan statuses and action requests.</t>
  </si>
  <si>
    <t>NTF-003</t>
  </si>
  <si>
    <t>The UTM solution shall provide a log of operationally relevant notifications generated by the system.</t>
  </si>
  <si>
    <t>User interface</t>
  </si>
  <si>
    <t>UI-001</t>
  </si>
  <si>
    <t>UI-002</t>
  </si>
  <si>
    <t>The UTM solution shall display and visualise UAS mission status, mission information (e.g. mission area) and quantitative values (e.g. time and altitude) using consistent terminology, labels, colours, icons, units of measure and formatting conventions across all applicable user interfaces.</t>
  </si>
  <si>
    <t>UI-003</t>
  </si>
  <si>
    <t>The UTM solution shall clearly distinguish between mission plan states (e.g. draft, submitted, under review, approved, rejected, cleared, active, closed and cancelled).</t>
  </si>
  <si>
    <t>UI-005</t>
  </si>
  <si>
    <t>The UTM solution shall be accessible for users (e.g. ISO9241, ISO24505-2:2025, EN 301 549 and W3C WCAG Accessibility Criteria).</t>
  </si>
  <si>
    <t>UI-006</t>
  </si>
  <si>
    <t>The UTM solution shall clearly indicate the availability, timeliness, and integrity status of displayed operational data (e.g. live, delayed, unavailable, or degraded).</t>
  </si>
  <si>
    <t>UI-007</t>
  </si>
  <si>
    <t>The UTM solution shall clearly indicate the status of system connectivity and backend service availability of supporting services that affect system functionality or data provision.</t>
  </si>
  <si>
    <t>UI-008</t>
  </si>
  <si>
    <t>The UTM solution shall provide responsive interfaces suitable for the intended device types of each user group (e.g. dynamic scaling, and mouse, keyboard and touch interfacing).</t>
  </si>
  <si>
    <t>UI-009</t>
  </si>
  <si>
    <t>The UTM solution shall support effective operation in both (bright) daytime and (dark) night-time ambient lighting conditions, without adversely affecting the visual adaptation of the user.</t>
  </si>
  <si>
    <t>UI-010</t>
  </si>
  <si>
    <t>The UTM solution shall provide clear error, warning and confirmation messages for operationally relevant user actions.</t>
  </si>
  <si>
    <t>UI-012</t>
  </si>
  <si>
    <t>The UTM solution shall display time (UTC and Local Time) information using a consistent time reference across all operational interfaces.</t>
  </si>
  <si>
    <t>UI-013</t>
  </si>
  <si>
    <t>The UTM solution shall clearly indicate when user action is required to progress a mission plan to the next workflow step.</t>
  </si>
  <si>
    <t>Training</t>
  </si>
  <si>
    <t>N/A</t>
  </si>
  <si>
    <t>Miscellaneous</t>
  </si>
  <si>
    <t>MISC-001</t>
  </si>
  <si>
    <t>The suppliers shall provide manuals regarding the use of the UTM solution for the different user groups.</t>
  </si>
  <si>
    <t>MISC-002</t>
  </si>
  <si>
    <t>The UTM solution shall support Dutch and English language.</t>
  </si>
  <si>
    <t>Non-Functional Requirements</t>
  </si>
  <si>
    <t>General Design</t>
  </si>
  <si>
    <t>NFS_GN_GENDES_10</t>
  </si>
  <si>
    <t>The UTM solution must be scalable to cater for 50% growth of users within 1 year</t>
  </si>
  <si>
    <t>NFS_GN_GENDES_15</t>
  </si>
  <si>
    <t>The UTM solution shall be designed so that future integration with a Common Information Service and/or any Supplementary Data Services can be supported without fundamental redesign of the system architecture.</t>
  </si>
  <si>
    <t>Network &amp; Architecture</t>
  </si>
  <si>
    <t>NFS_GN_NA_95</t>
  </si>
  <si>
    <t>The UTM solution shall at least use IPv4 and possibly also IPv6 at OSI layer-3 (the Network Layer) for data communication.</t>
  </si>
  <si>
    <t>Reliability</t>
  </si>
  <si>
    <t>NFS_GN_REL_10</t>
  </si>
  <si>
    <t>Failure of a hardware component of the UTM solution shall not lead to the loss of service at end user positions.</t>
  </si>
  <si>
    <t>NFS_GN_REL_20</t>
  </si>
  <si>
    <t>In case of a single hardware error, the system shall preserve the information shown on its displays and related information, including written information and attention triggers.</t>
  </si>
  <si>
    <t>Availability</t>
  </si>
  <si>
    <t>NFS_GN_AVAIL_10</t>
  </si>
  <si>
    <t>The unplanned non-availability of the services of the UTM solution must be lower than 0,1%.</t>
  </si>
  <si>
    <t>NFS_GN_AVAIL_25</t>
  </si>
  <si>
    <t>Failures in any (sub)system of the UTM solution shall not result in loss of data.</t>
  </si>
  <si>
    <t>NFS_GN_AVAIL_30</t>
  </si>
  <si>
    <t>The GUI must be able to operate offline with a given mission plan. The relevant information for that plan must retained. This does not include failure of end-users devices and/or data connections.</t>
  </si>
  <si>
    <t>NFS_GN_AVAIL_40</t>
  </si>
  <si>
    <t>The web application must clearly show when it is not working in online mode.</t>
  </si>
  <si>
    <t>Data Integrity</t>
  </si>
  <si>
    <t>NFS_GN_DATINT_01</t>
  </si>
  <si>
    <t>The UTM solution shall protect the integrity of the data across all interfaces. Data will be accurate.</t>
  </si>
  <si>
    <t>NFS_GN_DATINT_02</t>
  </si>
  <si>
    <t>The UTM solution shall provide protection to maintain the integrity of data during concurrent access.</t>
  </si>
  <si>
    <t>NFS_GN_DATINT_03</t>
  </si>
  <si>
    <t>Active data stored in the UTM solution shall be consistent at any time when displayed at any end user position.</t>
  </si>
  <si>
    <t>NFS_GN_DATAINT_11</t>
  </si>
  <si>
    <t>In case of an UTM solution existing of a combination of on-premise and cloud services, this shall not lead to difference in any information being presented to the end users.</t>
  </si>
  <si>
    <t>Performance</t>
  </si>
  <si>
    <t>NFS_GN_PERF_02</t>
  </si>
  <si>
    <t>User-system-user response shall not exceed 1 sec. in 90% of the cases. This performance shall be visible in the dashboard.</t>
  </si>
  <si>
    <t>NFS_GN_PERF_03</t>
  </si>
  <si>
    <t>The system shall support concurrent operations without performance degradation.</t>
  </si>
  <si>
    <t>End user client platform</t>
  </si>
  <si>
    <t>NFS_GN_USER_01</t>
  </si>
  <si>
    <t>The application software shall be able to perform its function to the end-user using a HTML5 interface without the need of client-side browser plugins.</t>
  </si>
  <si>
    <t>NFS_GN_USER_02</t>
  </si>
  <si>
    <t>The application must support and cater for various screen sizes and resolutions.</t>
  </si>
  <si>
    <t>NFS_GN_USER_03</t>
  </si>
  <si>
    <t>There shall be a separate ADMIN account for user management and optional system settings in the UTM system.</t>
  </si>
  <si>
    <t>Monitoring &amp; Control</t>
  </si>
  <si>
    <t>NFS_GN_M&amp;C_01</t>
  </si>
  <si>
    <t xml:space="preserve">System (processes and system interfaces) and services shall be monitored by LVNL monitoring &amp; control- (M&amp;C-) tooling. </t>
  </si>
  <si>
    <t>NFS_GN_M&amp;C_02</t>
  </si>
  <si>
    <t>The status of monitored services and equipment shall continuously be provided to the LVNL M&amp;C service.</t>
  </si>
  <si>
    <t>NFS_GN_M&amp;C_03</t>
  </si>
  <si>
    <t>It shall be visible to the user at an end user position, whenever a service at an end user position (of the services which are available at the end user position) is no longer available to the user.</t>
  </si>
  <si>
    <t>Technical interfacing</t>
  </si>
  <si>
    <t>NFS_GN_TINT_GEN_10</t>
  </si>
  <si>
    <t>A (temporary) interruption of any TCP/IP connection shall not result in a permanent loss of data at any of the system-to-system interfaces.</t>
  </si>
  <si>
    <t>NFS_GN_TINT_GEN_20</t>
  </si>
  <si>
    <t>A software or hardware crash shall not result in a permanent loss of data.</t>
  </si>
  <si>
    <t>NFS_GN_TINT_GEN_30</t>
  </si>
  <si>
    <t>The UTM solution shall have a capability to send e-mail traffic via SMTP. 
The E-mail/SMTP solution shall be realized in close cooperation with LVNL.</t>
  </si>
  <si>
    <t>NFS_GN_TINT_GEN_50</t>
  </si>
  <si>
    <t>The supplier shall be responsible that the UTM system will be using the most up-to-date eEAD data.</t>
  </si>
  <si>
    <t>NFS_GN_TINT_GEN_60</t>
  </si>
  <si>
    <t>The supplier shall be responsible that the UTM system will be using the most up-to-date ED-318 JSON file published by the authority.</t>
  </si>
  <si>
    <t>NFS_GN_TINT_GEN_65</t>
  </si>
  <si>
    <t>The UTM solution shall provide a secure API for authorised external systems where external data exchange is part of the operational concept (e.g. submitting a mission plan from UAS fleet management tooling)</t>
  </si>
  <si>
    <t>NFS_GN_TINT_GEN_70</t>
  </si>
  <si>
    <t>The UTM solution shall document its external APIs, including authentication, authorisation, data models, message flows and error handling.</t>
  </si>
  <si>
    <t>NFS_GN_TINT_GEN_80</t>
  </si>
  <si>
    <t>The UTM solution shall enforce role-based access control for API users.</t>
  </si>
  <si>
    <t>NFS_GN_TINT_GEN_90</t>
  </si>
  <si>
    <t>The UTM solution shall validate incoming API data before it is accepted into the operational workflow.</t>
  </si>
  <si>
    <t>Logging and tracing</t>
  </si>
  <si>
    <t>NFS_GN_LOGTRAC_01</t>
  </si>
  <si>
    <t>The UTM solution shall provide Logging functionality.</t>
  </si>
  <si>
    <t>NFS_GN_LOGTRAC_02</t>
  </si>
  <si>
    <t>The UTM solution shall provide Recording functionality.</t>
  </si>
  <si>
    <t>NFS_GN_LOGTRAC_03</t>
  </si>
  <si>
    <t>The UTM solution shall provide Tracing functionality.</t>
  </si>
  <si>
    <t>NFS_GN_LOGTRAC_10</t>
  </si>
  <si>
    <t>The UTM solution shall maintain log data from the current date over a period of at least 31 days and therefore the UTM solution shall be dimensioned in such a way that the system is able to keep (immediate access) log files for a period of at least 31 (thirty-one) days.</t>
  </si>
  <si>
    <t>NFS_GN_LOGTRAC_11</t>
  </si>
  <si>
    <t>The UTM solution shall record the events and information in the log file and shall provide an option to record additional information regarding the processing of the FPL-route.
The UTM solution shall log at least the following events, but not limited to, in (a) log file(s) to allow support personnel to trace the source of errors and to create legal records:
-	reception of messages;
-	transmission of messages;
-	user commands;
-	configuration changes;
-	manipulations on data stores (add, modify, remove, etc.);
-	syntax errors on incoming messages;
-	connection errors;
-	transmission errors;
-	the status of processes, e.g. started/terminated;
-	exceeding a certain level of a system resources (disk/memory space, CPU utilization, message buffer space, etc.);
-	unsuccessful logins to any (hardware) component of the system;
-	abnormal situations which have influence to normal operation of the system.</t>
  </si>
  <si>
    <t>NFS_GN_LOGTRAC_12</t>
  </si>
  <si>
    <t>The log as described in the previous requirement, NFS_GN_LOGTRAC_11, shall retain its contents during:
-	(series of) a stop and start of the operating system;
-	(series of) a stop and start of the application(s).</t>
  </si>
  <si>
    <t>NFS_GN_LOGTRAC_13</t>
  </si>
  <si>
    <t>Every event of the log as described in the requirement, NFS_GN_LOGTRAC_11, shall include a timestamp (date/time (hh:mm:ss,ms)) in UTC.</t>
  </si>
  <si>
    <t>Backup and restore</t>
  </si>
  <si>
    <t>NFS_GN_BCK_01</t>
  </si>
  <si>
    <t>The UTM solution shall have provisions (software and hardware) to automatically back up completely all its data (configuration, adaptation, logging, etc.) to external media (preferably to a redundant network share). These backup features shall be configured in such a way that all those data will be backed-up periodically. (1) The periodicity of the backup might be runtime, hourly or daily. (2) The Supplier is requested to describe the backup capabilities in requirement  NFS_GN_BCK_03.</t>
  </si>
  <si>
    <t>NFS_GN_BCK_02</t>
  </si>
  <si>
    <t>Back up operations shall be able to execute during normal system operation; this implies that users do not need to log off or suspend their work, and that there is no impact on the quality of service to the users other than a minimal increment of response times.</t>
  </si>
  <si>
    <t>Cloud &amp; security</t>
  </si>
  <si>
    <t>NFS_GN_CLOUD_10</t>
  </si>
  <si>
    <t>The service shall be provided as a SaaS (Software as a Service).</t>
  </si>
  <si>
    <t>NFS_GN_CLOUD_SEC_11</t>
  </si>
  <si>
    <t>The external non-LVNL users shall communicate with the UTM solution via cloud based web-proxies (WAF - web application firewall) being part of the UTM SaaS.</t>
  </si>
  <si>
    <t>NFS_GN_CLOUD_SEC_20</t>
  </si>
  <si>
    <t>The service security shall comply to NEN/ISO 27001 or provable similar certification regulation</t>
  </si>
  <si>
    <t>NFS_GN_CLOUD_SEC_21</t>
  </si>
  <si>
    <t>The supplier shall permit access to execute security audits by the customer</t>
  </si>
  <si>
    <t>NFS_GN_CLOUD_SEC_22</t>
  </si>
  <si>
    <t>The supplier shall be able to provide: (1) certification, with scope definition and declaration of applicability; (2) reports of periodic external checks like audits, pen-tests, TPM’s.</t>
  </si>
  <si>
    <t>NFS_GN_CLOUD_SEC-31</t>
  </si>
  <si>
    <t>The Supplier shall provide information how they fulfill their security responsibilities regarding the delivery of a cloud service. This includes, but is not limited to information on how the underlying cloud services are securely configured, how they are securely operated, managed and governed. This also include information on how they will alert on security incidents and information on the security incident response and disaster recovery of the different cloud solution components.</t>
  </si>
  <si>
    <t>NFS_GN_CLOUD_SEC-32</t>
  </si>
  <si>
    <t>The Supplier shall store and process data in the EU only.</t>
  </si>
  <si>
    <t>NFS_GN_CLOUD_SEC-33</t>
  </si>
  <si>
    <t>The Suppliers cloud provider shall be certified according a established and appropriate standard. For this purpose, the supplier shall provide information on the security controls around their (or their suppliers’) data centers. Appropriate standards include CSA CCM v3.0.1, ISAE 3402, ISO/IEC 27001. The applicability of certification shall extend to physical security, data security, service administration, vulnerability management, protective monitoring, incident management, configuration and change management, personnel management, supply chain security, user management, audit and logging.</t>
  </si>
  <si>
    <t>NFS_GN_CLOUD_SEC-35</t>
  </si>
  <si>
    <t>All data used by the service shall not be accessible or potentially be influenced by other cloud customers (‘tenants’/’subscriptions’/’organization’) of the underlying cloud service by, as a minimum, operate the service on its own user identity service, at the level at which the underlying cloud service is managed and/or billed.</t>
  </si>
  <si>
    <t>NFS_GN_CLOUD_SEC-40</t>
  </si>
  <si>
    <t>The service shall encrypt all data at rest by default, including any metadata derived from that data, and logs. All storage services shall use full disk encryption of stored data. This encryption shall use per-customer or per-object keys, depending on the design. Keys shall be managed by the Supplier or the cloud provider. The keys shall only be accessible to by specified compute services or privileged users. The encryption algorithm shall be a symmetric encryption algorithm chosen from NIST-SP-800-131A in a mode of operation chosen from NIST-SP-800-38, that provides both confidentiality and integrity.</t>
  </si>
  <si>
    <t>NFS_GN_CLOUD_SEC-41</t>
  </si>
  <si>
    <t>All accesses to the cloud service shall be authenticated. As a minimum with a username, password and Multi Factor Authentication (MFA).</t>
  </si>
  <si>
    <t>NFS_GN_CLOUD_SEC-42</t>
  </si>
  <si>
    <t>The Supplier shall contractually agree that the Supplier or any third party service provider has no right to use the data processed or stored within the service for any other purpose than to provide the service. This includes, but is not limited to, to a prohibition to use data for marketing, advertising, and machine learning.</t>
  </si>
  <si>
    <t>NFS_GN_CLOUD_SEC-43</t>
  </si>
  <si>
    <t>All data transiting networks shall be protected against tampering and eavesdropping using industry-standard encryption protocols (such as TLS (v1.3)/SSL and IPsec). This includes data flows initiated by the UTM application and those initiated by the underlying cloud platform, including application data, database synchronization, backup remote storage and log aggregation.</t>
  </si>
  <si>
    <t>NFS_GN_CLOUD_SEC-44</t>
  </si>
  <si>
    <t>Log aggregation shall be placed in its own separate workspace.</t>
  </si>
  <si>
    <t>NFS_GN_CLOUD_SEC-45</t>
  </si>
  <si>
    <t>Private connectivity to the service shall be restricted to the service’s designated Virtual Private Cloud using endpoint and resource-level policies, preventing any unauthorized cross-tenant data flow.</t>
  </si>
  <si>
    <t>Security</t>
  </si>
  <si>
    <t>NFS_GN_CYBERSEC_01</t>
  </si>
  <si>
    <t>The Supplier shall detail how the proposed solution meets the objectives in Additional Cybersecurity Annex for Procurement of the UTM solution. These objectives shall be collaboratively developed into binding technical specifications during the design phase.</t>
  </si>
  <si>
    <t>NFS_GN_CYBERSEC_02</t>
  </si>
  <si>
    <t xml:space="preserve">The Supplier shall comply with the standard (Cyber) Security Annex for Procurement. The Risk Profile of the UTM solution is determined to be Normal. </t>
  </si>
  <si>
    <t>NFS_GN_CYBERSEC_03</t>
  </si>
  <si>
    <t>The system shall support network segregation and secure zones according to LVNL standards.</t>
  </si>
  <si>
    <t>NFS_GN_CYBERSEC_04</t>
  </si>
  <si>
    <t>The system shall support incident detection and response mechanisms.</t>
  </si>
  <si>
    <t>System environments</t>
  </si>
  <si>
    <t>NFS_GN_SYSENV_10</t>
  </si>
  <si>
    <t>Contractor shall deliver instances of the system running in the following types of environments:
-	Production environment (P);
-	Acceptance / Test environment (A/T)</t>
  </si>
  <si>
    <t>NFS_GN_SYSENV_30</t>
  </si>
  <si>
    <t xml:space="preserve">In case of on-premise equipment, the A and P environments of UTM shall be equipped with identical type of hardware. </t>
  </si>
  <si>
    <t>Test tooling</t>
  </si>
  <si>
    <t>NFS_GN_TT_40</t>
  </si>
  <si>
    <t>The Supplier shall make available all tools and test equipment required for FAT, installation and SAT.</t>
  </si>
  <si>
    <t>Process</t>
  </si>
  <si>
    <t>NFS_GN_PROCS_01</t>
  </si>
  <si>
    <t>The Supplier shall apply system changes only when notified to, checked by and permitted by LVNL.</t>
  </si>
  <si>
    <t>NFS_GN_PROCS_02</t>
  </si>
  <si>
    <t>LVNL shall be given sufficient opportunity to perform testing activities on the UTM solution to verify that specifications are met, and system behaviour  is according to specifications and expectations.</t>
  </si>
  <si>
    <t>Safety &amp; Quality assurance</t>
  </si>
  <si>
    <t>NFS_GN_SAFQA_08</t>
  </si>
  <si>
    <t>Handling and storage of personal data will be done according to EU and Dutch privacy regulations (GDPR - General Data Protection Regulation - AVG in Dutch).</t>
  </si>
  <si>
    <t>Maintenance</t>
  </si>
  <si>
    <t>NFS_GN_MAINT_01</t>
  </si>
  <si>
    <t>For the purpose of maintenance, system administration and support for the proposed solution, the Supplier shall commit to a Service Level Agreement.</t>
  </si>
  <si>
    <t>! Tenderer should fill out column "Compliant (C/P/NC)", Weighted score and column "Substantiation".</t>
  </si>
  <si>
    <t>Weighted score</t>
  </si>
  <si>
    <t>GEN-006</t>
  </si>
  <si>
    <t>The UTM solution should provide at least configurable terminology, field and selection options, labels and information icons where operational terminology differs between user groups.</t>
  </si>
  <si>
    <t>Essential</t>
  </si>
  <si>
    <t>40 points: Compliant
0 points: Not compliant</t>
  </si>
  <si>
    <t>DAT-008</t>
  </si>
  <si>
    <t>The UTM solution should allow UAS operators to maintain reusable profiles for UAS, pilots and observers.</t>
  </si>
  <si>
    <t>20 points: Compliant
10 points: Partial. Not all profiles are reusable
0 points: Not compliant.</t>
  </si>
  <si>
    <t>OPS-003</t>
  </si>
  <si>
    <t>The UTM solution should allow UAS operators to set a route buffer (contingency volume).</t>
  </si>
  <si>
    <t>10 points: Compliant
0 points: Not compliant</t>
  </si>
  <si>
    <t>OPS-012</t>
  </si>
  <si>
    <t>The UTM solution should provide an option to the UAS operator to duplicate an existing mission plan.</t>
  </si>
  <si>
    <t>20 points: Compliant
0 points: Not compliant</t>
  </si>
  <si>
    <t>OPS-013</t>
  </si>
  <si>
    <t>The UTM solution should provide an option to the UAS operator to create (parts of) pre-completed mission plan templates, to be saved for later use.</t>
  </si>
  <si>
    <t>OPS-015</t>
  </si>
  <si>
    <t>The UTM solution should allow UAS operators, pilots and observers to receive a reminder before the approved mission time window starts and closes with a configurable message.</t>
  </si>
  <si>
    <t>OHD-005</t>
  </si>
  <si>
    <t>The UTM solution should allow authorised users to add a decision comment to an approval, rejection or modification request.</t>
  </si>
  <si>
    <t>30 points: Compliant
0 points: Not compliant</t>
  </si>
  <si>
    <t>OHD-010</t>
  </si>
  <si>
    <t>The UTM solution should clearly identify and present all proposed changes by LVNL in a submitted UAS mission plan that allows the UAS operator to identify each change, and should require explicit approval of these changes by the UAS operator before the modified mission plan takes effect.</t>
  </si>
  <si>
    <t>OHD-011</t>
  </si>
  <si>
    <t>The UTM solution should clearly indicate changes made after (re)submission by the UAS operator in the UAS mission plan to relevant users.</t>
  </si>
  <si>
    <t>OHD-013</t>
  </si>
  <si>
    <t>The UTM solution TWR portal should allow TWR staff to add and make ad-hoc change to UAS mission plans.</t>
  </si>
  <si>
    <t>MAP-005</t>
  </si>
  <si>
    <t>The UTM solution should allow NOTAM information to be (dynamically) filtered by area, time and mission plan.</t>
  </si>
  <si>
    <t>MAP-010</t>
  </si>
  <si>
    <t>MAP-013</t>
  </si>
  <si>
    <t>The UTM solution shall calculate or derive the maximum mission altitude AMSL where reliable terrain elevation data is available.</t>
  </si>
  <si>
    <t>NTF-002</t>
  </si>
  <si>
    <t>The UTM solution should support additional notification channels, such as email, SMS or push notification, where configured.</t>
  </si>
  <si>
    <t>20 points: Compliant. 2 or more notification options are available.
10 points: Partial. 1 notification option is available.
0 points: Not compliant.</t>
  </si>
  <si>
    <t>UI-004</t>
  </si>
  <si>
    <t>The UTM solution should be able to distinguish between missions in a mission overview based on configurable rules.</t>
  </si>
  <si>
    <t>UI-011</t>
  </si>
  <si>
    <t>The UTM solution should provide the option to send error reports to authorised users for system improvement.</t>
  </si>
  <si>
    <t>TR-001</t>
  </si>
  <si>
    <t>The UTM solution should support training and exercise activities in a manner that prevents any adverse impact on operational UTM data, services, users and system performance.</t>
  </si>
  <si>
    <t>TR-002</t>
  </si>
  <si>
    <t>TR-003</t>
  </si>
  <si>
    <t>TR-004</t>
  </si>
  <si>
    <t xml:space="preserve">The UTM should enable users to perform self-directed learning and training activities in assigned roles by training staff, including creation, modification, deletion and processing UAS mission plans, without requiring instructor intervention. </t>
  </si>
  <si>
    <t>TR-005</t>
  </si>
  <si>
    <t>The UTM solution should provide users with predefined training scenarios containing representative UAS mission plans and NOTAMs, and should allow users to access and use these scenarios without first creating or entering training data themselves.</t>
  </si>
  <si>
    <t>TR-006</t>
  </si>
  <si>
    <t xml:space="preserve">The UTM solution should allow multiple users acting in different operational roles to participate simultaneously in a shared training scenario, enabling role-based interaction and collaboration. </t>
  </si>
  <si>
    <t>TR-007</t>
  </si>
  <si>
    <t xml:space="preserve">The UTM solution should provide a training environment in which users can access and train with planned changes to the user interface and/or airspace data prior to operational deployment. </t>
  </si>
  <si>
    <t>MISC-003</t>
  </si>
  <si>
    <t>The UTM solution should be able to check the operational authorisation and/or exemptions of the UAS-operator against the national database.</t>
  </si>
  <si>
    <t>Open questions</t>
  </si>
  <si>
    <t>OQ-001</t>
  </si>
  <si>
    <t>Describe how the proposed UTM solution supports different operational users in performing their tasks efficiently and intuitively. Address at least: user-specific workflows and interfaces, prioritisation of operational information and alerts, support for situational awareness, and minimisation of unnecessary workload or information overload. Where possible, support your answer with concrete examples, screenshots or representative workflows.</t>
  </si>
  <si>
    <t>0 points – Generic or insufficient response with little evidence of operational usability.
20 points – Adequate response addressing most aspects, but partly generic or only limitedly substantiated.
40 points – Clear, concrete and well-substantiated response demonstrating strong operational usability, effective information prioritisation and support for situational awareness.</t>
  </si>
  <si>
    <t>OQ-002</t>
  </si>
  <si>
    <t>Describe how the proposed UTM solution would be implemented and configured for LVNL’s operational environment. Address at least: translation of operational processes into system configuration, adaptability to different locations and procedures, configuration possibilities for LVNL, incorporation of user feedback, and accommodation of future operational  developments.</t>
  </si>
  <si>
    <t>0 points – Generic or insufficient response with limited insight into implementation or adaptability.
20 points – Credible approach addressing most aspects, but with limited detail or substantiation.
40 points – Clear and well-structured approach demonstrating strong configurability, practical implementation, user involvement and adaptability to future changes.
Generic statements without supporting evidence will receive limited credit.</t>
  </si>
  <si>
    <t>OQ-003</t>
  </si>
  <si>
    <t>Describe how the proposed UTM solution supports UAS mission planning, allocation of available airspace/time slots and deconfliction between planned UAS missions. Address at least: visibility of available capacity, identification of conflicting mission plans, communication or coordination between affected users, and support for resolving conflicts through alternative time slots and/or mission areas.</t>
  </si>
  <si>
    <t>0 points – No dedicated functionality; planning and deconfliction must largely be performed manually outside the UTM solution.
20 points – The solution supports planning and identifies conflicts and/or available alternatives, but conflict resolution still requires significant manual coordination.
40 points – The solution provides integrated planning and deconfliction functionality, clearly presents available capacity, automatically identifies relevant conflicts and actively supports conflict resolution by presenting suitable alternatives and/or facilitating coordination between affected users.</t>
  </si>
  <si>
    <t>Total Max. Functional Score</t>
  </si>
  <si>
    <t>Total weighted Functional Score</t>
  </si>
  <si>
    <t>NFS_GN_LOGTRAC_14</t>
  </si>
  <si>
    <t>The UTM solution should provide logging files in a human readable format (preferably XML, .txt or .csv formats) for offline processing.</t>
  </si>
  <si>
    <t>NFS_GN_LOGTRAC_15</t>
  </si>
  <si>
    <t>The UTM solution should provide the ability to change the logging level (e.g. DEBUG, INFO, WARNING, ERROR, etc.) of each logging event as indicated in NFS_GN_LOGTRAC_11.</t>
  </si>
  <si>
    <t>NFS_GN_LOGTRAC_16</t>
  </si>
  <si>
    <t>The Supplier should describe in detail the capabilities of the proposed system in the area of logging and tracing.</t>
  </si>
  <si>
    <t>NFS_GN_BCK_03</t>
  </si>
  <si>
    <t>The Supplier should describe in detail the capabilities of the proposed system in the area of backup and restore.</t>
  </si>
  <si>
    <t>Cloud &amp; Security</t>
  </si>
  <si>
    <t>NFS_GN_CLOUD_SEC-46</t>
  </si>
  <si>
    <t>The service should employ an application-layer network (ALN), such as a service mesh, avoiding network locations like IP addresses.</t>
  </si>
  <si>
    <t>NFS_GN_CLOUD_SEC-55</t>
  </si>
  <si>
    <t>The Supplier should clearly describe the capabilities regarding security monitoring.</t>
  </si>
  <si>
    <t>NFS-SEC-010</t>
  </si>
  <si>
    <t>The system should comply with applicable defence-grade security standards. E.g.: "Beveiligingseisen bij overheidsopdrachten met risico’s voor nationale veiligheid (ABRO) | Zakendoen met het Rijk | Rijksoverheid.nl"</t>
  </si>
  <si>
    <t>NFS_GN_TT_10</t>
  </si>
  <si>
    <t>The -T/-A environments should have provisions to accept live, simulated or recorded live data.</t>
  </si>
  <si>
    <t>NFS_GN_TT_20</t>
  </si>
  <si>
    <t>It should be possible to set/execute the DT environment in a functional time mode, and to set, start and freeze the time.</t>
  </si>
  <si>
    <t>NFNS_GN_SAFQA_05</t>
  </si>
  <si>
    <t>The Supplier should ensure there is traceability between System requirements in this SRD and Software requirements.</t>
  </si>
  <si>
    <t>NFNS_GN_SAFQA_06</t>
  </si>
  <si>
    <t>In the context of compliance with applicable regulations for system development, the Contractor should deliver and provide assistance to LVNL in support in case of assessment by the Dutch NSA of the delivered software product.</t>
  </si>
  <si>
    <t>NFNS_GN_SAFQA_07</t>
  </si>
  <si>
    <t>The system may need to comply with basic regulation [EU2018/1139] annex VIII and underlying regulation 2023/1768 and 2023/1769. In order to ensure compliance, the Supplier should assist LVNL by providing the information required to compose the Statement of Compliance.</t>
  </si>
  <si>
    <t>Total Max. Non-Functional Score</t>
  </si>
  <si>
    <t>Total weighted Non-Functional Score</t>
  </si>
  <si>
    <t>Total Max. Score (Functional + Non-Functional)</t>
  </si>
  <si>
    <t>Total weighted Score (Functional + Non-Functional)</t>
  </si>
  <si>
    <t>The UTM solution should enable authorised training personnel to create, modify, save, adjust, publish, reuse, execute and reset representative training scenarios (including simulated UAS mission plans and NOTAMs) to support training and exercise activities.</t>
  </si>
  <si>
    <t>The UTM solution should enable all user groups to train under conditions representative of operational use, including up-to-date user interface functionality, visual design, and airspace data.</t>
  </si>
  <si>
    <t>The UTM solution shall provide user interfaces that are tailored to the operational tasks and information needs of each user group.</t>
  </si>
  <si>
    <t>10 points: Compliant with automated check
5 points: Compliant with manual check
0 points: Not compliant</t>
  </si>
  <si>
    <t>The UTM solution shall allow authorised administrators to manage the availability of map layers per user group (e.g. TWR-user: heliports/platforms, low flying areas, etc.).</t>
  </si>
  <si>
    <t>1.0</t>
  </si>
  <si>
    <t>UTM Drone Flight Planning Tool</t>
  </si>
  <si>
    <t>Final</t>
  </si>
  <si>
    <t>20 points: Compliant
10 points: Partial. Not all filter options are available
0 points: Not compliant.</t>
  </si>
  <si>
    <t>The UTM solution should allow authorised administrators to configure detailed visual styling of map layers for specific user groups (e.g. line colour, line opacity, line thickness, infill colour, infill opacity,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</si>
</sst>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d/mmm/yy;@"/>
    <numFmt numFmtId="165" formatCode="[$-413]d\ mmmm\ yyyy;@"/>
  </numFmts>
  <fonts count="27" x14ac:knownFonts="1">
    <font>
      <sz val="11"/>
      <color theme="1"/>
      <name val="Calibri"/>
      <family val="2"/>
      <scheme val="minor"/>
    </font>
    <font>
      <b/>
      <sz val="11"/>
      <color theme="1"/>
      <name val="Arial"/>
      <family val="2"/>
    </font>
    <font>
      <b/>
      <sz val="11"/>
      <color rgb="FFFF0000"/>
      <name val="Arial"/>
      <family val="2"/>
    </font>
    <font>
      <sz val="11"/>
      <color theme="1"/>
      <name val="Arial"/>
      <family val="2"/>
    </font>
    <font>
      <b/>
      <sz val="16"/>
      <color theme="1"/>
      <name val="Arial"/>
      <family val="2"/>
    </font>
    <font>
      <sz val="10"/>
      <color theme="1"/>
      <name val="Arial"/>
      <family val="2"/>
    </font>
    <font>
      <sz val="11"/>
      <color theme="1"/>
      <name val="Calibri"/>
      <family val="2"/>
      <scheme val="minor"/>
    </font>
    <font>
      <b/>
      <sz val="11"/>
      <color theme="1"/>
      <name val="Calibri"/>
      <family val="2"/>
      <scheme val="minor"/>
    </font>
    <font>
      <b/>
      <sz val="10"/>
      <color theme="1"/>
      <name val="Arial"/>
      <family val="2"/>
    </font>
    <font>
      <sz val="12"/>
      <color theme="1"/>
      <name val="Calibri"/>
      <family val="2"/>
      <scheme val="minor"/>
    </font>
    <font>
      <b/>
      <sz val="26"/>
      <color theme="1"/>
      <name val="Calibri"/>
      <family val="2"/>
      <scheme val="minor"/>
    </font>
    <font>
      <b/>
      <sz val="10"/>
      <color theme="1"/>
      <name val="Calibri"/>
      <family val="2"/>
    </font>
    <font>
      <sz val="10"/>
      <color theme="1"/>
      <name val="Calibri"/>
      <family val="2"/>
    </font>
    <font>
      <i/>
      <sz val="9"/>
      <color theme="1"/>
      <name val="Calibri"/>
      <family val="2"/>
    </font>
    <font>
      <b/>
      <sz val="11"/>
      <color theme="1"/>
      <name val="Calibri"/>
      <family val="2"/>
    </font>
    <font>
      <sz val="8"/>
      <color theme="1"/>
      <name val="Calibri"/>
      <family val="2"/>
    </font>
    <font>
      <b/>
      <sz val="20"/>
      <color theme="1"/>
      <name val="Calibri"/>
      <family val="2"/>
      <scheme val="minor"/>
    </font>
    <font>
      <sz val="10"/>
      <color indexed="8"/>
      <name val="Arial"/>
      <family val="2"/>
    </font>
    <font>
      <sz val="10"/>
      <name val="Calibri"/>
      <family val="2"/>
    </font>
    <font>
      <b/>
      <sz val="14"/>
      <color theme="1"/>
      <name val="Arial"/>
      <family val="2"/>
    </font>
    <font>
      <sz val="11"/>
      <color rgb="FF006100"/>
      <name val="Calibri"/>
      <family val="2"/>
      <scheme val="minor"/>
    </font>
    <font>
      <sz val="8"/>
      <name val="Calibri"/>
      <family val="2"/>
    </font>
    <font>
      <sz val="12"/>
      <name val="Calibri"/>
      <family val="2"/>
      <scheme val="minor"/>
    </font>
    <font>
      <sz val="11"/>
      <name val="Calibri"/>
      <family val="2"/>
      <scheme val="minor"/>
    </font>
    <font>
      <sz val="10"/>
      <color rgb="FF000000"/>
      <name val="Arial"/>
      <family val="2"/>
    </font>
    <font>
      <sz val="8"/>
      <name val="Calibri"/>
      <family val="2"/>
      <scheme val="minor"/>
    </font>
    <font>
      <b/>
      <sz val="12"/>
      <color theme="1"/>
      <name val="Arial"/>
      <family val="2"/>
    </font>
  </fonts>
  <fills count="12">
    <fill>
      <patternFill patternType="none"/>
    </fill>
    <fill>
      <patternFill patternType="gray125"/>
    </fill>
    <fill>
      <patternFill patternType="solid">
        <fgColor rgb="FFFFCC99"/>
        <bgColor indexed="64"/>
      </patternFill>
    </fill>
    <fill>
      <patternFill patternType="solid">
        <fgColor theme="4" tint="0.599963377788628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C6EFCE"/>
      </patternFill>
    </fill>
    <fill>
      <patternFill patternType="solid">
        <fgColor theme="8" tint="0.39997558519241921"/>
        <bgColor indexed="64"/>
      </patternFill>
    </fill>
    <fill>
      <patternFill patternType="solid">
        <fgColor theme="2" tint="-9.9978637043366805E-2"/>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style="thin">
        <color auto="1"/>
      </top>
      <bottom style="hair">
        <color auto="1"/>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top style="thin">
        <color auto="1"/>
      </top>
      <bottom style="thin">
        <color auto="1"/>
      </bottom>
      <diagonal/>
    </border>
    <border>
      <left style="hair">
        <color auto="1"/>
      </left>
      <right/>
      <top style="thin">
        <color auto="1"/>
      </top>
      <bottom style="hair">
        <color auto="1"/>
      </bottom>
      <diagonal/>
    </border>
    <border>
      <left/>
      <right style="hair">
        <color auto="1"/>
      </right>
      <top style="thin">
        <color indexed="64"/>
      </top>
      <bottom style="thin">
        <color indexed="64"/>
      </bottom>
      <diagonal/>
    </border>
    <border>
      <left/>
      <right style="hair">
        <color auto="1"/>
      </right>
      <top/>
      <bottom/>
      <diagonal/>
    </border>
    <border>
      <left/>
      <right style="hair">
        <color auto="1"/>
      </right>
      <top style="thin">
        <color auto="1"/>
      </top>
      <bottom style="hair">
        <color auto="1"/>
      </bottom>
      <diagonal/>
    </border>
    <border>
      <left style="hair">
        <color auto="1"/>
      </left>
      <right style="thin">
        <color auto="1"/>
      </right>
      <top style="thin">
        <color auto="1"/>
      </top>
      <bottom/>
      <diagonal/>
    </border>
    <border>
      <left/>
      <right style="hair">
        <color auto="1"/>
      </right>
      <top/>
      <bottom style="thin">
        <color indexed="64"/>
      </bottom>
      <diagonal/>
    </border>
  </borders>
  <cellStyleXfs count="4">
    <xf numFmtId="0" fontId="0" fillId="0" borderId="0"/>
    <xf numFmtId="9" fontId="6" fillId="0" borderId="0" applyFont="0" applyFill="0" applyBorder="0" applyAlignment="0" applyProtection="0"/>
    <xf numFmtId="0" fontId="9" fillId="0" borderId="0"/>
    <xf numFmtId="0" fontId="20" fillId="9" borderId="0" applyNumberFormat="0" applyBorder="0" applyAlignment="0" applyProtection="0"/>
  </cellStyleXfs>
  <cellXfs count="244">
    <xf numFmtId="0" fontId="0" fillId="0" borderId="0" xfId="0"/>
    <xf numFmtId="0" fontId="3" fillId="0" borderId="0" xfId="0" applyFont="1"/>
    <xf numFmtId="0" fontId="3" fillId="0" borderId="0" xfId="0" applyFont="1" applyAlignment="1">
      <alignment horizontal="center"/>
    </xf>
    <xf numFmtId="0" fontId="5" fillId="0" borderId="0" xfId="0" applyFont="1"/>
    <xf numFmtId="0" fontId="5" fillId="0" borderId="0" xfId="0" applyFont="1" applyAlignment="1">
      <alignment horizontal="center"/>
    </xf>
    <xf numFmtId="0" fontId="1" fillId="0" borderId="0" xfId="0" applyFont="1"/>
    <xf numFmtId="0" fontId="5" fillId="0" borderId="13" xfId="0" applyFont="1" applyBorder="1" applyAlignment="1">
      <alignment vertical="top"/>
    </xf>
    <xf numFmtId="0" fontId="12" fillId="0" borderId="16" xfId="2" applyFont="1" applyBorder="1" applyAlignment="1" applyProtection="1">
      <alignment horizontal="justify" vertical="center" wrapText="1"/>
      <protection locked="0"/>
    </xf>
    <xf numFmtId="0" fontId="5" fillId="7" borderId="13" xfId="0" applyFont="1" applyFill="1" applyBorder="1" applyAlignment="1" applyProtection="1">
      <alignment horizontal="center" vertical="top"/>
      <protection locked="0"/>
    </xf>
    <xf numFmtId="0" fontId="5" fillId="7" borderId="13" xfId="0" applyFont="1" applyFill="1" applyBorder="1" applyAlignment="1" applyProtection="1">
      <alignment horizontal="left" vertical="top" wrapText="1"/>
      <protection locked="0"/>
    </xf>
    <xf numFmtId="0" fontId="1" fillId="0" borderId="0" xfId="0" applyFont="1" applyAlignment="1">
      <alignment horizontal="center"/>
    </xf>
    <xf numFmtId="4" fontId="5" fillId="7" borderId="13" xfId="0" applyNumberFormat="1" applyFont="1" applyFill="1" applyBorder="1" applyAlignment="1" applyProtection="1">
      <alignment horizontal="center" vertical="top"/>
      <protection locked="0"/>
    </xf>
    <xf numFmtId="0" fontId="5" fillId="0" borderId="0" xfId="0" applyFont="1" applyAlignment="1">
      <alignment horizontal="left" vertical="top" wrapText="1"/>
    </xf>
    <xf numFmtId="0" fontId="5" fillId="0" borderId="0" xfId="0" applyFont="1" applyAlignment="1">
      <alignment horizontal="center" vertical="top"/>
    </xf>
    <xf numFmtId="0" fontId="5" fillId="0" borderId="0" xfId="0" applyFont="1" applyAlignment="1">
      <alignment horizontal="left" wrapText="1"/>
    </xf>
    <xf numFmtId="0" fontId="5" fillId="0" borderId="13" xfId="0" quotePrefix="1" applyFont="1" applyBorder="1" applyAlignment="1">
      <alignment horizontal="center" vertical="top"/>
    </xf>
    <xf numFmtId="0" fontId="3" fillId="8" borderId="28" xfId="0" applyFont="1" applyFill="1" applyBorder="1" applyAlignment="1">
      <alignment vertical="top"/>
    </xf>
    <xf numFmtId="0" fontId="3" fillId="8" borderId="29" xfId="0" applyFont="1" applyFill="1" applyBorder="1" applyAlignment="1">
      <alignment horizontal="left" vertical="top" wrapText="1"/>
    </xf>
    <xf numFmtId="0" fontId="5" fillId="0" borderId="31" xfId="0" quotePrefix="1" applyFont="1" applyBorder="1" applyAlignment="1">
      <alignment horizontal="center" vertical="top"/>
    </xf>
    <xf numFmtId="0" fontId="5" fillId="7" borderId="32" xfId="0" applyFont="1" applyFill="1" applyBorder="1" applyAlignment="1" applyProtection="1">
      <alignment horizontal="left" vertical="top" wrapText="1"/>
      <protection locked="0"/>
    </xf>
    <xf numFmtId="0" fontId="4" fillId="3" borderId="3" xfId="0" applyFont="1" applyFill="1" applyBorder="1"/>
    <xf numFmtId="0" fontId="3" fillId="3" borderId="4" xfId="0" applyFont="1" applyFill="1" applyBorder="1"/>
    <xf numFmtId="0" fontId="3" fillId="3" borderId="4" xfId="0" applyFont="1" applyFill="1" applyBorder="1" applyAlignment="1">
      <alignment horizontal="center"/>
    </xf>
    <xf numFmtId="0" fontId="1" fillId="3" borderId="10" xfId="0" applyFont="1" applyFill="1" applyBorder="1"/>
    <xf numFmtId="0" fontId="3" fillId="3" borderId="6" xfId="0" applyFont="1" applyFill="1" applyBorder="1"/>
    <xf numFmtId="0" fontId="3" fillId="3" borderId="7" xfId="0" applyFont="1" applyFill="1" applyBorder="1"/>
    <xf numFmtId="0" fontId="3" fillId="3" borderId="7" xfId="0" applyFont="1" applyFill="1" applyBorder="1" applyAlignment="1">
      <alignment horizontal="center"/>
    </xf>
    <xf numFmtId="0" fontId="3" fillId="0" borderId="0" xfId="0" applyFont="1" applyAlignment="1">
      <alignment vertical="top" wrapText="1"/>
    </xf>
    <xf numFmtId="0" fontId="3" fillId="0" borderId="0" xfId="0" applyFont="1" applyAlignment="1">
      <alignment horizontal="left" wrapText="1"/>
    </xf>
    <xf numFmtId="0" fontId="5" fillId="0" borderId="0" xfId="0" applyFont="1" applyAlignment="1">
      <alignment vertical="center"/>
    </xf>
    <xf numFmtId="0" fontId="3" fillId="2" borderId="4" xfId="0" applyFont="1" applyFill="1" applyBorder="1" applyAlignment="1">
      <alignment horizontal="center"/>
    </xf>
    <xf numFmtId="0" fontId="3" fillId="2" borderId="7" xfId="0" applyFont="1" applyFill="1" applyBorder="1" applyAlignment="1">
      <alignment horizontal="center"/>
    </xf>
    <xf numFmtId="0" fontId="1" fillId="0" borderId="33" xfId="0" applyFont="1" applyBorder="1" applyAlignment="1">
      <alignment horizontal="center"/>
    </xf>
    <xf numFmtId="0" fontId="1" fillId="0" borderId="33" xfId="0" applyFont="1" applyBorder="1"/>
    <xf numFmtId="0" fontId="1" fillId="0" borderId="33" xfId="0" applyFont="1" applyBorder="1" applyAlignment="1">
      <alignment horizontal="left" wrapText="1"/>
    </xf>
    <xf numFmtId="0" fontId="20" fillId="9" borderId="13" xfId="3" applyBorder="1" applyAlignment="1" applyProtection="1">
      <alignment vertical="top"/>
    </xf>
    <xf numFmtId="0" fontId="5" fillId="0" borderId="13" xfId="0" applyFont="1" applyBorder="1" applyAlignment="1">
      <alignment vertical="top" wrapText="1"/>
    </xf>
    <xf numFmtId="0" fontId="5" fillId="0" borderId="0" xfId="0" applyFont="1" applyAlignment="1">
      <alignment vertical="top"/>
    </xf>
    <xf numFmtId="0" fontId="1" fillId="0" borderId="0" xfId="0" applyFont="1" applyAlignment="1">
      <alignment horizontal="left" wrapText="1"/>
    </xf>
    <xf numFmtId="0" fontId="5" fillId="0" borderId="30" xfId="0" applyFont="1" applyBorder="1" applyAlignment="1">
      <alignment vertical="top" wrapText="1"/>
    </xf>
    <xf numFmtId="0" fontId="5" fillId="0" borderId="31" xfId="0" applyFont="1" applyBorder="1" applyAlignment="1">
      <alignment vertical="top"/>
    </xf>
    <xf numFmtId="0" fontId="9" fillId="6" borderId="3" xfId="2" applyFill="1" applyBorder="1"/>
    <xf numFmtId="0" fontId="9" fillId="6" borderId="4" xfId="2" applyFill="1" applyBorder="1"/>
    <xf numFmtId="0" fontId="9" fillId="6" borderId="5" xfId="2" applyFill="1" applyBorder="1"/>
    <xf numFmtId="0" fontId="9" fillId="6" borderId="10" xfId="2" applyFill="1" applyBorder="1"/>
    <xf numFmtId="0" fontId="9" fillId="6" borderId="0" xfId="2" applyFill="1"/>
    <xf numFmtId="0" fontId="9" fillId="6" borderId="11" xfId="2" applyFill="1" applyBorder="1"/>
    <xf numFmtId="0" fontId="11" fillId="4" borderId="16" xfId="2" applyFont="1" applyFill="1" applyBorder="1" applyAlignment="1">
      <alignment vertical="center" wrapText="1"/>
    </xf>
    <xf numFmtId="0" fontId="11" fillId="0" borderId="16" xfId="2" applyFont="1" applyBorder="1" applyAlignment="1">
      <alignment vertical="center" wrapText="1"/>
    </xf>
    <xf numFmtId="0" fontId="11" fillId="6" borderId="0" xfId="2" applyFont="1" applyFill="1" applyAlignment="1">
      <alignment vertical="center" wrapText="1"/>
    </xf>
    <xf numFmtId="0" fontId="13" fillId="6" borderId="0" xfId="2" applyFont="1" applyFill="1" applyAlignment="1">
      <alignment vertical="center" wrapText="1"/>
    </xf>
    <xf numFmtId="0" fontId="14" fillId="6" borderId="20" xfId="2" applyFont="1" applyFill="1" applyBorder="1" applyAlignment="1">
      <alignment vertical="center" wrapText="1"/>
    </xf>
    <xf numFmtId="0" fontId="9" fillId="0" borderId="10" xfId="2" applyBorder="1"/>
    <xf numFmtId="0" fontId="7" fillId="6" borderId="0" xfId="2" applyFont="1" applyFill="1"/>
    <xf numFmtId="0" fontId="11" fillId="4" borderId="16" xfId="2" applyFont="1" applyFill="1" applyBorder="1" applyAlignment="1">
      <alignment horizontal="left" vertical="center" wrapText="1"/>
    </xf>
    <xf numFmtId="0" fontId="11" fillId="4" borderId="16" xfId="2" applyFont="1" applyFill="1" applyBorder="1" applyAlignment="1">
      <alignment horizontal="justify" vertical="center" wrapText="1"/>
    </xf>
    <xf numFmtId="0" fontId="9" fillId="6" borderId="6" xfId="2" applyFill="1" applyBorder="1"/>
    <xf numFmtId="0" fontId="9" fillId="6" borderId="7" xfId="2" applyFill="1" applyBorder="1"/>
    <xf numFmtId="0" fontId="9" fillId="6" borderId="8" xfId="2" applyFill="1" applyBorder="1"/>
    <xf numFmtId="4" fontId="9" fillId="6" borderId="7" xfId="2" applyNumberFormat="1" applyFill="1" applyBorder="1"/>
    <xf numFmtId="4" fontId="9" fillId="6" borderId="3" xfId="2" applyNumberFormat="1" applyFill="1" applyBorder="1"/>
    <xf numFmtId="4" fontId="9" fillId="6" borderId="4" xfId="2" applyNumberFormat="1" applyFill="1" applyBorder="1"/>
    <xf numFmtId="4" fontId="9" fillId="6" borderId="5" xfId="2" applyNumberFormat="1" applyFill="1" applyBorder="1"/>
    <xf numFmtId="0" fontId="15" fillId="6" borderId="0" xfId="2" applyFont="1" applyFill="1" applyAlignment="1">
      <alignment horizontal="justify" vertical="center" wrapText="1"/>
    </xf>
    <xf numFmtId="165" fontId="12" fillId="0" borderId="16" xfId="2" applyNumberFormat="1" applyFont="1" applyBorder="1" applyAlignment="1">
      <alignment horizontal="left" vertical="center" wrapText="1"/>
    </xf>
    <xf numFmtId="0" fontId="22" fillId="6" borderId="10" xfId="2" applyFont="1" applyFill="1" applyBorder="1"/>
    <xf numFmtId="165" fontId="18" fillId="0" borderId="16" xfId="2" applyNumberFormat="1" applyFont="1" applyBorder="1" applyAlignment="1">
      <alignment horizontal="left" vertical="center" wrapText="1"/>
    </xf>
    <xf numFmtId="0" fontId="22" fillId="6" borderId="11" xfId="2" applyFont="1" applyFill="1" applyBorder="1"/>
    <xf numFmtId="0" fontId="23" fillId="0" borderId="0" xfId="0" applyFont="1"/>
    <xf numFmtId="0" fontId="3" fillId="2" borderId="4" xfId="0" applyFont="1" applyFill="1" applyBorder="1" applyAlignment="1">
      <alignment horizontal="left" wrapText="1"/>
    </xf>
    <xf numFmtId="0" fontId="3" fillId="2" borderId="0" xfId="0" applyFont="1" applyFill="1" applyAlignment="1">
      <alignment horizontal="left" wrapText="1"/>
    </xf>
    <xf numFmtId="0" fontId="3" fillId="2" borderId="7" xfId="0" applyFont="1" applyFill="1" applyBorder="1" applyAlignment="1">
      <alignment horizontal="left" wrapText="1"/>
    </xf>
    <xf numFmtId="0" fontId="24" fillId="0" borderId="13" xfId="0" applyFont="1" applyBorder="1" applyAlignment="1">
      <alignment wrapText="1"/>
    </xf>
    <xf numFmtId="0" fontId="5" fillId="0" borderId="23" xfId="0" quotePrefix="1" applyFont="1" applyBorder="1" applyAlignment="1">
      <alignment horizontal="center" vertical="top"/>
    </xf>
    <xf numFmtId="4" fontId="5" fillId="7" borderId="30" xfId="0" applyNumberFormat="1" applyFont="1" applyFill="1" applyBorder="1" applyAlignment="1" applyProtection="1">
      <alignment horizontal="center" vertical="top"/>
      <protection locked="0"/>
    </xf>
    <xf numFmtId="0" fontId="3" fillId="8" borderId="34" xfId="0" applyFont="1" applyFill="1" applyBorder="1" applyAlignment="1">
      <alignment vertical="top"/>
    </xf>
    <xf numFmtId="0" fontId="3" fillId="8" borderId="34" xfId="0" applyFont="1" applyFill="1" applyBorder="1" applyAlignment="1">
      <alignment horizontal="center" vertical="top"/>
    </xf>
    <xf numFmtId="0" fontId="3" fillId="8" borderId="38" xfId="0" applyFont="1" applyFill="1" applyBorder="1" applyAlignment="1">
      <alignment horizontal="left" vertical="top" wrapText="1"/>
    </xf>
    <xf numFmtId="0" fontId="5" fillId="0" borderId="15" xfId="0" applyFont="1" applyBorder="1" applyAlignment="1">
      <alignment vertical="top"/>
    </xf>
    <xf numFmtId="0" fontId="5" fillId="0" borderId="0" xfId="0" quotePrefix="1" applyFont="1" applyAlignment="1">
      <alignment horizontal="center" vertical="top"/>
    </xf>
    <xf numFmtId="4" fontId="5" fillId="0" borderId="0" xfId="0" applyNumberFormat="1" applyFont="1" applyAlignment="1">
      <alignment horizontal="center" vertical="top"/>
    </xf>
    <xf numFmtId="0" fontId="5" fillId="0" borderId="39" xfId="0" applyFont="1" applyBorder="1" applyAlignment="1">
      <alignment horizontal="left" vertical="top" wrapText="1"/>
    </xf>
    <xf numFmtId="0" fontId="3" fillId="3" borderId="0" xfId="0" applyFont="1" applyFill="1"/>
    <xf numFmtId="0" fontId="3" fillId="3" borderId="0" xfId="0" applyFont="1" applyFill="1" applyAlignment="1">
      <alignment horizontal="center"/>
    </xf>
    <xf numFmtId="0" fontId="2" fillId="2" borderId="0" xfId="0" applyFont="1" applyFill="1"/>
    <xf numFmtId="0" fontId="4" fillId="3" borderId="5" xfId="0" applyFont="1" applyFill="1" applyBorder="1"/>
    <xf numFmtId="0" fontId="3" fillId="3" borderId="11" xfId="0" applyFont="1" applyFill="1" applyBorder="1"/>
    <xf numFmtId="0" fontId="3" fillId="3" borderId="8" xfId="0" applyFont="1" applyFill="1" applyBorder="1"/>
    <xf numFmtId="0" fontId="5" fillId="0" borderId="13" xfId="0" applyFont="1" applyBorder="1" applyAlignment="1">
      <alignment vertical="center"/>
    </xf>
    <xf numFmtId="0" fontId="19" fillId="8" borderId="2" xfId="0" applyFont="1" applyFill="1" applyBorder="1" applyAlignment="1">
      <alignment vertical="center"/>
    </xf>
    <xf numFmtId="0" fontId="3" fillId="8" borderId="34" xfId="0" applyFont="1" applyFill="1" applyBorder="1" applyAlignment="1">
      <alignment vertical="center"/>
    </xf>
    <xf numFmtId="0" fontId="5" fillId="0" borderId="26"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35" xfId="0" applyFont="1" applyBorder="1" applyAlignment="1">
      <alignment vertical="center"/>
    </xf>
    <xf numFmtId="0" fontId="5" fillId="7" borderId="1" xfId="0" applyFont="1" applyFill="1" applyBorder="1" applyAlignment="1" applyProtection="1">
      <alignment horizontal="center" vertical="top" wrapText="1"/>
      <protection locked="0"/>
    </xf>
    <xf numFmtId="0" fontId="4" fillId="3" borderId="4" xfId="0" applyFont="1" applyFill="1" applyBorder="1"/>
    <xf numFmtId="0" fontId="1" fillId="3" borderId="0" xfId="0" applyFont="1" applyFill="1"/>
    <xf numFmtId="0" fontId="5" fillId="0" borderId="38" xfId="0" applyFont="1" applyBorder="1" applyAlignment="1">
      <alignment vertical="top" wrapText="1"/>
    </xf>
    <xf numFmtId="0" fontId="19" fillId="8" borderId="34" xfId="0" applyFont="1" applyFill="1" applyBorder="1" applyAlignment="1">
      <alignment vertical="center"/>
    </xf>
    <xf numFmtId="0" fontId="5" fillId="0" borderId="40" xfId="0" applyFont="1" applyBorder="1" applyAlignment="1">
      <alignment vertical="center" wrapText="1"/>
    </xf>
    <xf numFmtId="0" fontId="5" fillId="0" borderId="29" xfId="0" applyFont="1" applyBorder="1" applyAlignment="1">
      <alignment vertical="center" wrapText="1"/>
    </xf>
    <xf numFmtId="0" fontId="5" fillId="0" borderId="35" xfId="0" applyFont="1" applyBorder="1" applyAlignment="1">
      <alignment vertical="center" wrapText="1"/>
    </xf>
    <xf numFmtId="0" fontId="5" fillId="0" borderId="13" xfId="0" applyFont="1" applyBorder="1" applyAlignment="1">
      <alignment vertical="center" wrapText="1"/>
    </xf>
    <xf numFmtId="0" fontId="5" fillId="7" borderId="1" xfId="0" applyFont="1" applyFill="1" applyBorder="1" applyAlignment="1">
      <alignment horizontal="center" vertical="top" wrapText="1"/>
    </xf>
    <xf numFmtId="0" fontId="19" fillId="10" borderId="2" xfId="0" applyFont="1" applyFill="1" applyBorder="1" applyAlignment="1">
      <alignment vertical="center"/>
    </xf>
    <xf numFmtId="0" fontId="19" fillId="10" borderId="34" xfId="0" applyFont="1" applyFill="1" applyBorder="1" applyAlignment="1">
      <alignment vertical="center"/>
    </xf>
    <xf numFmtId="0" fontId="3" fillId="10" borderId="34" xfId="0" applyFont="1" applyFill="1" applyBorder="1" applyAlignment="1">
      <alignment vertical="top"/>
    </xf>
    <xf numFmtId="0" fontId="3" fillId="10" borderId="34" xfId="0" applyFont="1" applyFill="1" applyBorder="1" applyAlignment="1">
      <alignment horizontal="center" vertical="top"/>
    </xf>
    <xf numFmtId="0" fontId="3" fillId="10" borderId="38" xfId="0" applyFont="1" applyFill="1" applyBorder="1" applyAlignment="1">
      <alignment horizontal="left" vertical="top" wrapText="1"/>
    </xf>
    <xf numFmtId="0" fontId="3" fillId="10" borderId="0" xfId="0" applyFont="1" applyFill="1"/>
    <xf numFmtId="0" fontId="3" fillId="10" borderId="34" xfId="0" applyFont="1" applyFill="1" applyBorder="1" applyAlignment="1">
      <alignment vertical="center"/>
    </xf>
    <xf numFmtId="0" fontId="5" fillId="7" borderId="34" xfId="0" applyFont="1" applyFill="1" applyBorder="1" applyAlignment="1" applyProtection="1">
      <alignment horizontal="left" vertical="top" wrapText="1"/>
      <protection locked="0"/>
    </xf>
    <xf numFmtId="0" fontId="5" fillId="0" borderId="10" xfId="0" applyFont="1" applyBorder="1" applyAlignment="1">
      <alignment vertical="center"/>
    </xf>
    <xf numFmtId="0" fontId="5" fillId="0" borderId="0" xfId="0" applyFont="1" applyAlignment="1">
      <alignment vertical="center" wrapText="1"/>
    </xf>
    <xf numFmtId="0" fontId="5" fillId="10" borderId="0" xfId="0" applyFont="1" applyFill="1"/>
    <xf numFmtId="0" fontId="5" fillId="10" borderId="0" xfId="0" applyFont="1" applyFill="1" applyAlignment="1">
      <alignment horizontal="center"/>
    </xf>
    <xf numFmtId="0" fontId="5" fillId="10" borderId="0" xfId="0" applyFont="1" applyFill="1" applyAlignment="1">
      <alignment horizontal="left" wrapText="1"/>
    </xf>
    <xf numFmtId="0" fontId="8" fillId="10" borderId="28" xfId="0" applyFont="1" applyFill="1" applyBorder="1" applyAlignment="1">
      <alignment horizontal="right" vertical="top"/>
    </xf>
    <xf numFmtId="1" fontId="8" fillId="10" borderId="28" xfId="1" applyNumberFormat="1" applyFont="1" applyFill="1" applyBorder="1" applyAlignment="1" applyProtection="1">
      <alignment horizontal="center" vertical="top"/>
    </xf>
    <xf numFmtId="0" fontId="1" fillId="10" borderId="29" xfId="0" applyFont="1" applyFill="1" applyBorder="1" applyAlignment="1">
      <alignment horizontal="left" vertical="top" wrapText="1"/>
    </xf>
    <xf numFmtId="0" fontId="1" fillId="10" borderId="0" xfId="0" applyFont="1" applyFill="1"/>
    <xf numFmtId="0" fontId="5" fillId="10" borderId="13" xfId="0" applyFont="1" applyFill="1" applyBorder="1" applyAlignment="1">
      <alignment vertical="top"/>
    </xf>
    <xf numFmtId="0" fontId="5" fillId="10" borderId="13" xfId="0" applyFont="1" applyFill="1" applyBorder="1" applyAlignment="1">
      <alignment vertical="top" wrapText="1"/>
    </xf>
    <xf numFmtId="0" fontId="5" fillId="10" borderId="13" xfId="0" applyFont="1" applyFill="1" applyBorder="1" applyAlignment="1" applyProtection="1">
      <alignment horizontal="center" vertical="top"/>
      <protection locked="0"/>
    </xf>
    <xf numFmtId="0" fontId="5" fillId="10" borderId="13" xfId="0" applyFont="1" applyFill="1" applyBorder="1" applyAlignment="1" applyProtection="1">
      <alignment horizontal="left" vertical="top" wrapText="1"/>
      <protection locked="0"/>
    </xf>
    <xf numFmtId="0" fontId="24" fillId="10" borderId="13" xfId="0" applyFont="1" applyFill="1" applyBorder="1" applyAlignment="1">
      <alignment wrapText="1"/>
    </xf>
    <xf numFmtId="0" fontId="5" fillId="10" borderId="28" xfId="0" applyFont="1" applyFill="1" applyBorder="1" applyAlignment="1">
      <alignment vertical="top"/>
    </xf>
    <xf numFmtId="0" fontId="5" fillId="10" borderId="29" xfId="0" applyFont="1" applyFill="1" applyBorder="1" applyAlignment="1">
      <alignment horizontal="left" vertical="top" wrapText="1"/>
    </xf>
    <xf numFmtId="0" fontId="5" fillId="10" borderId="0" xfId="0" applyFont="1" applyFill="1" applyAlignment="1">
      <alignment vertical="center" wrapText="1"/>
    </xf>
    <xf numFmtId="0" fontId="5" fillId="10" borderId="0" xfId="0" applyFont="1" applyFill="1" applyAlignment="1">
      <alignment vertical="top"/>
    </xf>
    <xf numFmtId="0" fontId="24" fillId="0" borderId="24" xfId="0" applyFont="1" applyBorder="1" applyAlignment="1">
      <alignment vertical="center" wrapText="1"/>
    </xf>
    <xf numFmtId="0" fontId="24" fillId="0" borderId="29" xfId="0" applyFont="1" applyBorder="1" applyAlignment="1">
      <alignment vertical="center" wrapText="1"/>
    </xf>
    <xf numFmtId="0" fontId="3" fillId="3" borderId="4"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1" fillId="0" borderId="33" xfId="0" applyFont="1" applyBorder="1" applyAlignment="1">
      <alignment horizontal="center" vertical="center"/>
    </xf>
    <xf numFmtId="0" fontId="3" fillId="8" borderId="28" xfId="0" applyFont="1" applyFill="1" applyBorder="1" applyAlignment="1">
      <alignment horizontal="center" vertical="center"/>
    </xf>
    <xf numFmtId="0" fontId="5" fillId="0" borderId="0" xfId="0" applyFont="1" applyAlignment="1">
      <alignment horizontal="center" vertical="center"/>
    </xf>
    <xf numFmtId="0" fontId="17" fillId="0" borderId="13" xfId="0" applyFont="1" applyBorder="1" applyAlignment="1">
      <alignment horizontal="center" vertical="center"/>
    </xf>
    <xf numFmtId="0" fontId="5" fillId="0" borderId="13" xfId="0" applyFont="1" applyBorder="1" applyAlignment="1">
      <alignment horizontal="center" vertical="center" wrapText="1"/>
    </xf>
    <xf numFmtId="0" fontId="3" fillId="0" borderId="28" xfId="0" applyFont="1" applyBorder="1" applyAlignment="1">
      <alignment horizontal="center" vertical="center"/>
    </xf>
    <xf numFmtId="0" fontId="5" fillId="0" borderId="13" xfId="0" applyFont="1" applyBorder="1" applyAlignment="1">
      <alignment horizontal="center" vertical="center"/>
    </xf>
    <xf numFmtId="0" fontId="5" fillId="10" borderId="13" xfId="0" applyFont="1" applyFill="1" applyBorder="1" applyAlignment="1">
      <alignment horizontal="center" vertical="center"/>
    </xf>
    <xf numFmtId="0" fontId="5" fillId="10" borderId="28" xfId="0" applyFont="1" applyFill="1" applyBorder="1" applyAlignment="1">
      <alignment horizontal="center" vertical="center"/>
    </xf>
    <xf numFmtId="0" fontId="8" fillId="10" borderId="28" xfId="1" applyNumberFormat="1" applyFont="1" applyFill="1" applyBorder="1" applyAlignment="1" applyProtection="1">
      <alignment horizontal="center" vertical="center"/>
    </xf>
    <xf numFmtId="0" fontId="5" fillId="10" borderId="0" xfId="0" applyFont="1" applyFill="1" applyAlignment="1">
      <alignment horizontal="center" vertical="center"/>
    </xf>
    <xf numFmtId="0" fontId="3" fillId="0" borderId="0" xfId="0" applyFont="1" applyAlignment="1">
      <alignment horizontal="center" vertical="center"/>
    </xf>
    <xf numFmtId="0" fontId="5" fillId="0" borderId="13" xfId="0" applyFont="1" applyBorder="1" applyAlignment="1">
      <alignment horizontal="left" vertical="center" wrapText="1"/>
    </xf>
    <xf numFmtId="0" fontId="5" fillId="8" borderId="28" xfId="0" applyFont="1" applyFill="1" applyBorder="1" applyAlignment="1">
      <alignment horizontal="left" vertical="center"/>
    </xf>
    <xf numFmtId="0" fontId="24" fillId="0" borderId="13" xfId="0" applyFont="1" applyBorder="1" applyAlignment="1">
      <alignment horizontal="left" vertical="center" wrapText="1"/>
    </xf>
    <xf numFmtId="0" fontId="5" fillId="0" borderId="25" xfId="0" quotePrefix="1" applyFont="1" applyBorder="1" applyAlignment="1">
      <alignment horizontal="center" vertical="top"/>
    </xf>
    <xf numFmtId="0" fontId="4" fillId="3" borderId="5" xfId="0" applyFont="1" applyFill="1" applyBorder="1" applyAlignment="1">
      <alignment horizontal="center"/>
    </xf>
    <xf numFmtId="0" fontId="3" fillId="3" borderId="11" xfId="0" applyFont="1" applyFill="1" applyBorder="1" applyAlignment="1">
      <alignment horizontal="center"/>
    </xf>
    <xf numFmtId="0" fontId="3" fillId="3" borderId="8" xfId="0" applyFont="1" applyFill="1" applyBorder="1" applyAlignment="1">
      <alignment horizontal="center"/>
    </xf>
    <xf numFmtId="0" fontId="5" fillId="0" borderId="36" xfId="0" quotePrefix="1" applyFont="1" applyBorder="1" applyAlignment="1">
      <alignment horizontal="center" vertical="top"/>
    </xf>
    <xf numFmtId="0" fontId="5" fillId="0" borderId="37" xfId="0" quotePrefix="1" applyFont="1" applyBorder="1" applyAlignment="1">
      <alignment horizontal="center" vertical="top"/>
    </xf>
    <xf numFmtId="0" fontId="5" fillId="0" borderId="14" xfId="0" quotePrefix="1" applyFont="1" applyBorder="1" applyAlignment="1">
      <alignment horizontal="center" vertical="top"/>
    </xf>
    <xf numFmtId="0" fontId="5" fillId="0" borderId="27" xfId="0" quotePrefix="1" applyFont="1" applyBorder="1" applyAlignment="1">
      <alignment horizontal="center" vertical="top"/>
    </xf>
    <xf numFmtId="0" fontId="5" fillId="7" borderId="1" xfId="0" applyFont="1" applyFill="1" applyBorder="1" applyAlignment="1" applyProtection="1">
      <alignment horizontal="left" vertical="top" wrapText="1"/>
      <protection locked="0"/>
    </xf>
    <xf numFmtId="0" fontId="3" fillId="8" borderId="1" xfId="0" applyFont="1" applyFill="1" applyBorder="1" applyAlignment="1">
      <alignment horizontal="center" vertical="top"/>
    </xf>
    <xf numFmtId="0" fontId="3" fillId="8" borderId="1" xfId="0" applyFont="1" applyFill="1" applyBorder="1" applyAlignment="1">
      <alignment horizontal="left" vertical="top" wrapText="1"/>
    </xf>
    <xf numFmtId="0" fontId="1" fillId="3" borderId="12" xfId="0" applyFont="1" applyFill="1" applyBorder="1" applyAlignment="1">
      <alignment horizontal="center" vertical="center" wrapText="1"/>
    </xf>
    <xf numFmtId="0" fontId="5" fillId="0" borderId="28" xfId="0" applyFont="1" applyBorder="1" applyAlignment="1">
      <alignment horizontal="left" vertical="center" wrapText="1"/>
    </xf>
    <xf numFmtId="4" fontId="5" fillId="7" borderId="28" xfId="0" applyNumberFormat="1" applyFont="1" applyFill="1" applyBorder="1" applyAlignment="1" applyProtection="1">
      <alignment horizontal="center" vertical="top"/>
      <protection locked="0"/>
    </xf>
    <xf numFmtId="0" fontId="5" fillId="7" borderId="29" xfId="0" applyFont="1" applyFill="1" applyBorder="1" applyAlignment="1" applyProtection="1">
      <alignment horizontal="left" vertical="top" wrapText="1"/>
      <protection locked="0"/>
    </xf>
    <xf numFmtId="0" fontId="24" fillId="0" borderId="24" xfId="0" applyFont="1" applyBorder="1" applyAlignment="1">
      <alignment vertical="center"/>
    </xf>
    <xf numFmtId="0" fontId="24" fillId="0" borderId="35" xfId="0" applyFont="1" applyBorder="1" applyAlignment="1">
      <alignment vertical="center" wrapText="1"/>
    </xf>
    <xf numFmtId="0" fontId="24" fillId="0" borderId="0" xfId="0" applyFont="1" applyAlignment="1">
      <alignment vertical="center" wrapText="1"/>
    </xf>
    <xf numFmtId="0" fontId="5" fillId="0" borderId="1" xfId="0" applyFont="1" applyBorder="1" applyAlignment="1" applyProtection="1">
      <alignment horizontal="center" vertical="top" wrapText="1"/>
      <protection locked="0"/>
    </xf>
    <xf numFmtId="0" fontId="5" fillId="0" borderId="32" xfId="0" applyFont="1" applyBorder="1" applyAlignment="1" applyProtection="1">
      <alignment horizontal="left" vertical="top" wrapText="1"/>
      <protection locked="0"/>
    </xf>
    <xf numFmtId="0" fontId="5" fillId="0" borderId="14" xfId="0" applyFont="1" applyBorder="1" applyAlignment="1">
      <alignment vertical="center"/>
    </xf>
    <xf numFmtId="0" fontId="5" fillId="0" borderId="0" xfId="0" applyFont="1" applyAlignment="1">
      <alignment horizontal="center" vertical="center" wrapText="1"/>
    </xf>
    <xf numFmtId="0" fontId="5" fillId="7" borderId="29" xfId="0" applyFont="1" applyFill="1" applyBorder="1" applyAlignment="1" applyProtection="1">
      <alignment horizontal="center" vertical="top"/>
      <protection locked="0"/>
    </xf>
    <xf numFmtId="0" fontId="26" fillId="11" borderId="14" xfId="0" applyFont="1" applyFill="1" applyBorder="1" applyAlignment="1">
      <alignment vertical="center"/>
    </xf>
    <xf numFmtId="0" fontId="26" fillId="11" borderId="0" xfId="0" applyFont="1" applyFill="1" applyAlignment="1">
      <alignment vertical="center"/>
    </xf>
    <xf numFmtId="0" fontId="26" fillId="11" borderId="28" xfId="0" applyFont="1" applyFill="1" applyBorder="1" applyAlignment="1">
      <alignment horizontal="right" vertical="center"/>
    </xf>
    <xf numFmtId="0" fontId="26" fillId="11" borderId="0" xfId="0" applyFont="1" applyFill="1" applyAlignment="1">
      <alignment horizontal="center" vertical="center"/>
    </xf>
    <xf numFmtId="0" fontId="26" fillId="11" borderId="0" xfId="0" applyFont="1" applyFill="1" applyAlignment="1">
      <alignment horizontal="center" vertical="center" wrapText="1"/>
    </xf>
    <xf numFmtId="0" fontId="5" fillId="7" borderId="12" xfId="0" applyFont="1" applyFill="1" applyBorder="1" applyAlignment="1" applyProtection="1">
      <alignment horizontal="center" vertical="top" wrapText="1"/>
      <protection locked="0"/>
    </xf>
    <xf numFmtId="0" fontId="5" fillId="7" borderId="41" xfId="0" applyFont="1" applyFill="1" applyBorder="1" applyAlignment="1" applyProtection="1">
      <alignment horizontal="left" vertical="top" wrapText="1"/>
      <protection locked="0"/>
    </xf>
    <xf numFmtId="0" fontId="3" fillId="8" borderId="7" xfId="0" applyFont="1" applyFill="1" applyBorder="1" applyAlignment="1">
      <alignment horizontal="center" vertical="top"/>
    </xf>
    <xf numFmtId="0" fontId="3" fillId="8" borderId="42" xfId="0" applyFont="1" applyFill="1" applyBorder="1" applyAlignment="1">
      <alignment horizontal="left" vertical="top" wrapText="1"/>
    </xf>
    <xf numFmtId="0" fontId="5" fillId="7" borderId="7" xfId="0" applyFont="1" applyFill="1" applyBorder="1" applyAlignment="1" applyProtection="1">
      <alignment horizontal="left" vertical="top" wrapText="1"/>
      <protection locked="0"/>
    </xf>
    <xf numFmtId="0" fontId="5" fillId="7" borderId="28" xfId="0" applyFont="1" applyFill="1" applyBorder="1" applyAlignment="1" applyProtection="1">
      <alignment horizontal="left" vertical="top" wrapText="1"/>
      <protection locked="0"/>
    </xf>
    <xf numFmtId="0" fontId="1" fillId="2" borderId="3"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3" borderId="12" xfId="0" applyFont="1" applyFill="1" applyBorder="1" applyAlignment="1">
      <alignment vertical="center" wrapText="1"/>
    </xf>
    <xf numFmtId="0" fontId="1" fillId="3" borderId="9" xfId="0" applyFont="1" applyFill="1" applyBorder="1" applyAlignment="1">
      <alignment vertical="center" wrapText="1"/>
    </xf>
    <xf numFmtId="0" fontId="1" fillId="3" borderId="1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0" fillId="5" borderId="3" xfId="2" applyFont="1" applyFill="1" applyBorder="1" applyAlignment="1">
      <alignment horizontal="center" vertical="center"/>
    </xf>
    <xf numFmtId="0" fontId="10" fillId="5" borderId="4" xfId="2" applyFont="1" applyFill="1" applyBorder="1" applyAlignment="1">
      <alignment horizontal="center" vertical="center"/>
    </xf>
    <xf numFmtId="0" fontId="10" fillId="5" borderId="5" xfId="2" applyFont="1" applyFill="1" applyBorder="1" applyAlignment="1">
      <alignment horizontal="center" vertical="center"/>
    </xf>
    <xf numFmtId="0" fontId="10" fillId="5" borderId="10" xfId="2" applyFont="1" applyFill="1" applyBorder="1" applyAlignment="1">
      <alignment horizontal="center" vertical="center"/>
    </xf>
    <xf numFmtId="0" fontId="10" fillId="5" borderId="0" xfId="2" applyFont="1" applyFill="1" applyAlignment="1">
      <alignment horizontal="center" vertical="center"/>
    </xf>
    <xf numFmtId="0" fontId="10" fillId="5" borderId="11" xfId="2" applyFont="1" applyFill="1" applyBorder="1" applyAlignment="1">
      <alignment horizontal="center" vertical="center"/>
    </xf>
    <xf numFmtId="0" fontId="16" fillId="5" borderId="10" xfId="2" applyFont="1" applyFill="1" applyBorder="1" applyAlignment="1">
      <alignment horizontal="center" vertical="center"/>
    </xf>
    <xf numFmtId="0" fontId="16" fillId="5" borderId="0" xfId="2" applyFont="1" applyFill="1" applyAlignment="1">
      <alignment horizontal="center" vertical="center"/>
    </xf>
    <xf numFmtId="0" fontId="16" fillId="5" borderId="11" xfId="2" applyFont="1" applyFill="1" applyBorder="1" applyAlignment="1">
      <alignment horizontal="center" vertical="center"/>
    </xf>
    <xf numFmtId="0" fontId="16" fillId="5" borderId="6" xfId="2" applyFont="1" applyFill="1" applyBorder="1" applyAlignment="1">
      <alignment horizontal="center" vertical="center"/>
    </xf>
    <xf numFmtId="0" fontId="16" fillId="5" borderId="7" xfId="2" applyFont="1" applyFill="1" applyBorder="1" applyAlignment="1">
      <alignment horizontal="center" vertical="center"/>
    </xf>
    <xf numFmtId="0" fontId="16" fillId="5" borderId="8" xfId="2" applyFont="1" applyFill="1" applyBorder="1" applyAlignment="1">
      <alignment horizontal="center" vertical="center"/>
    </xf>
    <xf numFmtId="0" fontId="12" fillId="0" borderId="17" xfId="2" applyFont="1" applyBorder="1" applyAlignment="1">
      <alignment horizontal="justify" vertical="center" wrapText="1"/>
    </xf>
    <xf numFmtId="0" fontId="12" fillId="0" borderId="18" xfId="2" applyFont="1" applyBorder="1" applyAlignment="1">
      <alignment horizontal="justify" vertical="center" wrapText="1"/>
    </xf>
    <xf numFmtId="0" fontId="12" fillId="0" borderId="19" xfId="2" applyFont="1" applyBorder="1" applyAlignment="1">
      <alignment horizontal="justify" vertical="center" wrapText="1"/>
    </xf>
    <xf numFmtId="164" fontId="12" fillId="0" borderId="17" xfId="2" applyNumberFormat="1" applyFont="1" applyBorder="1" applyAlignment="1">
      <alignment horizontal="left" vertical="center" wrapText="1"/>
    </xf>
    <xf numFmtId="164" fontId="12" fillId="0" borderId="18" xfId="2" applyNumberFormat="1" applyFont="1" applyBorder="1" applyAlignment="1">
      <alignment horizontal="left" vertical="center" wrapText="1"/>
    </xf>
    <xf numFmtId="164" fontId="12" fillId="0" borderId="19" xfId="2" applyNumberFormat="1" applyFont="1" applyBorder="1" applyAlignment="1">
      <alignment horizontal="left" vertical="center" wrapText="1"/>
    </xf>
    <xf numFmtId="0" fontId="11" fillId="4" borderId="17" xfId="2" applyFont="1" applyFill="1" applyBorder="1" applyAlignment="1">
      <alignment vertical="center" wrapText="1"/>
    </xf>
    <xf numFmtId="0" fontId="11" fillId="4" borderId="18" xfId="2" applyFont="1" applyFill="1" applyBorder="1" applyAlignment="1">
      <alignment vertical="center" wrapText="1"/>
    </xf>
    <xf numFmtId="0" fontId="11" fillId="4" borderId="19" xfId="2" applyFont="1" applyFill="1" applyBorder="1" applyAlignment="1">
      <alignment vertical="center" wrapText="1"/>
    </xf>
    <xf numFmtId="165" fontId="12" fillId="0" borderId="17" xfId="2" applyNumberFormat="1" applyFont="1" applyBorder="1" applyAlignment="1" applyProtection="1">
      <alignment horizontal="justify" vertical="center" wrapText="1"/>
      <protection locked="0"/>
    </xf>
    <xf numFmtId="165" fontId="12" fillId="0" borderId="19" xfId="2" applyNumberFormat="1" applyFont="1" applyBorder="1" applyAlignment="1" applyProtection="1">
      <alignment horizontal="justify" vertical="center" wrapText="1"/>
      <protection locked="0"/>
    </xf>
    <xf numFmtId="0" fontId="11" fillId="4" borderId="17" xfId="2" applyFont="1" applyFill="1" applyBorder="1" applyAlignment="1">
      <alignment horizontal="justify" vertical="center" wrapText="1"/>
    </xf>
    <xf numFmtId="0" fontId="11" fillId="4" borderId="19" xfId="2" applyFont="1" applyFill="1" applyBorder="1" applyAlignment="1">
      <alignment horizontal="justify" vertical="center" wrapText="1"/>
    </xf>
    <xf numFmtId="165" fontId="15" fillId="0" borderId="17" xfId="2" applyNumberFormat="1" applyFont="1" applyBorder="1" applyAlignment="1">
      <alignment horizontal="left" vertical="center" wrapText="1"/>
    </xf>
    <xf numFmtId="165" fontId="15" fillId="0" borderId="18" xfId="2" applyNumberFormat="1" applyFont="1" applyBorder="1" applyAlignment="1">
      <alignment horizontal="left" vertical="center" wrapText="1"/>
    </xf>
    <xf numFmtId="165" fontId="15" fillId="0" borderId="19" xfId="2" applyNumberFormat="1" applyFont="1" applyBorder="1" applyAlignment="1">
      <alignment horizontal="left" vertical="center" wrapText="1"/>
    </xf>
    <xf numFmtId="0" fontId="11" fillId="4" borderId="18" xfId="2" applyFont="1" applyFill="1" applyBorder="1" applyAlignment="1">
      <alignment horizontal="justify" vertical="center" wrapText="1"/>
    </xf>
    <xf numFmtId="165" fontId="12" fillId="0" borderId="17" xfId="2" applyNumberFormat="1" applyFont="1" applyBorder="1" applyAlignment="1">
      <alignment horizontal="left" vertical="center" wrapText="1"/>
    </xf>
    <xf numFmtId="165" fontId="12" fillId="0" borderId="18" xfId="2" applyNumberFormat="1" applyFont="1" applyBorder="1" applyAlignment="1">
      <alignment horizontal="left" vertical="center" wrapText="1"/>
    </xf>
    <xf numFmtId="165" fontId="12" fillId="0" borderId="19" xfId="2" applyNumberFormat="1" applyFont="1" applyBorder="1" applyAlignment="1">
      <alignment horizontal="left" vertical="center" wrapText="1"/>
    </xf>
    <xf numFmtId="15" fontId="18" fillId="0" borderId="17" xfId="2" quotePrefix="1" applyNumberFormat="1" applyFont="1" applyBorder="1" applyAlignment="1">
      <alignment horizontal="left" vertical="center" wrapText="1"/>
    </xf>
    <xf numFmtId="0" fontId="18" fillId="0" borderId="18" xfId="2" applyFont="1" applyBorder="1" applyAlignment="1">
      <alignment horizontal="left" vertical="center" wrapText="1"/>
    </xf>
    <xf numFmtId="0" fontId="18" fillId="0" borderId="19" xfId="2" applyFont="1" applyBorder="1" applyAlignment="1">
      <alignment horizontal="left" vertical="center" wrapText="1"/>
    </xf>
    <xf numFmtId="164" fontId="18" fillId="0" borderId="17" xfId="2" applyNumberFormat="1" applyFont="1" applyBorder="1" applyAlignment="1">
      <alignment horizontal="left" vertical="center" wrapText="1"/>
    </xf>
    <xf numFmtId="164" fontId="18" fillId="0" borderId="18" xfId="2" applyNumberFormat="1" applyFont="1" applyBorder="1" applyAlignment="1">
      <alignment horizontal="left" vertical="center" wrapText="1"/>
    </xf>
    <xf numFmtId="164" fontId="18" fillId="0" borderId="19" xfId="2" applyNumberFormat="1" applyFont="1" applyBorder="1" applyAlignment="1">
      <alignment horizontal="left" vertical="center" wrapText="1"/>
    </xf>
    <xf numFmtId="0" fontId="11" fillId="4" borderId="21" xfId="2" applyFont="1" applyFill="1" applyBorder="1" applyAlignment="1">
      <alignment horizontal="justify" vertical="center" wrapText="1"/>
    </xf>
    <xf numFmtId="0" fontId="11" fillId="4" borderId="20" xfId="2" applyFont="1" applyFill="1" applyBorder="1" applyAlignment="1">
      <alignment horizontal="justify" vertical="center" wrapText="1"/>
    </xf>
    <xf numFmtId="0" fontId="11" fillId="4" borderId="22" xfId="2" applyFont="1" applyFill="1" applyBorder="1" applyAlignment="1">
      <alignment horizontal="justify" vertical="center" wrapText="1"/>
    </xf>
    <xf numFmtId="165" fontId="21" fillId="0" borderId="17" xfId="2" quotePrefix="1" applyNumberFormat="1" applyFont="1" applyBorder="1" applyAlignment="1">
      <alignment horizontal="left" vertical="center" wrapText="1"/>
    </xf>
    <xf numFmtId="165" fontId="21" fillId="0" borderId="18" xfId="2" quotePrefix="1" applyNumberFormat="1" applyFont="1" applyBorder="1" applyAlignment="1">
      <alignment horizontal="left" vertical="center" wrapText="1"/>
    </xf>
    <xf numFmtId="165" fontId="21" fillId="0" borderId="19" xfId="2" quotePrefix="1" applyNumberFormat="1" applyFont="1" applyBorder="1" applyAlignment="1">
      <alignment horizontal="left" vertical="center" wrapText="1"/>
    </xf>
    <xf numFmtId="0" fontId="18" fillId="0" borderId="17" xfId="2" applyFont="1" applyBorder="1" applyAlignment="1">
      <alignment horizontal="justify" vertical="center" wrapText="1"/>
    </xf>
    <xf numFmtId="0" fontId="18" fillId="0" borderId="18" xfId="2" applyFont="1" applyBorder="1" applyAlignment="1">
      <alignment horizontal="justify" vertical="center" wrapText="1"/>
    </xf>
    <xf numFmtId="0" fontId="18" fillId="0" borderId="19" xfId="2" applyFont="1" applyBorder="1" applyAlignment="1">
      <alignment horizontal="justify" vertical="center" wrapText="1"/>
    </xf>
    <xf numFmtId="0" fontId="12" fillId="0" borderId="17" xfId="2" applyFont="1" applyBorder="1" applyAlignment="1" applyProtection="1">
      <alignment horizontal="justify" vertical="center" wrapText="1"/>
      <protection locked="0"/>
    </xf>
    <xf numFmtId="0" fontId="12" fillId="0" borderId="19" xfId="2" applyFont="1" applyBorder="1" applyAlignment="1" applyProtection="1">
      <alignment horizontal="justify" vertical="center" wrapText="1"/>
      <protection locked="0"/>
    </xf>
    <xf numFmtId="0" fontId="1" fillId="3" borderId="12" xfId="0" applyFont="1" applyFill="1" applyBorder="1" applyAlignment="1">
      <alignment horizontal="left" vertical="center" wrapText="1"/>
    </xf>
    <xf numFmtId="0" fontId="1" fillId="3" borderId="9" xfId="0" applyFont="1" applyFill="1" applyBorder="1" applyAlignment="1">
      <alignment horizontal="left" vertical="center" wrapText="1"/>
    </xf>
  </cellXfs>
  <cellStyles count="4">
    <cellStyle name="Goed" xfId="3" builtinId="26"/>
    <cellStyle name="Procent" xfId="1" builtinId="5"/>
    <cellStyle name="Standaard" xfId="0" builtinId="0"/>
    <cellStyle name="Standaard 2 2" xfId="2" xr:uid="{00000000-0005-0000-0000-000003000000}"/>
  </cellStyles>
  <dxfs count="1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50"/>
  <sheetViews>
    <sheetView tabSelected="1" zoomScale="115" zoomScaleNormal="115" workbookViewId="0">
      <selection activeCell="C15" sqref="C15:G15"/>
    </sheetView>
  </sheetViews>
  <sheetFormatPr defaultColWidth="9.109375" defaultRowHeight="14.4" x14ac:dyDescent="0.3"/>
  <cols>
    <col min="1" max="1" width="5.44140625" customWidth="1"/>
    <col min="2" max="2" width="22" customWidth="1"/>
    <col min="3" max="3" width="12.44140625" customWidth="1"/>
    <col min="4" max="4" width="18" customWidth="1"/>
    <col min="5" max="5" width="20.77734375" customWidth="1"/>
    <col min="6" max="6" width="7" bestFit="1" customWidth="1"/>
    <col min="7" max="7" width="7.44140625" customWidth="1"/>
    <col min="8" max="8" width="5.44140625" customWidth="1"/>
  </cols>
  <sheetData>
    <row r="1" spans="1:8" ht="15.6" x14ac:dyDescent="0.3">
      <c r="A1" s="41"/>
      <c r="B1" s="42"/>
      <c r="C1" s="42"/>
      <c r="D1" s="42"/>
      <c r="E1" s="42"/>
      <c r="F1" s="42"/>
      <c r="G1" s="42"/>
      <c r="H1" s="43"/>
    </row>
    <row r="2" spans="1:8" ht="15.6" x14ac:dyDescent="0.3">
      <c r="A2" s="44"/>
      <c r="B2" s="45"/>
      <c r="C2" s="45"/>
      <c r="D2" s="45"/>
      <c r="E2" s="45"/>
      <c r="F2" s="45"/>
      <c r="G2" s="45"/>
      <c r="H2" s="46"/>
    </row>
    <row r="3" spans="1:8" ht="15.6" x14ac:dyDescent="0.3">
      <c r="A3" s="44"/>
      <c r="B3" s="193" t="s">
        <v>0</v>
      </c>
      <c r="C3" s="194"/>
      <c r="D3" s="194"/>
      <c r="E3" s="194"/>
      <c r="F3" s="194"/>
      <c r="G3" s="195"/>
      <c r="H3" s="46"/>
    </row>
    <row r="4" spans="1:8" ht="15.6" x14ac:dyDescent="0.3">
      <c r="A4" s="44"/>
      <c r="B4" s="196"/>
      <c r="C4" s="197"/>
      <c r="D4" s="197"/>
      <c r="E4" s="197"/>
      <c r="F4" s="197"/>
      <c r="G4" s="198"/>
      <c r="H4" s="46"/>
    </row>
    <row r="5" spans="1:8" ht="15.6" x14ac:dyDescent="0.3">
      <c r="A5" s="44"/>
      <c r="B5" s="199"/>
      <c r="C5" s="200"/>
      <c r="D5" s="200"/>
      <c r="E5" s="200"/>
      <c r="F5" s="200"/>
      <c r="G5" s="201"/>
      <c r="H5" s="46"/>
    </row>
    <row r="6" spans="1:8" ht="15.6" x14ac:dyDescent="0.3">
      <c r="A6" s="44"/>
      <c r="B6" s="202"/>
      <c r="C6" s="203"/>
      <c r="D6" s="203"/>
      <c r="E6" s="203"/>
      <c r="F6" s="203"/>
      <c r="G6" s="204"/>
      <c r="H6" s="46"/>
    </row>
    <row r="7" spans="1:8" ht="15.6" x14ac:dyDescent="0.3">
      <c r="A7" s="44"/>
      <c r="B7" s="45"/>
      <c r="C7" s="45"/>
      <c r="D7" s="45"/>
      <c r="E7" s="45"/>
      <c r="F7" s="45"/>
      <c r="G7" s="45"/>
      <c r="H7" s="46"/>
    </row>
    <row r="8" spans="1:8" ht="15.6" x14ac:dyDescent="0.3">
      <c r="A8" s="44"/>
      <c r="B8" s="45"/>
      <c r="C8" s="45"/>
      <c r="D8" s="45"/>
      <c r="E8" s="45"/>
      <c r="F8" s="45"/>
      <c r="G8" s="45"/>
      <c r="H8" s="46"/>
    </row>
    <row r="9" spans="1:8" ht="15.6" x14ac:dyDescent="0.3">
      <c r="A9" s="44"/>
      <c r="B9" s="47" t="s">
        <v>1</v>
      </c>
      <c r="C9" s="211"/>
      <c r="D9" s="212"/>
      <c r="E9" s="212"/>
      <c r="F9" s="212"/>
      <c r="G9" s="213"/>
      <c r="H9" s="46"/>
    </row>
    <row r="10" spans="1:8" ht="15.6" x14ac:dyDescent="0.3">
      <c r="A10" s="44"/>
      <c r="B10" s="48" t="s">
        <v>2</v>
      </c>
      <c r="C10" s="208" t="str">
        <f>B3</f>
        <v>Compliance Overview Table</v>
      </c>
      <c r="D10" s="209"/>
      <c r="E10" s="209"/>
      <c r="F10" s="209"/>
      <c r="G10" s="210"/>
      <c r="H10" s="46"/>
    </row>
    <row r="11" spans="1:8" ht="15.6" x14ac:dyDescent="0.3">
      <c r="A11" s="44"/>
      <c r="B11" s="48" t="s">
        <v>3</v>
      </c>
      <c r="C11" s="208" t="s">
        <v>457</v>
      </c>
      <c r="D11" s="209"/>
      <c r="E11" s="209"/>
      <c r="F11" s="209"/>
      <c r="G11" s="210"/>
      <c r="H11" s="46"/>
    </row>
    <row r="12" spans="1:8" ht="15.6" x14ac:dyDescent="0.3">
      <c r="A12" s="44"/>
      <c r="B12" s="48" t="s">
        <v>4</v>
      </c>
      <c r="C12" s="228" t="s">
        <v>456</v>
      </c>
      <c r="D12" s="229"/>
      <c r="E12" s="229"/>
      <c r="F12" s="229"/>
      <c r="G12" s="230"/>
      <c r="H12" s="46"/>
    </row>
    <row r="13" spans="1:8" ht="15.6" x14ac:dyDescent="0.3">
      <c r="A13" s="44"/>
      <c r="B13" s="48" t="s">
        <v>5</v>
      </c>
      <c r="C13" s="225">
        <v>46317</v>
      </c>
      <c r="D13" s="226"/>
      <c r="E13" s="226"/>
      <c r="F13" s="226"/>
      <c r="G13" s="227"/>
      <c r="H13" s="46"/>
    </row>
    <row r="14" spans="1:8" ht="15.6" x14ac:dyDescent="0.3">
      <c r="A14" s="44"/>
      <c r="B14" s="48" t="s">
        <v>6</v>
      </c>
      <c r="C14" s="222" t="s">
        <v>458</v>
      </c>
      <c r="D14" s="223"/>
      <c r="E14" s="223"/>
      <c r="F14" s="223"/>
      <c r="G14" s="224"/>
      <c r="H14" s="46"/>
    </row>
    <row r="15" spans="1:8" ht="15.6" x14ac:dyDescent="0.3">
      <c r="A15" s="44"/>
      <c r="B15" s="48" t="s">
        <v>7</v>
      </c>
      <c r="C15" s="222" t="s">
        <v>8</v>
      </c>
      <c r="D15" s="223"/>
      <c r="E15" s="223"/>
      <c r="F15" s="223"/>
      <c r="G15" s="224"/>
      <c r="H15" s="46"/>
    </row>
    <row r="16" spans="1:8" ht="15.6" x14ac:dyDescent="0.3">
      <c r="A16" s="44"/>
      <c r="B16" s="49"/>
      <c r="C16" s="50"/>
      <c r="D16" s="50"/>
      <c r="E16" s="50"/>
      <c r="F16" s="45"/>
      <c r="G16" s="45"/>
      <c r="H16" s="46"/>
    </row>
    <row r="17" spans="1:8" ht="15.6" x14ac:dyDescent="0.3">
      <c r="A17" s="44"/>
      <c r="B17" s="51" t="s">
        <v>9</v>
      </c>
      <c r="C17" s="45"/>
      <c r="D17" s="45"/>
      <c r="E17" s="45"/>
      <c r="F17" s="45"/>
      <c r="G17" s="45"/>
      <c r="H17" s="46"/>
    </row>
    <row r="18" spans="1:8" ht="15.6" x14ac:dyDescent="0.3">
      <c r="A18" s="44"/>
      <c r="B18" s="231" t="s">
        <v>10</v>
      </c>
      <c r="C18" s="232"/>
      <c r="D18" s="232"/>
      <c r="E18" s="232"/>
      <c r="F18" s="232"/>
      <c r="G18" s="233"/>
      <c r="H18" s="46"/>
    </row>
    <row r="19" spans="1:8" ht="15.6" x14ac:dyDescent="0.3">
      <c r="A19" s="44"/>
      <c r="B19" s="222" t="s">
        <v>11</v>
      </c>
      <c r="C19" s="223"/>
      <c r="D19" s="223"/>
      <c r="E19" s="223"/>
      <c r="F19" s="223"/>
      <c r="G19" s="224"/>
      <c r="H19" s="46"/>
    </row>
    <row r="20" spans="1:8" ht="21.75" customHeight="1" x14ac:dyDescent="0.3">
      <c r="A20" s="44"/>
      <c r="B20" s="234" t="s">
        <v>12</v>
      </c>
      <c r="C20" s="235"/>
      <c r="D20" s="235"/>
      <c r="E20" s="235"/>
      <c r="F20" s="235"/>
      <c r="G20" s="236"/>
      <c r="H20" s="46"/>
    </row>
    <row r="21" spans="1:8" ht="15.75" customHeight="1" x14ac:dyDescent="0.3">
      <c r="A21" s="44"/>
      <c r="B21" s="218" t="s">
        <v>13</v>
      </c>
      <c r="C21" s="219"/>
      <c r="D21" s="219"/>
      <c r="E21" s="219"/>
      <c r="F21" s="219"/>
      <c r="G21" s="220"/>
      <c r="H21" s="46"/>
    </row>
    <row r="22" spans="1:8" ht="21.75" customHeight="1" x14ac:dyDescent="0.3">
      <c r="A22" s="52"/>
      <c r="B22" s="218" t="s">
        <v>14</v>
      </c>
      <c r="C22" s="219"/>
      <c r="D22" s="219"/>
      <c r="E22" s="219"/>
      <c r="F22" s="219"/>
      <c r="G22" s="220"/>
      <c r="H22" s="46"/>
    </row>
    <row r="23" spans="1:8" ht="21.75" customHeight="1" x14ac:dyDescent="0.3">
      <c r="A23" s="44"/>
      <c r="B23" s="218" t="s">
        <v>15</v>
      </c>
      <c r="C23" s="219"/>
      <c r="D23" s="219"/>
      <c r="E23" s="219"/>
      <c r="F23" s="219"/>
      <c r="G23" s="220"/>
      <c r="H23" s="46"/>
    </row>
    <row r="24" spans="1:8" ht="21.75" customHeight="1" x14ac:dyDescent="0.3">
      <c r="A24" s="44"/>
      <c r="B24" s="218" t="s">
        <v>16</v>
      </c>
      <c r="C24" s="219"/>
      <c r="D24" s="219"/>
      <c r="E24" s="219"/>
      <c r="F24" s="219"/>
      <c r="G24" s="220"/>
      <c r="H24" s="46"/>
    </row>
    <row r="25" spans="1:8" ht="15.75" customHeight="1" x14ac:dyDescent="0.3">
      <c r="A25" s="44"/>
      <c r="B25" s="218" t="s">
        <v>17</v>
      </c>
      <c r="C25" s="219"/>
      <c r="D25" s="219"/>
      <c r="E25" s="219"/>
      <c r="F25" s="219"/>
      <c r="G25" s="220"/>
      <c r="H25" s="46"/>
    </row>
    <row r="26" spans="1:8" ht="15.75" customHeight="1" x14ac:dyDescent="0.3">
      <c r="A26" s="44"/>
      <c r="B26" s="218" t="s">
        <v>18</v>
      </c>
      <c r="C26" s="219"/>
      <c r="D26" s="219"/>
      <c r="E26" s="219"/>
      <c r="F26" s="219"/>
      <c r="G26" s="220"/>
      <c r="H26" s="46"/>
    </row>
    <row r="27" spans="1:8" ht="15.6" x14ac:dyDescent="0.3">
      <c r="A27" s="44"/>
      <c r="B27" s="45"/>
      <c r="C27" s="45"/>
      <c r="D27" s="45"/>
      <c r="E27" s="45"/>
      <c r="F27" s="45"/>
      <c r="G27" s="45"/>
      <c r="H27" s="46"/>
    </row>
    <row r="28" spans="1:8" ht="15.6" x14ac:dyDescent="0.3">
      <c r="A28" s="44"/>
      <c r="B28" s="53" t="s">
        <v>19</v>
      </c>
      <c r="C28" s="45"/>
      <c r="D28" s="45"/>
      <c r="E28" s="45"/>
      <c r="F28" s="45"/>
      <c r="G28" s="45"/>
      <c r="H28" s="46"/>
    </row>
    <row r="29" spans="1:8" ht="41.4" x14ac:dyDescent="0.3">
      <c r="A29" s="44"/>
      <c r="B29" s="54" t="s">
        <v>20</v>
      </c>
      <c r="C29" s="216" t="s">
        <v>21</v>
      </c>
      <c r="D29" s="217"/>
      <c r="E29" s="55" t="s">
        <v>22</v>
      </c>
      <c r="F29" s="216" t="s">
        <v>23</v>
      </c>
      <c r="G29" s="217"/>
      <c r="H29" s="46"/>
    </row>
    <row r="30" spans="1:8" ht="43.95" customHeight="1" x14ac:dyDescent="0.3">
      <c r="A30" s="44"/>
      <c r="B30" s="7"/>
      <c r="C30" s="240"/>
      <c r="D30" s="241"/>
      <c r="E30" s="7"/>
      <c r="F30" s="214"/>
      <c r="G30" s="215"/>
      <c r="H30" s="46"/>
    </row>
    <row r="31" spans="1:8" ht="43.95" customHeight="1" x14ac:dyDescent="0.3">
      <c r="A31" s="44"/>
      <c r="B31" s="7"/>
      <c r="C31" s="240"/>
      <c r="D31" s="241"/>
      <c r="E31" s="7"/>
      <c r="F31" s="214"/>
      <c r="G31" s="215"/>
      <c r="H31" s="46"/>
    </row>
    <row r="32" spans="1:8" ht="43.95" customHeight="1" x14ac:dyDescent="0.3">
      <c r="A32" s="44"/>
      <c r="B32" s="7"/>
      <c r="C32" s="240"/>
      <c r="D32" s="241"/>
      <c r="E32" s="7"/>
      <c r="F32" s="214"/>
      <c r="G32" s="215"/>
      <c r="H32" s="46"/>
    </row>
    <row r="33" spans="1:8" ht="43.95" customHeight="1" x14ac:dyDescent="0.3">
      <c r="A33" s="44"/>
      <c r="B33" s="7"/>
      <c r="C33" s="240"/>
      <c r="D33" s="241"/>
      <c r="E33" s="7"/>
      <c r="F33" s="214"/>
      <c r="G33" s="215"/>
      <c r="H33" s="46"/>
    </row>
    <row r="34" spans="1:8" ht="43.95" customHeight="1" x14ac:dyDescent="0.3">
      <c r="A34" s="44"/>
      <c r="B34" s="7"/>
      <c r="C34" s="240"/>
      <c r="D34" s="241"/>
      <c r="E34" s="7"/>
      <c r="F34" s="214"/>
      <c r="G34" s="215"/>
      <c r="H34" s="46"/>
    </row>
    <row r="35" spans="1:8" ht="15.6" x14ac:dyDescent="0.3">
      <c r="A35" s="44"/>
      <c r="B35" s="45"/>
      <c r="C35" s="45"/>
      <c r="D35" s="45"/>
      <c r="E35" s="45"/>
      <c r="F35" s="45"/>
      <c r="G35" s="45"/>
      <c r="H35" s="46"/>
    </row>
    <row r="36" spans="1:8" ht="15.6" x14ac:dyDescent="0.3">
      <c r="A36" s="56"/>
      <c r="B36" s="57"/>
      <c r="C36" s="57"/>
      <c r="D36" s="57"/>
      <c r="E36" s="57"/>
      <c r="F36" s="57"/>
      <c r="G36" s="57"/>
      <c r="H36" s="58"/>
    </row>
    <row r="37" spans="1:8" ht="15.6" x14ac:dyDescent="0.3">
      <c r="A37" s="45"/>
      <c r="B37" s="45"/>
      <c r="C37" s="45"/>
      <c r="D37" s="45"/>
      <c r="E37" s="45"/>
      <c r="F37" s="45"/>
      <c r="G37" s="45"/>
      <c r="H37" s="45"/>
    </row>
    <row r="38" spans="1:8" ht="15.6" x14ac:dyDescent="0.3">
      <c r="A38" s="59"/>
      <c r="B38" s="59"/>
      <c r="C38" s="59"/>
      <c r="D38" s="59"/>
      <c r="E38" s="59"/>
      <c r="F38" s="59"/>
      <c r="G38" s="59"/>
      <c r="H38" s="59"/>
    </row>
    <row r="39" spans="1:8" ht="15.6" x14ac:dyDescent="0.3">
      <c r="A39" s="60"/>
      <c r="B39" s="61"/>
      <c r="C39" s="61"/>
      <c r="D39" s="61"/>
      <c r="E39" s="61"/>
      <c r="F39" s="61"/>
      <c r="G39" s="61"/>
      <c r="H39" s="62"/>
    </row>
    <row r="40" spans="1:8" ht="15.6" x14ac:dyDescent="0.3">
      <c r="A40" s="44"/>
      <c r="B40" s="51" t="s">
        <v>24</v>
      </c>
      <c r="C40" s="63"/>
      <c r="D40" s="63"/>
      <c r="E40" s="63"/>
      <c r="F40" s="45"/>
      <c r="G40" s="45"/>
      <c r="H40" s="46"/>
    </row>
    <row r="41" spans="1:8" ht="15.6" x14ac:dyDescent="0.3">
      <c r="A41" s="44"/>
      <c r="B41" s="55" t="s">
        <v>25</v>
      </c>
      <c r="C41" s="216" t="s">
        <v>26</v>
      </c>
      <c r="D41" s="221"/>
      <c r="E41" s="221"/>
      <c r="F41" s="221"/>
      <c r="G41" s="217"/>
      <c r="H41" s="46"/>
    </row>
    <row r="42" spans="1:8" ht="15.6" x14ac:dyDescent="0.3">
      <c r="A42" s="44"/>
      <c r="B42" s="64" t="s">
        <v>27</v>
      </c>
      <c r="C42" s="205" t="s">
        <v>28</v>
      </c>
      <c r="D42" s="206"/>
      <c r="E42" s="206"/>
      <c r="F42" s="206"/>
      <c r="G42" s="207"/>
      <c r="H42" s="46"/>
    </row>
    <row r="43" spans="1:8" ht="15.6" x14ac:dyDescent="0.3">
      <c r="A43" s="44"/>
      <c r="B43" s="64" t="s">
        <v>29</v>
      </c>
      <c r="C43" s="205" t="s">
        <v>30</v>
      </c>
      <c r="D43" s="206"/>
      <c r="E43" s="206"/>
      <c r="F43" s="206"/>
      <c r="G43" s="207"/>
      <c r="H43" s="46"/>
    </row>
    <row r="44" spans="1:8" ht="15.6" x14ac:dyDescent="0.3">
      <c r="A44" s="44"/>
      <c r="B44" s="64" t="s">
        <v>31</v>
      </c>
      <c r="C44" s="205" t="s">
        <v>32</v>
      </c>
      <c r="D44" s="206"/>
      <c r="E44" s="206"/>
      <c r="F44" s="206"/>
      <c r="G44" s="207"/>
      <c r="H44" s="46"/>
    </row>
    <row r="45" spans="1:8" ht="15.6" x14ac:dyDescent="0.3">
      <c r="A45" s="44"/>
      <c r="B45" s="64" t="s">
        <v>33</v>
      </c>
      <c r="C45" s="205" t="s">
        <v>34</v>
      </c>
      <c r="D45" s="206"/>
      <c r="E45" s="206"/>
      <c r="F45" s="206"/>
      <c r="G45" s="207"/>
      <c r="H45" s="46"/>
    </row>
    <row r="46" spans="1:8" s="68" customFormat="1" ht="15.6" x14ac:dyDescent="0.3">
      <c r="A46" s="65"/>
      <c r="B46" s="66" t="s">
        <v>35</v>
      </c>
      <c r="C46" s="237" t="s">
        <v>36</v>
      </c>
      <c r="D46" s="238"/>
      <c r="E46" s="238"/>
      <c r="F46" s="238"/>
      <c r="G46" s="239"/>
      <c r="H46" s="67"/>
    </row>
    <row r="47" spans="1:8" s="68" customFormat="1" ht="30" customHeight="1" x14ac:dyDescent="0.3">
      <c r="A47" s="65"/>
      <c r="B47" s="66" t="s">
        <v>37</v>
      </c>
      <c r="C47" s="237" t="s">
        <v>38</v>
      </c>
      <c r="D47" s="238"/>
      <c r="E47" s="238"/>
      <c r="F47" s="238"/>
      <c r="G47" s="239"/>
      <c r="H47" s="67"/>
    </row>
    <row r="48" spans="1:8" s="68" customFormat="1" ht="15.6" x14ac:dyDescent="0.3">
      <c r="A48" s="65"/>
      <c r="B48" s="66" t="s">
        <v>39</v>
      </c>
      <c r="C48" s="237" t="s">
        <v>40</v>
      </c>
      <c r="D48" s="238"/>
      <c r="E48" s="238"/>
      <c r="F48" s="238"/>
      <c r="G48" s="239"/>
      <c r="H48" s="67"/>
    </row>
    <row r="49" spans="1:8" ht="15.6" x14ac:dyDescent="0.3">
      <c r="A49" s="44"/>
      <c r="B49" s="45"/>
      <c r="C49" s="45"/>
      <c r="D49" s="45"/>
      <c r="E49" s="45"/>
      <c r="F49" s="45"/>
      <c r="G49" s="45"/>
      <c r="H49" s="46"/>
    </row>
    <row r="50" spans="1:8" ht="15.6" x14ac:dyDescent="0.3">
      <c r="A50" s="56"/>
      <c r="B50" s="57"/>
      <c r="C50" s="57"/>
      <c r="D50" s="57"/>
      <c r="E50" s="57"/>
      <c r="F50" s="57"/>
      <c r="G50" s="57"/>
      <c r="H50" s="58"/>
    </row>
  </sheetData>
  <mergeCells count="38">
    <mergeCell ref="C46:G46"/>
    <mergeCell ref="C48:G48"/>
    <mergeCell ref="C47:G47"/>
    <mergeCell ref="B24:G24"/>
    <mergeCell ref="B23:G23"/>
    <mergeCell ref="C29:D29"/>
    <mergeCell ref="C30:D30"/>
    <mergeCell ref="C34:D34"/>
    <mergeCell ref="C33:D33"/>
    <mergeCell ref="C32:D32"/>
    <mergeCell ref="C31:D31"/>
    <mergeCell ref="C42:G42"/>
    <mergeCell ref="B21:G21"/>
    <mergeCell ref="B20:G20"/>
    <mergeCell ref="B19:G19"/>
    <mergeCell ref="B26:G26"/>
    <mergeCell ref="B25:G25"/>
    <mergeCell ref="C15:G15"/>
    <mergeCell ref="C14:G14"/>
    <mergeCell ref="C13:G13"/>
    <mergeCell ref="C12:G12"/>
    <mergeCell ref="B18:G18"/>
    <mergeCell ref="B3:G4"/>
    <mergeCell ref="B5:G6"/>
    <mergeCell ref="C44:G44"/>
    <mergeCell ref="C45:G45"/>
    <mergeCell ref="C43:G43"/>
    <mergeCell ref="C11:G11"/>
    <mergeCell ref="C10:G10"/>
    <mergeCell ref="C9:G9"/>
    <mergeCell ref="F34:G34"/>
    <mergeCell ref="F33:G33"/>
    <mergeCell ref="F32:G32"/>
    <mergeCell ref="F31:G31"/>
    <mergeCell ref="F30:G30"/>
    <mergeCell ref="F29:G29"/>
    <mergeCell ref="B22:G22"/>
    <mergeCell ref="C41:G41"/>
  </mergeCells>
  <pageMargins left="0.25" right="0.25" top="0.75" bottom="0.75" header="0.3" footer="0.3"/>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70"/>
  <sheetViews>
    <sheetView zoomScaleNormal="100" workbookViewId="0">
      <pane ySplit="5" topLeftCell="A54" activePane="bottomLeft" state="frozen"/>
      <selection activeCell="D48" sqref="D48:G48"/>
      <selection pane="bottomLeft" activeCell="B62" sqref="B62"/>
    </sheetView>
  </sheetViews>
  <sheetFormatPr defaultColWidth="9.109375" defaultRowHeight="13.8" x14ac:dyDescent="0.25"/>
  <cols>
    <col min="1" max="1" width="29" style="1" customWidth="1"/>
    <col min="2" max="2" width="67.109375" style="1" customWidth="1"/>
    <col min="3" max="3" width="14.44140625" style="1" bestFit="1" customWidth="1"/>
    <col min="4" max="4" width="7.44140625" style="2" customWidth="1"/>
    <col min="5" max="5" width="15.44140625" style="2" bestFit="1" customWidth="1"/>
    <col min="6" max="6" width="15.77734375" style="2" customWidth="1"/>
    <col min="7" max="7" width="92" style="28" customWidth="1"/>
    <col min="8" max="8" width="9.44140625" style="1" customWidth="1"/>
    <col min="9" max="16384" width="9.109375" style="1"/>
  </cols>
  <sheetData>
    <row r="1" spans="1:7" ht="20.25" customHeight="1" x14ac:dyDescent="0.4">
      <c r="A1" s="20" t="s">
        <v>41</v>
      </c>
      <c r="B1" s="96"/>
      <c r="C1" s="21"/>
      <c r="D1" s="22"/>
      <c r="E1" s="152"/>
      <c r="F1" s="30"/>
      <c r="G1" s="69"/>
    </row>
    <row r="2" spans="1:7" x14ac:dyDescent="0.25">
      <c r="A2" s="23"/>
      <c r="B2" s="97"/>
      <c r="C2" s="82"/>
      <c r="D2" s="83"/>
      <c r="E2" s="153"/>
      <c r="F2" s="84" t="s">
        <v>42</v>
      </c>
      <c r="G2" s="70"/>
    </row>
    <row r="3" spans="1:7" x14ac:dyDescent="0.25">
      <c r="A3" s="24"/>
      <c r="B3" s="25"/>
      <c r="C3" s="25"/>
      <c r="D3" s="26"/>
      <c r="E3" s="154"/>
      <c r="F3" s="31"/>
      <c r="G3" s="71"/>
    </row>
    <row r="4" spans="1:7" s="27" customFormat="1" ht="30" customHeight="1" x14ac:dyDescent="0.3">
      <c r="A4" s="187" t="s">
        <v>27</v>
      </c>
      <c r="B4" s="189" t="s">
        <v>30</v>
      </c>
      <c r="C4" s="187" t="s">
        <v>31</v>
      </c>
      <c r="D4" s="242" t="s">
        <v>43</v>
      </c>
      <c r="E4" s="242" t="s">
        <v>35</v>
      </c>
      <c r="F4" s="191" t="s">
        <v>44</v>
      </c>
      <c r="G4" s="185" t="s">
        <v>39</v>
      </c>
    </row>
    <row r="5" spans="1:7" ht="38.25" customHeight="1" x14ac:dyDescent="0.25">
      <c r="A5" s="188"/>
      <c r="B5" s="190"/>
      <c r="C5" s="188"/>
      <c r="D5" s="243"/>
      <c r="E5" s="243"/>
      <c r="F5" s="192"/>
      <c r="G5" s="186"/>
    </row>
    <row r="6" spans="1:7" s="5" customFormat="1" x14ac:dyDescent="0.25">
      <c r="D6" s="10"/>
      <c r="E6" s="10"/>
      <c r="F6" s="10"/>
      <c r="G6" s="38"/>
    </row>
    <row r="7" spans="1:7" ht="92.4" x14ac:dyDescent="0.25">
      <c r="A7" s="39" t="s">
        <v>45</v>
      </c>
      <c r="B7" s="98"/>
      <c r="C7" s="40" t="s">
        <v>46</v>
      </c>
      <c r="D7" s="18" t="s">
        <v>47</v>
      </c>
      <c r="E7" s="155" t="s">
        <v>47</v>
      </c>
      <c r="F7" s="74"/>
      <c r="G7" s="19"/>
    </row>
    <row r="8" spans="1:7" s="5" customFormat="1" x14ac:dyDescent="0.25">
      <c r="D8" s="10"/>
      <c r="E8" s="10"/>
      <c r="F8" s="10"/>
      <c r="G8" s="38"/>
    </row>
    <row r="9" spans="1:7" ht="17.399999999999999" x14ac:dyDescent="0.25">
      <c r="A9" s="89" t="s">
        <v>48</v>
      </c>
      <c r="B9" s="99"/>
      <c r="C9" s="75"/>
      <c r="D9" s="76"/>
      <c r="E9" s="76"/>
      <c r="F9" s="75"/>
      <c r="G9" s="77"/>
    </row>
    <row r="10" spans="1:7" x14ac:dyDescent="0.25">
      <c r="A10" s="78"/>
      <c r="B10" s="37"/>
      <c r="C10" s="37"/>
      <c r="D10" s="79"/>
      <c r="E10" s="79"/>
      <c r="F10" s="80"/>
      <c r="G10" s="81"/>
    </row>
    <row r="11" spans="1:7" ht="17.399999999999999" x14ac:dyDescent="0.25">
      <c r="A11" s="89" t="s">
        <v>49</v>
      </c>
      <c r="B11" s="99"/>
      <c r="C11" s="90"/>
      <c r="D11" s="76"/>
      <c r="E11" s="76"/>
      <c r="F11" s="75"/>
      <c r="G11" s="77"/>
    </row>
    <row r="12" spans="1:7" ht="39.6" x14ac:dyDescent="0.25">
      <c r="A12" s="91" t="s">
        <v>50</v>
      </c>
      <c r="B12" s="100" t="s">
        <v>51</v>
      </c>
      <c r="C12" s="92" t="s">
        <v>46</v>
      </c>
      <c r="D12" s="73" t="s">
        <v>47</v>
      </c>
      <c r="E12" s="156" t="s">
        <v>47</v>
      </c>
      <c r="F12" s="95" t="str">
        <f>IF($F$7="","",$F$7)</f>
        <v/>
      </c>
      <c r="G12" s="19"/>
    </row>
    <row r="13" spans="1:7" ht="52.8" x14ac:dyDescent="0.25">
      <c r="A13" s="93" t="s">
        <v>52</v>
      </c>
      <c r="B13" s="101" t="s">
        <v>53</v>
      </c>
      <c r="C13" s="88" t="s">
        <v>46</v>
      </c>
      <c r="D13" s="15" t="s">
        <v>47</v>
      </c>
      <c r="E13" s="157" t="s">
        <v>47</v>
      </c>
      <c r="F13" s="95" t="str">
        <f t="shared" ref="F13:F16" si="0">IF($F$7="","",$F$7)</f>
        <v/>
      </c>
      <c r="G13" s="19"/>
    </row>
    <row r="14" spans="1:7" ht="39.6" x14ac:dyDescent="0.25">
      <c r="A14" s="93" t="s">
        <v>54</v>
      </c>
      <c r="B14" s="101" t="s">
        <v>55</v>
      </c>
      <c r="C14" s="88" t="s">
        <v>46</v>
      </c>
      <c r="D14" s="15" t="s">
        <v>47</v>
      </c>
      <c r="E14" s="157" t="s">
        <v>47</v>
      </c>
      <c r="F14" s="95" t="str">
        <f t="shared" si="0"/>
        <v/>
      </c>
      <c r="G14" s="19"/>
    </row>
    <row r="15" spans="1:7" ht="26.4" x14ac:dyDescent="0.25">
      <c r="A15" s="93" t="s">
        <v>56</v>
      </c>
      <c r="B15" s="101" t="s">
        <v>57</v>
      </c>
      <c r="C15" s="88" t="s">
        <v>46</v>
      </c>
      <c r="D15" s="15" t="s">
        <v>47</v>
      </c>
      <c r="E15" s="157" t="s">
        <v>47</v>
      </c>
      <c r="F15" s="95" t="str">
        <f t="shared" si="0"/>
        <v/>
      </c>
      <c r="G15" s="19"/>
    </row>
    <row r="16" spans="1:7" ht="26.4" x14ac:dyDescent="0.25">
      <c r="A16" s="93" t="s">
        <v>58</v>
      </c>
      <c r="B16" s="101" t="s">
        <v>59</v>
      </c>
      <c r="C16" s="88" t="s">
        <v>46</v>
      </c>
      <c r="D16" s="15" t="s">
        <v>47</v>
      </c>
      <c r="E16" s="157" t="s">
        <v>47</v>
      </c>
      <c r="F16" s="95" t="str">
        <f t="shared" si="0"/>
        <v/>
      </c>
      <c r="G16" s="19"/>
    </row>
    <row r="17" spans="1:7" ht="26.4" x14ac:dyDescent="0.25">
      <c r="A17" s="113" t="s">
        <v>60</v>
      </c>
      <c r="B17" s="114" t="s">
        <v>61</v>
      </c>
      <c r="C17" s="88" t="s">
        <v>46</v>
      </c>
      <c r="D17" s="15" t="s">
        <v>47</v>
      </c>
      <c r="E17" s="157" t="s">
        <v>47</v>
      </c>
      <c r="F17" s="95"/>
      <c r="G17" s="159"/>
    </row>
    <row r="18" spans="1:7" x14ac:dyDescent="0.25">
      <c r="A18" s="113" t="s">
        <v>62</v>
      </c>
      <c r="B18" s="114" t="s">
        <v>63</v>
      </c>
      <c r="C18" s="88" t="s">
        <v>46</v>
      </c>
      <c r="D18" s="15" t="s">
        <v>47</v>
      </c>
      <c r="E18" s="157" t="s">
        <v>47</v>
      </c>
      <c r="F18" s="95"/>
      <c r="G18" s="159"/>
    </row>
    <row r="19" spans="1:7" ht="17.399999999999999" x14ac:dyDescent="0.25">
      <c r="A19" s="89" t="s">
        <v>64</v>
      </c>
      <c r="B19" s="99"/>
      <c r="C19" s="90"/>
      <c r="D19" s="76"/>
      <c r="E19" s="76"/>
      <c r="F19" s="76"/>
      <c r="G19" s="77"/>
    </row>
    <row r="20" spans="1:7" ht="26.4" x14ac:dyDescent="0.25">
      <c r="A20" s="91" t="s">
        <v>65</v>
      </c>
      <c r="B20" s="101" t="s">
        <v>66</v>
      </c>
      <c r="C20" s="92" t="s">
        <v>46</v>
      </c>
      <c r="D20" s="73" t="s">
        <v>47</v>
      </c>
      <c r="E20" s="158" t="s">
        <v>47</v>
      </c>
      <c r="F20" s="95" t="str">
        <f>IF($F$7="","",$F$7)</f>
        <v/>
      </c>
      <c r="G20" s="19"/>
    </row>
    <row r="21" spans="1:7" x14ac:dyDescent="0.25">
      <c r="A21" s="93" t="s">
        <v>67</v>
      </c>
      <c r="B21" s="101" t="s">
        <v>68</v>
      </c>
      <c r="C21" s="88" t="s">
        <v>46</v>
      </c>
      <c r="D21" s="15" t="s">
        <v>47</v>
      </c>
      <c r="E21" s="151" t="s">
        <v>47</v>
      </c>
      <c r="F21" s="95" t="str">
        <f t="shared" ref="F21:F56" si="1">IF($F$7="","",$F$7)</f>
        <v/>
      </c>
      <c r="G21" s="19"/>
    </row>
    <row r="22" spans="1:7" ht="26.4" x14ac:dyDescent="0.25">
      <c r="A22" s="93" t="s">
        <v>69</v>
      </c>
      <c r="B22" s="101" t="s">
        <v>70</v>
      </c>
      <c r="C22" s="88" t="s">
        <v>46</v>
      </c>
      <c r="D22" s="15" t="s">
        <v>47</v>
      </c>
      <c r="E22" s="151" t="s">
        <v>47</v>
      </c>
      <c r="F22" s="95" t="str">
        <f t="shared" si="1"/>
        <v/>
      </c>
      <c r="G22" s="19"/>
    </row>
    <row r="23" spans="1:7" ht="26.4" x14ac:dyDescent="0.25">
      <c r="A23" s="93" t="s">
        <v>71</v>
      </c>
      <c r="B23" s="101" t="s">
        <v>72</v>
      </c>
      <c r="C23" s="88" t="s">
        <v>46</v>
      </c>
      <c r="D23" s="15" t="s">
        <v>47</v>
      </c>
      <c r="E23" s="151" t="s">
        <v>47</v>
      </c>
      <c r="F23" s="95" t="str">
        <f t="shared" si="1"/>
        <v/>
      </c>
      <c r="G23" s="19"/>
    </row>
    <row r="24" spans="1:7" ht="26.4" x14ac:dyDescent="0.25">
      <c r="A24" s="93" t="s">
        <v>73</v>
      </c>
      <c r="B24" s="101" t="s">
        <v>74</v>
      </c>
      <c r="C24" s="88" t="s">
        <v>46</v>
      </c>
      <c r="D24" s="15" t="s">
        <v>47</v>
      </c>
      <c r="E24" s="151" t="s">
        <v>47</v>
      </c>
      <c r="F24" s="95" t="str">
        <f t="shared" si="1"/>
        <v/>
      </c>
      <c r="G24" s="19"/>
    </row>
    <row r="25" spans="1:7" ht="39.6" x14ac:dyDescent="0.25">
      <c r="A25" s="93" t="s">
        <v>75</v>
      </c>
      <c r="B25" s="101" t="s">
        <v>76</v>
      </c>
      <c r="C25" s="88" t="s">
        <v>46</v>
      </c>
      <c r="D25" s="15" t="s">
        <v>47</v>
      </c>
      <c r="E25" s="151" t="s">
        <v>47</v>
      </c>
      <c r="F25" s="95" t="str">
        <f t="shared" si="1"/>
        <v/>
      </c>
      <c r="G25" s="19"/>
    </row>
    <row r="26" spans="1:7" ht="26.4" x14ac:dyDescent="0.25">
      <c r="A26" s="93" t="s">
        <v>77</v>
      </c>
      <c r="B26" s="101" t="s">
        <v>78</v>
      </c>
      <c r="C26" s="88" t="s">
        <v>46</v>
      </c>
      <c r="D26" s="15" t="s">
        <v>47</v>
      </c>
      <c r="E26" s="151" t="s">
        <v>47</v>
      </c>
      <c r="F26" s="104" t="str">
        <f t="shared" si="1"/>
        <v/>
      </c>
      <c r="G26" s="19"/>
    </row>
    <row r="27" spans="1:7" ht="67.5" customHeight="1" x14ac:dyDescent="0.25">
      <c r="A27" s="93" t="s">
        <v>79</v>
      </c>
      <c r="B27" s="101" t="s">
        <v>80</v>
      </c>
      <c r="C27" s="88" t="s">
        <v>46</v>
      </c>
      <c r="D27" s="15" t="s">
        <v>47</v>
      </c>
      <c r="E27" s="151" t="s">
        <v>47</v>
      </c>
      <c r="F27" s="169" t="str">
        <f t="shared" si="1"/>
        <v/>
      </c>
      <c r="G27" s="170"/>
    </row>
    <row r="28" spans="1:7" ht="17.399999999999999" x14ac:dyDescent="0.25">
      <c r="A28" s="89" t="s">
        <v>81</v>
      </c>
      <c r="B28" s="99"/>
      <c r="C28" s="90"/>
      <c r="D28" s="76"/>
      <c r="E28" s="76"/>
      <c r="F28" s="76"/>
      <c r="G28" s="77"/>
    </row>
    <row r="29" spans="1:7" ht="26.4" x14ac:dyDescent="0.25">
      <c r="A29" s="93" t="s">
        <v>82</v>
      </c>
      <c r="B29" s="101" t="s">
        <v>83</v>
      </c>
      <c r="C29" s="88" t="s">
        <v>46</v>
      </c>
      <c r="D29" s="15" t="s">
        <v>47</v>
      </c>
      <c r="E29" s="151" t="s">
        <v>47</v>
      </c>
      <c r="F29" s="95" t="str">
        <f t="shared" si="1"/>
        <v/>
      </c>
      <c r="G29" s="19"/>
    </row>
    <row r="30" spans="1:7" ht="26.4" x14ac:dyDescent="0.25">
      <c r="A30" s="93" t="s">
        <v>84</v>
      </c>
      <c r="B30" s="101" t="s">
        <v>85</v>
      </c>
      <c r="C30" s="88" t="s">
        <v>46</v>
      </c>
      <c r="D30" s="15" t="s">
        <v>47</v>
      </c>
      <c r="E30" s="151" t="s">
        <v>47</v>
      </c>
      <c r="F30" s="95" t="str">
        <f t="shared" si="1"/>
        <v/>
      </c>
      <c r="G30" s="19"/>
    </row>
    <row r="31" spans="1:7" ht="51" customHeight="1" x14ac:dyDescent="0.25">
      <c r="A31" s="93" t="s">
        <v>86</v>
      </c>
      <c r="B31" s="101" t="s">
        <v>87</v>
      </c>
      <c r="C31" s="88" t="s">
        <v>46</v>
      </c>
      <c r="D31" s="15" t="s">
        <v>47</v>
      </c>
      <c r="E31" s="151" t="s">
        <v>47</v>
      </c>
      <c r="F31" s="95" t="str">
        <f t="shared" si="1"/>
        <v/>
      </c>
      <c r="G31" s="19"/>
    </row>
    <row r="32" spans="1:7" x14ac:dyDescent="0.25">
      <c r="A32" s="93" t="s">
        <v>88</v>
      </c>
      <c r="B32" s="101" t="s">
        <v>89</v>
      </c>
      <c r="C32" s="88" t="s">
        <v>46</v>
      </c>
      <c r="D32" s="15" t="s">
        <v>47</v>
      </c>
      <c r="E32" s="151" t="s">
        <v>47</v>
      </c>
      <c r="F32" s="95" t="str">
        <f t="shared" si="1"/>
        <v/>
      </c>
      <c r="G32" s="19"/>
    </row>
    <row r="33" spans="1:7" ht="26.4" x14ac:dyDescent="0.25">
      <c r="A33" s="93" t="s">
        <v>90</v>
      </c>
      <c r="B33" s="101" t="s">
        <v>91</v>
      </c>
      <c r="C33" s="88" t="s">
        <v>46</v>
      </c>
      <c r="D33" s="15" t="s">
        <v>47</v>
      </c>
      <c r="E33" s="151" t="s">
        <v>47</v>
      </c>
      <c r="F33" s="95" t="str">
        <f t="shared" si="1"/>
        <v/>
      </c>
      <c r="G33" s="19"/>
    </row>
    <row r="34" spans="1:7" ht="26.4" x14ac:dyDescent="0.25">
      <c r="A34" s="93" t="s">
        <v>92</v>
      </c>
      <c r="B34" s="101" t="s">
        <v>93</v>
      </c>
      <c r="C34" s="88" t="s">
        <v>46</v>
      </c>
      <c r="D34" s="15" t="s">
        <v>47</v>
      </c>
      <c r="E34" s="151" t="s">
        <v>47</v>
      </c>
      <c r="F34" s="95" t="str">
        <f t="shared" si="1"/>
        <v/>
      </c>
      <c r="G34" s="19"/>
    </row>
    <row r="35" spans="1:7" ht="26.4" x14ac:dyDescent="0.25">
      <c r="A35" s="93" t="s">
        <v>94</v>
      </c>
      <c r="B35" s="101" t="s">
        <v>95</v>
      </c>
      <c r="C35" s="88" t="s">
        <v>46</v>
      </c>
      <c r="D35" s="15" t="s">
        <v>47</v>
      </c>
      <c r="E35" s="151" t="s">
        <v>47</v>
      </c>
      <c r="F35" s="95" t="str">
        <f t="shared" si="1"/>
        <v/>
      </c>
      <c r="G35" s="19"/>
    </row>
    <row r="36" spans="1:7" ht="26.4" x14ac:dyDescent="0.25">
      <c r="A36" s="93" t="s">
        <v>96</v>
      </c>
      <c r="B36" s="101" t="s">
        <v>97</v>
      </c>
      <c r="C36" s="88" t="s">
        <v>46</v>
      </c>
      <c r="D36" s="15" t="s">
        <v>47</v>
      </c>
      <c r="E36" s="151" t="s">
        <v>47</v>
      </c>
      <c r="F36" s="95" t="str">
        <f t="shared" si="1"/>
        <v/>
      </c>
      <c r="G36" s="19"/>
    </row>
    <row r="37" spans="1:7" ht="39.6" x14ac:dyDescent="0.25">
      <c r="A37" s="93" t="s">
        <v>98</v>
      </c>
      <c r="B37" s="101" t="s">
        <v>99</v>
      </c>
      <c r="C37" s="88" t="s">
        <v>46</v>
      </c>
      <c r="D37" s="15" t="s">
        <v>47</v>
      </c>
      <c r="E37" s="151" t="s">
        <v>47</v>
      </c>
      <c r="F37" s="95" t="str">
        <f t="shared" si="1"/>
        <v/>
      </c>
      <c r="G37" s="19"/>
    </row>
    <row r="38" spans="1:7" ht="26.4" x14ac:dyDescent="0.25">
      <c r="A38" s="93" t="s">
        <v>100</v>
      </c>
      <c r="B38" s="101" t="s">
        <v>101</v>
      </c>
      <c r="C38" s="88" t="s">
        <v>46</v>
      </c>
      <c r="D38" s="15" t="s">
        <v>47</v>
      </c>
      <c r="E38" s="151" t="s">
        <v>47</v>
      </c>
      <c r="F38" s="95" t="str">
        <f t="shared" si="1"/>
        <v/>
      </c>
      <c r="G38" s="19"/>
    </row>
    <row r="39" spans="1:7" ht="39.6" x14ac:dyDescent="0.25">
      <c r="A39" s="93" t="s">
        <v>102</v>
      </c>
      <c r="B39" s="101" t="s">
        <v>103</v>
      </c>
      <c r="C39" s="88" t="s">
        <v>46</v>
      </c>
      <c r="D39" s="15" t="s">
        <v>47</v>
      </c>
      <c r="E39" s="151" t="s">
        <v>47</v>
      </c>
      <c r="F39" s="95" t="str">
        <f t="shared" si="1"/>
        <v/>
      </c>
      <c r="G39" s="19"/>
    </row>
    <row r="40" spans="1:7" ht="52.8" x14ac:dyDescent="0.25">
      <c r="A40" s="93" t="s">
        <v>104</v>
      </c>
      <c r="B40" s="101" t="s">
        <v>105</v>
      </c>
      <c r="C40" s="88" t="s">
        <v>46</v>
      </c>
      <c r="D40" s="15" t="s">
        <v>47</v>
      </c>
      <c r="E40" s="151" t="s">
        <v>47</v>
      </c>
      <c r="F40" s="95" t="str">
        <f t="shared" si="1"/>
        <v/>
      </c>
      <c r="G40" s="19"/>
    </row>
    <row r="41" spans="1:7" ht="17.399999999999999" x14ac:dyDescent="0.25">
      <c r="A41" s="89" t="s">
        <v>106</v>
      </c>
      <c r="B41" s="99"/>
      <c r="C41" s="90"/>
      <c r="D41" s="76"/>
      <c r="E41" s="76"/>
      <c r="F41" s="76"/>
      <c r="G41" s="77"/>
    </row>
    <row r="42" spans="1:7" ht="42" customHeight="1" x14ac:dyDescent="0.25">
      <c r="A42" s="93" t="s">
        <v>107</v>
      </c>
      <c r="B42" s="101" t="s">
        <v>108</v>
      </c>
      <c r="C42" s="88" t="s">
        <v>46</v>
      </c>
      <c r="D42" s="15" t="s">
        <v>47</v>
      </c>
      <c r="E42" s="151" t="s">
        <v>47</v>
      </c>
      <c r="F42" s="95" t="str">
        <f t="shared" si="1"/>
        <v/>
      </c>
      <c r="G42" s="19"/>
    </row>
    <row r="43" spans="1:7" ht="87" customHeight="1" x14ac:dyDescent="0.25">
      <c r="A43" s="93" t="s">
        <v>109</v>
      </c>
      <c r="B43" s="101" t="s">
        <v>110</v>
      </c>
      <c r="C43" s="88" t="s">
        <v>46</v>
      </c>
      <c r="D43" s="15" t="s">
        <v>47</v>
      </c>
      <c r="E43" s="151" t="s">
        <v>47</v>
      </c>
      <c r="F43" s="95" t="str">
        <f t="shared" si="1"/>
        <v/>
      </c>
      <c r="G43" s="19"/>
    </row>
    <row r="44" spans="1:7" ht="26.4" x14ac:dyDescent="0.25">
      <c r="A44" s="93" t="s">
        <v>111</v>
      </c>
      <c r="B44" s="101" t="s">
        <v>112</v>
      </c>
      <c r="C44" s="88" t="s">
        <v>46</v>
      </c>
      <c r="D44" s="15" t="s">
        <v>47</v>
      </c>
      <c r="E44" s="151" t="s">
        <v>47</v>
      </c>
      <c r="F44" s="95" t="str">
        <f t="shared" si="1"/>
        <v/>
      </c>
      <c r="G44" s="19"/>
    </row>
    <row r="45" spans="1:7" ht="26.4" x14ac:dyDescent="0.25">
      <c r="A45" s="93" t="s">
        <v>113</v>
      </c>
      <c r="B45" s="101" t="s">
        <v>114</v>
      </c>
      <c r="C45" s="88" t="s">
        <v>46</v>
      </c>
      <c r="D45" s="15" t="s">
        <v>47</v>
      </c>
      <c r="E45" s="151" t="s">
        <v>47</v>
      </c>
      <c r="F45" s="95" t="str">
        <f t="shared" si="1"/>
        <v/>
      </c>
      <c r="G45" s="19"/>
    </row>
    <row r="46" spans="1:7" ht="26.4" x14ac:dyDescent="0.25">
      <c r="A46" s="93" t="s">
        <v>115</v>
      </c>
      <c r="B46" s="101" t="s">
        <v>116</v>
      </c>
      <c r="C46" s="88" t="s">
        <v>46</v>
      </c>
      <c r="D46" s="15" t="s">
        <v>47</v>
      </c>
      <c r="E46" s="151" t="s">
        <v>47</v>
      </c>
      <c r="F46" s="95" t="str">
        <f t="shared" si="1"/>
        <v/>
      </c>
      <c r="G46" s="19"/>
    </row>
    <row r="47" spans="1:7" ht="26.4" x14ac:dyDescent="0.25">
      <c r="A47" s="93" t="s">
        <v>117</v>
      </c>
      <c r="B47" s="101" t="s">
        <v>118</v>
      </c>
      <c r="C47" s="88" t="s">
        <v>46</v>
      </c>
      <c r="D47" s="15" t="s">
        <v>47</v>
      </c>
      <c r="E47" s="151" t="s">
        <v>47</v>
      </c>
      <c r="F47" s="95" t="str">
        <f t="shared" si="1"/>
        <v/>
      </c>
      <c r="G47" s="19"/>
    </row>
    <row r="48" spans="1:7" ht="26.4" x14ac:dyDescent="0.25">
      <c r="A48" s="93" t="s">
        <v>119</v>
      </c>
      <c r="B48" s="101" t="s">
        <v>120</v>
      </c>
      <c r="C48" s="88" t="s">
        <v>46</v>
      </c>
      <c r="D48" s="15" t="s">
        <v>47</v>
      </c>
      <c r="E48" s="151" t="s">
        <v>47</v>
      </c>
      <c r="F48" s="95" t="str">
        <f t="shared" si="1"/>
        <v/>
      </c>
      <c r="G48" s="19"/>
    </row>
    <row r="49" spans="1:7" ht="26.4" x14ac:dyDescent="0.25">
      <c r="A49" s="93" t="s">
        <v>121</v>
      </c>
      <c r="B49" s="101" t="s">
        <v>122</v>
      </c>
      <c r="C49" s="88" t="s">
        <v>46</v>
      </c>
      <c r="D49" s="15" t="s">
        <v>47</v>
      </c>
      <c r="E49" s="151" t="s">
        <v>47</v>
      </c>
      <c r="F49" s="95" t="str">
        <f t="shared" si="1"/>
        <v/>
      </c>
      <c r="G49" s="19"/>
    </row>
    <row r="50" spans="1:7" ht="57" customHeight="1" x14ac:dyDescent="0.25">
      <c r="A50" s="93" t="s">
        <v>123</v>
      </c>
      <c r="B50" s="101" t="s">
        <v>124</v>
      </c>
      <c r="C50" s="88" t="s">
        <v>46</v>
      </c>
      <c r="D50" s="15" t="s">
        <v>47</v>
      </c>
      <c r="E50" s="151" t="s">
        <v>47</v>
      </c>
      <c r="F50" s="95" t="str">
        <f t="shared" si="1"/>
        <v/>
      </c>
      <c r="G50" s="19"/>
    </row>
    <row r="51" spans="1:7" ht="60" customHeight="1" x14ac:dyDescent="0.25">
      <c r="A51" s="93" t="s">
        <v>125</v>
      </c>
      <c r="B51" s="101" t="s">
        <v>126</v>
      </c>
      <c r="C51" s="88" t="s">
        <v>46</v>
      </c>
      <c r="D51" s="15" t="s">
        <v>47</v>
      </c>
      <c r="E51" s="151" t="s">
        <v>47</v>
      </c>
      <c r="F51" s="95" t="str">
        <f t="shared" si="1"/>
        <v/>
      </c>
      <c r="G51" s="19"/>
    </row>
    <row r="52" spans="1:7" ht="17.399999999999999" x14ac:dyDescent="0.25">
      <c r="A52" s="89" t="s">
        <v>127</v>
      </c>
      <c r="B52" s="99"/>
      <c r="C52" s="90"/>
      <c r="D52" s="76"/>
      <c r="E52" s="76"/>
      <c r="F52" s="76"/>
      <c r="G52" s="77"/>
    </row>
    <row r="53" spans="1:7" ht="39.6" x14ac:dyDescent="0.25">
      <c r="A53" s="93" t="s">
        <v>128</v>
      </c>
      <c r="B53" s="101" t="s">
        <v>129</v>
      </c>
      <c r="C53" s="88" t="s">
        <v>46</v>
      </c>
      <c r="D53" s="15" t="s">
        <v>47</v>
      </c>
      <c r="E53" s="151" t="s">
        <v>47</v>
      </c>
      <c r="F53" s="95" t="str">
        <f t="shared" si="1"/>
        <v/>
      </c>
      <c r="G53" s="19"/>
    </row>
    <row r="54" spans="1:7" ht="26.4" x14ac:dyDescent="0.25">
      <c r="A54" s="93" t="s">
        <v>130</v>
      </c>
      <c r="B54" s="101" t="s">
        <v>131</v>
      </c>
      <c r="C54" s="88" t="s">
        <v>46</v>
      </c>
      <c r="D54" s="15" t="s">
        <v>47</v>
      </c>
      <c r="E54" s="151" t="s">
        <v>47</v>
      </c>
      <c r="F54" s="95" t="str">
        <f t="shared" si="1"/>
        <v/>
      </c>
      <c r="G54" s="19"/>
    </row>
    <row r="55" spans="1:7" ht="39.6" x14ac:dyDescent="0.25">
      <c r="A55" s="93" t="s">
        <v>132</v>
      </c>
      <c r="B55" s="101" t="s">
        <v>133</v>
      </c>
      <c r="C55" s="88" t="s">
        <v>46</v>
      </c>
      <c r="D55" s="15" t="s">
        <v>47</v>
      </c>
      <c r="E55" s="151" t="s">
        <v>47</v>
      </c>
      <c r="F55" s="95" t="str">
        <f t="shared" si="1"/>
        <v/>
      </c>
      <c r="G55" s="19"/>
    </row>
    <row r="56" spans="1:7" ht="26.4" x14ac:dyDescent="0.25">
      <c r="A56" s="93" t="s">
        <v>134</v>
      </c>
      <c r="B56" s="101" t="s">
        <v>135</v>
      </c>
      <c r="C56" s="88" t="s">
        <v>46</v>
      </c>
      <c r="D56" s="15" t="s">
        <v>47</v>
      </c>
      <c r="E56" s="151" t="s">
        <v>47</v>
      </c>
      <c r="F56" s="95" t="str">
        <f t="shared" si="1"/>
        <v/>
      </c>
      <c r="G56" s="19"/>
    </row>
    <row r="57" spans="1:7" x14ac:dyDescent="0.25">
      <c r="A57" s="93" t="s">
        <v>136</v>
      </c>
      <c r="B57" s="101" t="s">
        <v>137</v>
      </c>
      <c r="C57" s="88" t="s">
        <v>46</v>
      </c>
      <c r="D57" s="15" t="s">
        <v>47</v>
      </c>
      <c r="E57" s="151" t="s">
        <v>47</v>
      </c>
      <c r="F57" s="95" t="str">
        <f t="shared" ref="F57" si="2">IF($F$7="","",$F$7)</f>
        <v/>
      </c>
      <c r="G57" s="19"/>
    </row>
    <row r="58" spans="1:7" ht="26.4" x14ac:dyDescent="0.25">
      <c r="A58" s="93" t="s">
        <v>138</v>
      </c>
      <c r="B58" s="101" t="s">
        <v>139</v>
      </c>
      <c r="C58" s="88" t="s">
        <v>46</v>
      </c>
      <c r="D58" s="15" t="s">
        <v>47</v>
      </c>
      <c r="E58" s="151" t="s">
        <v>47</v>
      </c>
      <c r="F58" s="95" t="str">
        <f t="shared" ref="F58:F73" si="3">IF($F$7="","",$F$7)</f>
        <v/>
      </c>
      <c r="G58" s="19"/>
    </row>
    <row r="59" spans="1:7" ht="26.4" x14ac:dyDescent="0.25">
      <c r="A59" s="93" t="s">
        <v>140</v>
      </c>
      <c r="B59" s="101" t="s">
        <v>141</v>
      </c>
      <c r="C59" s="88" t="s">
        <v>46</v>
      </c>
      <c r="D59" s="15" t="s">
        <v>47</v>
      </c>
      <c r="E59" s="151" t="s">
        <v>47</v>
      </c>
      <c r="F59" s="95" t="str">
        <f t="shared" si="3"/>
        <v/>
      </c>
      <c r="G59" s="19"/>
    </row>
    <row r="60" spans="1:7" ht="39.6" x14ac:dyDescent="0.25">
      <c r="A60" s="93" t="s">
        <v>142</v>
      </c>
      <c r="B60" s="101" t="s">
        <v>455</v>
      </c>
      <c r="C60" s="88" t="s">
        <v>46</v>
      </c>
      <c r="D60" s="15" t="s">
        <v>47</v>
      </c>
      <c r="E60" s="151" t="s">
        <v>47</v>
      </c>
      <c r="F60" s="179" t="str">
        <f t="shared" si="3"/>
        <v/>
      </c>
      <c r="G60" s="180"/>
    </row>
    <row r="61" spans="1:7" ht="52.8" x14ac:dyDescent="0.25">
      <c r="A61" s="93" t="s">
        <v>143</v>
      </c>
      <c r="B61" s="114" t="s">
        <v>144</v>
      </c>
      <c r="C61" s="88" t="s">
        <v>46</v>
      </c>
      <c r="D61" s="15" t="s">
        <v>47</v>
      </c>
      <c r="E61" s="157" t="s">
        <v>47</v>
      </c>
      <c r="F61" s="95"/>
      <c r="G61" s="159"/>
    </row>
    <row r="62" spans="1:7" ht="26.4" x14ac:dyDescent="0.25">
      <c r="A62" s="113" t="s">
        <v>145</v>
      </c>
      <c r="B62" s="114" t="s">
        <v>146</v>
      </c>
      <c r="C62" s="88" t="s">
        <v>46</v>
      </c>
      <c r="D62" s="15" t="s">
        <v>47</v>
      </c>
      <c r="E62" s="157" t="s">
        <v>47</v>
      </c>
      <c r="F62" s="95"/>
      <c r="G62" s="183"/>
    </row>
    <row r="63" spans="1:7" ht="26.4" x14ac:dyDescent="0.25">
      <c r="A63" s="113" t="s">
        <v>147</v>
      </c>
      <c r="B63" s="114" t="s">
        <v>148</v>
      </c>
      <c r="C63" s="88" t="s">
        <v>46</v>
      </c>
      <c r="D63" s="15" t="s">
        <v>47</v>
      </c>
      <c r="E63" s="157" t="s">
        <v>47</v>
      </c>
      <c r="F63" s="95"/>
      <c r="G63" s="183"/>
    </row>
    <row r="64" spans="1:7" ht="26.4" x14ac:dyDescent="0.25">
      <c r="A64" s="113" t="s">
        <v>149</v>
      </c>
      <c r="B64" s="114" t="s">
        <v>150</v>
      </c>
      <c r="C64" s="88" t="s">
        <v>46</v>
      </c>
      <c r="D64" s="15" t="s">
        <v>47</v>
      </c>
      <c r="E64" s="157" t="s">
        <v>47</v>
      </c>
      <c r="F64" s="95"/>
      <c r="G64" s="183"/>
    </row>
    <row r="65" spans="1:7" ht="17.399999999999999" x14ac:dyDescent="0.25">
      <c r="A65" s="89" t="s">
        <v>151</v>
      </c>
      <c r="B65" s="99"/>
      <c r="C65" s="90"/>
      <c r="D65" s="76"/>
      <c r="E65" s="76"/>
      <c r="F65" s="181"/>
      <c r="G65" s="182"/>
    </row>
    <row r="66" spans="1:7" ht="26.4" x14ac:dyDescent="0.25">
      <c r="A66" s="93" t="s">
        <v>152</v>
      </c>
      <c r="B66" s="101" t="s">
        <v>153</v>
      </c>
      <c r="C66" s="88" t="s">
        <v>46</v>
      </c>
      <c r="D66" s="15" t="s">
        <v>47</v>
      </c>
      <c r="E66" s="151" t="s">
        <v>47</v>
      </c>
      <c r="F66" s="95" t="str">
        <f t="shared" si="3"/>
        <v/>
      </c>
      <c r="G66" s="19"/>
    </row>
    <row r="67" spans="1:7" ht="39.6" x14ac:dyDescent="0.25">
      <c r="A67" s="93" t="s">
        <v>154</v>
      </c>
      <c r="B67" s="101" t="s">
        <v>155</v>
      </c>
      <c r="C67" s="88" t="s">
        <v>46</v>
      </c>
      <c r="D67" s="15" t="s">
        <v>47</v>
      </c>
      <c r="E67" s="151" t="s">
        <v>47</v>
      </c>
      <c r="F67" s="95" t="str">
        <f t="shared" si="3"/>
        <v/>
      </c>
      <c r="G67" s="19"/>
    </row>
    <row r="68" spans="1:7" ht="26.4" x14ac:dyDescent="0.25">
      <c r="A68" s="93" t="s">
        <v>156</v>
      </c>
      <c r="B68" s="101" t="s">
        <v>157</v>
      </c>
      <c r="C68" s="88" t="s">
        <v>46</v>
      </c>
      <c r="D68" s="15" t="s">
        <v>47</v>
      </c>
      <c r="E68" s="151" t="s">
        <v>47</v>
      </c>
      <c r="F68" s="95" t="str">
        <f t="shared" si="3"/>
        <v/>
      </c>
      <c r="G68" s="19"/>
    </row>
    <row r="69" spans="1:7" ht="46.5" customHeight="1" x14ac:dyDescent="0.25">
      <c r="A69" s="93" t="s">
        <v>158</v>
      </c>
      <c r="B69" s="101" t="s">
        <v>159</v>
      </c>
      <c r="C69" s="88" t="s">
        <v>46</v>
      </c>
      <c r="D69" s="15" t="s">
        <v>47</v>
      </c>
      <c r="E69" s="151" t="s">
        <v>47</v>
      </c>
      <c r="F69" s="95" t="str">
        <f t="shared" si="3"/>
        <v/>
      </c>
      <c r="G69" s="19"/>
    </row>
    <row r="70" spans="1:7" ht="26.4" x14ac:dyDescent="0.25">
      <c r="A70" s="93" t="s">
        <v>160</v>
      </c>
      <c r="B70" s="101" t="s">
        <v>161</v>
      </c>
      <c r="C70" s="88" t="s">
        <v>46</v>
      </c>
      <c r="D70" s="15" t="s">
        <v>47</v>
      </c>
      <c r="E70" s="151" t="s">
        <v>47</v>
      </c>
      <c r="F70" s="95" t="str">
        <f t="shared" si="3"/>
        <v/>
      </c>
      <c r="G70" s="19"/>
    </row>
    <row r="71" spans="1:7" ht="39.6" x14ac:dyDescent="0.25">
      <c r="A71" s="93" t="s">
        <v>162</v>
      </c>
      <c r="B71" s="101" t="s">
        <v>163</v>
      </c>
      <c r="C71" s="88" t="s">
        <v>46</v>
      </c>
      <c r="D71" s="15" t="s">
        <v>47</v>
      </c>
      <c r="E71" s="151" t="s">
        <v>47</v>
      </c>
      <c r="F71" s="95" t="str">
        <f t="shared" si="3"/>
        <v/>
      </c>
      <c r="G71" s="19"/>
    </row>
    <row r="72" spans="1:7" ht="17.399999999999999" x14ac:dyDescent="0.25">
      <c r="A72" s="89" t="s">
        <v>164</v>
      </c>
      <c r="B72" s="99"/>
      <c r="C72" s="90"/>
      <c r="D72" s="76"/>
      <c r="E72" s="76"/>
      <c r="F72" s="76"/>
      <c r="G72" s="77"/>
    </row>
    <row r="73" spans="1:7" ht="26.4" x14ac:dyDescent="0.25">
      <c r="A73" s="93" t="s">
        <v>165</v>
      </c>
      <c r="B73" s="101" t="s">
        <v>166</v>
      </c>
      <c r="C73" s="88" t="s">
        <v>46</v>
      </c>
      <c r="D73" s="15" t="s">
        <v>47</v>
      </c>
      <c r="E73" s="151" t="s">
        <v>47</v>
      </c>
      <c r="F73" s="95" t="str">
        <f t="shared" si="3"/>
        <v/>
      </c>
      <c r="G73" s="19"/>
    </row>
    <row r="74" spans="1:7" ht="26.4" x14ac:dyDescent="0.25">
      <c r="A74" s="93" t="s">
        <v>167</v>
      </c>
      <c r="B74" s="101" t="s">
        <v>168</v>
      </c>
      <c r="C74" s="88" t="s">
        <v>46</v>
      </c>
      <c r="D74" s="15" t="s">
        <v>47</v>
      </c>
      <c r="E74" s="151" t="s">
        <v>47</v>
      </c>
      <c r="F74" s="95" t="str">
        <f t="shared" ref="F74:F78" si="4">IF($F$7="","",$F$7)</f>
        <v/>
      </c>
      <c r="G74" s="19"/>
    </row>
    <row r="75" spans="1:7" ht="26.4" x14ac:dyDescent="0.25">
      <c r="A75" s="93" t="s">
        <v>169</v>
      </c>
      <c r="B75" s="101" t="s">
        <v>170</v>
      </c>
      <c r="C75" s="88" t="s">
        <v>46</v>
      </c>
      <c r="D75" s="15" t="s">
        <v>47</v>
      </c>
      <c r="E75" s="151" t="s">
        <v>47</v>
      </c>
      <c r="F75" s="95" t="str">
        <f t="shared" si="4"/>
        <v/>
      </c>
      <c r="G75" s="19"/>
    </row>
    <row r="76" spans="1:7" ht="26.4" x14ac:dyDescent="0.25">
      <c r="A76" s="93" t="s">
        <v>171</v>
      </c>
      <c r="B76" s="101" t="s">
        <v>172</v>
      </c>
      <c r="C76" s="88" t="s">
        <v>46</v>
      </c>
      <c r="D76" s="15" t="s">
        <v>47</v>
      </c>
      <c r="E76" s="151" t="s">
        <v>47</v>
      </c>
      <c r="F76" s="95" t="str">
        <f t="shared" si="4"/>
        <v/>
      </c>
      <c r="G76" s="19"/>
    </row>
    <row r="77" spans="1:7" ht="17.399999999999999" x14ac:dyDescent="0.25">
      <c r="A77" s="89" t="s">
        <v>173</v>
      </c>
      <c r="B77" s="99"/>
      <c r="C77" s="90"/>
      <c r="D77" s="76"/>
      <c r="E77" s="76"/>
      <c r="F77" s="76"/>
      <c r="G77" s="77"/>
    </row>
    <row r="78" spans="1:7" ht="26.4" x14ac:dyDescent="0.25">
      <c r="A78" s="93" t="s">
        <v>174</v>
      </c>
      <c r="B78" s="101" t="s">
        <v>175</v>
      </c>
      <c r="C78" s="88" t="s">
        <v>46</v>
      </c>
      <c r="D78" s="15" t="s">
        <v>47</v>
      </c>
      <c r="E78" s="151" t="s">
        <v>47</v>
      </c>
      <c r="F78" s="95" t="str">
        <f t="shared" si="4"/>
        <v/>
      </c>
      <c r="G78" s="19"/>
    </row>
    <row r="79" spans="1:7" ht="26.4" x14ac:dyDescent="0.25">
      <c r="A79" s="93" t="s">
        <v>176</v>
      </c>
      <c r="B79" s="101" t="s">
        <v>177</v>
      </c>
      <c r="C79" s="88" t="s">
        <v>46</v>
      </c>
      <c r="D79" s="15" t="s">
        <v>47</v>
      </c>
      <c r="E79" s="151" t="s">
        <v>47</v>
      </c>
      <c r="F79" s="95" t="str">
        <f t="shared" ref="F79:F84" si="5">IF($F$7="","",$F$7)</f>
        <v/>
      </c>
      <c r="G79" s="19"/>
    </row>
    <row r="80" spans="1:7" ht="17.399999999999999" x14ac:dyDescent="0.25">
      <c r="A80" s="89" t="s">
        <v>178</v>
      </c>
      <c r="B80" s="99"/>
      <c r="C80" s="90"/>
      <c r="D80" s="76"/>
      <c r="E80" s="76"/>
      <c r="F80" s="76"/>
      <c r="G80" s="77"/>
    </row>
    <row r="81" spans="1:7" ht="26.4" x14ac:dyDescent="0.25">
      <c r="A81" s="93" t="s">
        <v>179</v>
      </c>
      <c r="B81" s="101" t="s">
        <v>453</v>
      </c>
      <c r="C81" s="88" t="s">
        <v>46</v>
      </c>
      <c r="D81" s="15" t="s">
        <v>47</v>
      </c>
      <c r="E81" s="151" t="s">
        <v>47</v>
      </c>
      <c r="F81" s="95" t="str">
        <f t="shared" si="5"/>
        <v/>
      </c>
      <c r="G81" s="19"/>
    </row>
    <row r="82" spans="1:7" ht="52.8" x14ac:dyDescent="0.25">
      <c r="A82" s="93" t="s">
        <v>180</v>
      </c>
      <c r="B82" s="101" t="s">
        <v>181</v>
      </c>
      <c r="C82" s="88" t="s">
        <v>46</v>
      </c>
      <c r="D82" s="15" t="s">
        <v>47</v>
      </c>
      <c r="E82" s="151" t="s">
        <v>47</v>
      </c>
      <c r="F82" s="95" t="str">
        <f t="shared" si="5"/>
        <v/>
      </c>
      <c r="G82" s="19"/>
    </row>
    <row r="83" spans="1:7" ht="39.6" x14ac:dyDescent="0.25">
      <c r="A83" s="93" t="s">
        <v>182</v>
      </c>
      <c r="B83" s="101" t="s">
        <v>183</v>
      </c>
      <c r="C83" s="88" t="s">
        <v>46</v>
      </c>
      <c r="D83" s="15" t="s">
        <v>47</v>
      </c>
      <c r="E83" s="151" t="s">
        <v>47</v>
      </c>
      <c r="F83" s="95" t="str">
        <f t="shared" si="5"/>
        <v/>
      </c>
      <c r="G83" s="19"/>
    </row>
    <row r="84" spans="1:7" ht="26.4" x14ac:dyDescent="0.25">
      <c r="A84" s="93" t="s">
        <v>184</v>
      </c>
      <c r="B84" s="101" t="s">
        <v>185</v>
      </c>
      <c r="C84" s="88" t="s">
        <v>46</v>
      </c>
      <c r="D84" s="15" t="s">
        <v>47</v>
      </c>
      <c r="E84" s="151" t="s">
        <v>47</v>
      </c>
      <c r="F84" s="95" t="str">
        <f t="shared" si="5"/>
        <v/>
      </c>
      <c r="G84" s="19"/>
    </row>
    <row r="85" spans="1:7" ht="39.6" x14ac:dyDescent="0.25">
      <c r="A85" s="93" t="s">
        <v>186</v>
      </c>
      <c r="B85" s="101" t="s">
        <v>187</v>
      </c>
      <c r="C85" s="88" t="s">
        <v>46</v>
      </c>
      <c r="D85" s="15" t="s">
        <v>47</v>
      </c>
      <c r="E85" s="151" t="s">
        <v>47</v>
      </c>
      <c r="F85" s="95" t="str">
        <f t="shared" ref="F85:F86" si="6">IF($F$7="","",$F$7)</f>
        <v/>
      </c>
      <c r="G85" s="19"/>
    </row>
    <row r="86" spans="1:7" ht="39.6" x14ac:dyDescent="0.25">
      <c r="A86" s="93" t="s">
        <v>188</v>
      </c>
      <c r="B86" s="101" t="s">
        <v>189</v>
      </c>
      <c r="C86" s="88" t="s">
        <v>46</v>
      </c>
      <c r="D86" s="15" t="s">
        <v>47</v>
      </c>
      <c r="E86" s="151" t="s">
        <v>47</v>
      </c>
      <c r="F86" s="95" t="str">
        <f t="shared" si="6"/>
        <v/>
      </c>
      <c r="G86" s="19"/>
    </row>
    <row r="87" spans="1:7" ht="56.25" customHeight="1" x14ac:dyDescent="0.25">
      <c r="A87" s="93" t="s">
        <v>190</v>
      </c>
      <c r="B87" s="101" t="s">
        <v>191</v>
      </c>
      <c r="C87" s="88" t="s">
        <v>46</v>
      </c>
      <c r="D87" s="15" t="s">
        <v>47</v>
      </c>
      <c r="E87" s="151" t="s">
        <v>47</v>
      </c>
      <c r="F87" s="95" t="str">
        <f t="shared" ref="F87:F91" si="7">IF($F$7="","",$F$7)</f>
        <v/>
      </c>
      <c r="G87" s="19"/>
    </row>
    <row r="88" spans="1:7" ht="39.6" x14ac:dyDescent="0.25">
      <c r="A88" s="93" t="s">
        <v>192</v>
      </c>
      <c r="B88" s="101" t="s">
        <v>193</v>
      </c>
      <c r="C88" s="88" t="s">
        <v>46</v>
      </c>
      <c r="D88" s="15" t="s">
        <v>47</v>
      </c>
      <c r="E88" s="151" t="s">
        <v>47</v>
      </c>
      <c r="F88" s="95" t="str">
        <f t="shared" si="7"/>
        <v/>
      </c>
      <c r="G88" s="19"/>
    </row>
    <row r="89" spans="1:7" ht="26.4" x14ac:dyDescent="0.25">
      <c r="A89" s="93" t="s">
        <v>194</v>
      </c>
      <c r="B89" s="101" t="s">
        <v>195</v>
      </c>
      <c r="C89" s="88" t="s">
        <v>46</v>
      </c>
      <c r="D89" s="15" t="s">
        <v>47</v>
      </c>
      <c r="E89" s="151" t="s">
        <v>47</v>
      </c>
      <c r="F89" s="95" t="str">
        <f t="shared" si="7"/>
        <v/>
      </c>
      <c r="G89" s="19"/>
    </row>
    <row r="90" spans="1:7" ht="48.75" customHeight="1" x14ac:dyDescent="0.25">
      <c r="A90" s="93" t="s">
        <v>196</v>
      </c>
      <c r="B90" s="101" t="s">
        <v>197</v>
      </c>
      <c r="C90" s="88" t="s">
        <v>46</v>
      </c>
      <c r="D90" s="15" t="s">
        <v>47</v>
      </c>
      <c r="E90" s="151" t="s">
        <v>47</v>
      </c>
      <c r="F90" s="95" t="str">
        <f t="shared" si="7"/>
        <v/>
      </c>
      <c r="G90" s="19"/>
    </row>
    <row r="91" spans="1:7" ht="26.4" x14ac:dyDescent="0.25">
      <c r="A91" s="93" t="s">
        <v>198</v>
      </c>
      <c r="B91" s="101" t="s">
        <v>199</v>
      </c>
      <c r="C91" s="88" t="s">
        <v>46</v>
      </c>
      <c r="D91" s="15" t="s">
        <v>47</v>
      </c>
      <c r="E91" s="151" t="s">
        <v>47</v>
      </c>
      <c r="F91" s="95" t="str">
        <f t="shared" si="7"/>
        <v/>
      </c>
      <c r="G91" s="19"/>
    </row>
    <row r="92" spans="1:7" ht="17.399999999999999" x14ac:dyDescent="0.25">
      <c r="A92" s="89" t="s">
        <v>200</v>
      </c>
      <c r="B92" s="99"/>
      <c r="C92" s="90"/>
      <c r="D92" s="76"/>
      <c r="E92" s="76"/>
      <c r="F92" s="76"/>
      <c r="G92" s="77"/>
    </row>
    <row r="93" spans="1:7" x14ac:dyDescent="0.25">
      <c r="A93" s="94" t="s">
        <v>201</v>
      </c>
      <c r="B93" s="103"/>
      <c r="C93" s="88"/>
      <c r="D93" s="15"/>
      <c r="E93" s="157"/>
      <c r="F93" s="95" t="str">
        <f t="shared" ref="F93" si="8">IF($F$7="","",$F$7)</f>
        <v/>
      </c>
      <c r="G93" s="159"/>
    </row>
    <row r="94" spans="1:7" ht="17.399999999999999" x14ac:dyDescent="0.25">
      <c r="A94" s="89" t="s">
        <v>202</v>
      </c>
      <c r="B94" s="99"/>
      <c r="C94" s="90"/>
      <c r="D94" s="76"/>
      <c r="E94" s="76"/>
      <c r="F94" s="160"/>
      <c r="G94" s="161"/>
    </row>
    <row r="95" spans="1:7" ht="26.4" x14ac:dyDescent="0.25">
      <c r="A95" s="88" t="s">
        <v>203</v>
      </c>
      <c r="B95" s="103" t="s">
        <v>204</v>
      </c>
      <c r="C95" s="88" t="s">
        <v>46</v>
      </c>
      <c r="D95" s="15" t="s">
        <v>47</v>
      </c>
      <c r="E95" s="157" t="s">
        <v>47</v>
      </c>
      <c r="F95" s="95" t="str">
        <f t="shared" ref="F95:F155" si="9">IF($F$7="","",$F$7)</f>
        <v/>
      </c>
      <c r="G95" s="159"/>
    </row>
    <row r="96" spans="1:7" x14ac:dyDescent="0.25">
      <c r="A96" s="88" t="s">
        <v>205</v>
      </c>
      <c r="B96" s="103" t="s">
        <v>206</v>
      </c>
      <c r="C96" s="88" t="s">
        <v>46</v>
      </c>
      <c r="D96" s="15" t="s">
        <v>47</v>
      </c>
      <c r="E96" s="157" t="s">
        <v>47</v>
      </c>
      <c r="F96" s="95" t="str">
        <f t="shared" si="9"/>
        <v/>
      </c>
      <c r="G96" s="159"/>
    </row>
    <row r="97" spans="1:7" s="110" customFormat="1" ht="17.399999999999999" x14ac:dyDescent="0.25">
      <c r="A97" s="105" t="s">
        <v>207</v>
      </c>
      <c r="B97" s="106"/>
      <c r="C97" s="107"/>
      <c r="D97" s="108"/>
      <c r="E97" s="108"/>
      <c r="F97" s="107"/>
      <c r="G97" s="109"/>
    </row>
    <row r="98" spans="1:7" x14ac:dyDescent="0.25">
      <c r="A98" s="78"/>
      <c r="B98" s="37"/>
      <c r="C98" s="37"/>
      <c r="D98" s="79"/>
      <c r="E98" s="79"/>
      <c r="F98" s="80"/>
      <c r="G98" s="81"/>
    </row>
    <row r="99" spans="1:7" s="110" customFormat="1" ht="17.399999999999999" x14ac:dyDescent="0.25">
      <c r="A99" s="105" t="s">
        <v>208</v>
      </c>
      <c r="B99" s="106"/>
      <c r="C99" s="111"/>
      <c r="D99" s="108"/>
      <c r="E99" s="108"/>
      <c r="F99" s="107"/>
      <c r="G99" s="109"/>
    </row>
    <row r="100" spans="1:7" ht="26.4" x14ac:dyDescent="0.25">
      <c r="A100" s="88" t="s">
        <v>209</v>
      </c>
      <c r="B100" s="103" t="s">
        <v>210</v>
      </c>
      <c r="C100" s="88" t="s">
        <v>46</v>
      </c>
      <c r="D100" s="15" t="s">
        <v>47</v>
      </c>
      <c r="E100" s="157" t="s">
        <v>47</v>
      </c>
      <c r="F100" s="95" t="str">
        <f t="shared" si="9"/>
        <v/>
      </c>
      <c r="G100" s="159"/>
    </row>
    <row r="101" spans="1:7" ht="39.6" x14ac:dyDescent="0.25">
      <c r="A101" s="88" t="s">
        <v>211</v>
      </c>
      <c r="B101" s="103" t="s">
        <v>212</v>
      </c>
      <c r="C101" s="88" t="s">
        <v>46</v>
      </c>
      <c r="D101" s="15" t="s">
        <v>47</v>
      </c>
      <c r="E101" s="157" t="s">
        <v>47</v>
      </c>
      <c r="F101" s="95" t="str">
        <f t="shared" si="9"/>
        <v/>
      </c>
      <c r="G101" s="159"/>
    </row>
    <row r="102" spans="1:7" s="110" customFormat="1" ht="17.399999999999999" x14ac:dyDescent="0.25">
      <c r="A102" s="105" t="s">
        <v>213</v>
      </c>
      <c r="B102" s="106"/>
      <c r="C102" s="111"/>
      <c r="D102" s="108"/>
      <c r="E102" s="108"/>
      <c r="F102" s="107"/>
      <c r="G102" s="109"/>
    </row>
    <row r="103" spans="1:7" ht="26.4" x14ac:dyDescent="0.25">
      <c r="A103" s="88" t="s">
        <v>214</v>
      </c>
      <c r="B103" s="103" t="s">
        <v>215</v>
      </c>
      <c r="C103" s="88" t="s">
        <v>46</v>
      </c>
      <c r="D103" s="15" t="s">
        <v>47</v>
      </c>
      <c r="E103" s="157" t="s">
        <v>47</v>
      </c>
      <c r="F103" s="95" t="str">
        <f t="shared" si="9"/>
        <v/>
      </c>
      <c r="G103" s="19"/>
    </row>
    <row r="104" spans="1:7" s="110" customFormat="1" ht="17.399999999999999" x14ac:dyDescent="0.25">
      <c r="A104" s="105" t="s">
        <v>216</v>
      </c>
      <c r="B104" s="106"/>
      <c r="C104" s="111"/>
      <c r="D104" s="108"/>
      <c r="E104" s="108"/>
      <c r="F104" s="107"/>
      <c r="G104" s="109"/>
    </row>
    <row r="105" spans="1:7" ht="26.4" x14ac:dyDescent="0.25">
      <c r="A105" s="88" t="s">
        <v>217</v>
      </c>
      <c r="B105" s="103" t="s">
        <v>218</v>
      </c>
      <c r="C105" s="88" t="s">
        <v>46</v>
      </c>
      <c r="D105" s="15" t="s">
        <v>47</v>
      </c>
      <c r="E105" s="157" t="s">
        <v>47</v>
      </c>
      <c r="F105" s="95" t="str">
        <f t="shared" si="9"/>
        <v/>
      </c>
      <c r="G105" s="19"/>
    </row>
    <row r="106" spans="1:7" ht="39.6" x14ac:dyDescent="0.25">
      <c r="A106" s="88" t="s">
        <v>219</v>
      </c>
      <c r="B106" s="103" t="s">
        <v>220</v>
      </c>
      <c r="C106" s="88" t="s">
        <v>46</v>
      </c>
      <c r="D106" s="15" t="s">
        <v>47</v>
      </c>
      <c r="E106" s="157" t="s">
        <v>47</v>
      </c>
      <c r="F106" s="95" t="str">
        <f t="shared" si="9"/>
        <v/>
      </c>
      <c r="G106" s="19"/>
    </row>
    <row r="107" spans="1:7" s="110" customFormat="1" ht="17.399999999999999" x14ac:dyDescent="0.25">
      <c r="A107" s="105" t="s">
        <v>221</v>
      </c>
      <c r="B107" s="106"/>
      <c r="C107" s="111"/>
      <c r="D107" s="108"/>
      <c r="E107" s="108"/>
      <c r="F107" s="107"/>
      <c r="G107" s="109"/>
    </row>
    <row r="108" spans="1:7" ht="26.4" x14ac:dyDescent="0.25">
      <c r="A108" s="88" t="s">
        <v>222</v>
      </c>
      <c r="B108" s="103" t="s">
        <v>223</v>
      </c>
      <c r="C108" s="88" t="s">
        <v>46</v>
      </c>
      <c r="D108" s="15" t="s">
        <v>47</v>
      </c>
      <c r="E108" s="157" t="s">
        <v>47</v>
      </c>
      <c r="F108" s="95" t="str">
        <f t="shared" si="9"/>
        <v/>
      </c>
      <c r="G108" s="19"/>
    </row>
    <row r="109" spans="1:7" x14ac:dyDescent="0.25">
      <c r="A109" s="88" t="s">
        <v>224</v>
      </c>
      <c r="B109" s="103" t="s">
        <v>225</v>
      </c>
      <c r="C109" s="88" t="s">
        <v>46</v>
      </c>
      <c r="D109" s="15" t="s">
        <v>47</v>
      </c>
      <c r="E109" s="157" t="s">
        <v>47</v>
      </c>
      <c r="F109" s="95" t="str">
        <f t="shared" si="9"/>
        <v/>
      </c>
      <c r="G109" s="19"/>
    </row>
    <row r="110" spans="1:7" ht="39.6" x14ac:dyDescent="0.25">
      <c r="A110" s="88" t="s">
        <v>226</v>
      </c>
      <c r="B110" s="103" t="s">
        <v>227</v>
      </c>
      <c r="C110" s="88" t="s">
        <v>46</v>
      </c>
      <c r="D110" s="15" t="s">
        <v>47</v>
      </c>
      <c r="E110" s="157" t="s">
        <v>47</v>
      </c>
      <c r="F110" s="95" t="str">
        <f t="shared" si="9"/>
        <v/>
      </c>
      <c r="G110" s="19"/>
    </row>
    <row r="111" spans="1:7" x14ac:dyDescent="0.25">
      <c r="A111" s="88" t="s">
        <v>228</v>
      </c>
      <c r="B111" s="103" t="s">
        <v>229</v>
      </c>
      <c r="C111" s="88" t="s">
        <v>46</v>
      </c>
      <c r="D111" s="15" t="s">
        <v>47</v>
      </c>
      <c r="E111" s="157" t="s">
        <v>47</v>
      </c>
      <c r="F111" s="95" t="str">
        <f t="shared" si="9"/>
        <v/>
      </c>
      <c r="G111" s="19"/>
    </row>
    <row r="112" spans="1:7" s="110" customFormat="1" ht="17.399999999999999" x14ac:dyDescent="0.25">
      <c r="A112" s="105" t="s">
        <v>230</v>
      </c>
      <c r="B112" s="106"/>
      <c r="C112" s="111"/>
      <c r="D112" s="108"/>
      <c r="E112" s="108"/>
      <c r="F112" s="107"/>
      <c r="G112" s="109"/>
    </row>
    <row r="113" spans="1:7" ht="26.4" x14ac:dyDescent="0.25">
      <c r="A113" s="88" t="s">
        <v>231</v>
      </c>
      <c r="B113" s="103" t="s">
        <v>232</v>
      </c>
      <c r="C113" s="88" t="s">
        <v>46</v>
      </c>
      <c r="D113" s="15" t="s">
        <v>47</v>
      </c>
      <c r="E113" s="157" t="s">
        <v>47</v>
      </c>
      <c r="F113" s="95" t="str">
        <f t="shared" si="9"/>
        <v/>
      </c>
      <c r="G113" s="19"/>
    </row>
    <row r="114" spans="1:7" ht="26.4" x14ac:dyDescent="0.25">
      <c r="A114" s="88" t="s">
        <v>233</v>
      </c>
      <c r="B114" s="103" t="s">
        <v>234</v>
      </c>
      <c r="C114" s="88" t="s">
        <v>46</v>
      </c>
      <c r="D114" s="15" t="s">
        <v>47</v>
      </c>
      <c r="E114" s="157" t="s">
        <v>47</v>
      </c>
      <c r="F114" s="95" t="str">
        <f t="shared" si="9"/>
        <v/>
      </c>
      <c r="G114" s="19"/>
    </row>
    <row r="115" spans="1:7" ht="26.4" x14ac:dyDescent="0.25">
      <c r="A115" s="88" t="s">
        <v>235</v>
      </c>
      <c r="B115" s="103" t="s">
        <v>236</v>
      </c>
      <c r="C115" s="88" t="s">
        <v>46</v>
      </c>
      <c r="D115" s="15" t="s">
        <v>47</v>
      </c>
      <c r="E115" s="157" t="s">
        <v>47</v>
      </c>
      <c r="F115" s="95" t="str">
        <f t="shared" si="9"/>
        <v/>
      </c>
      <c r="G115" s="19"/>
    </row>
    <row r="116" spans="1:7" ht="39.6" x14ac:dyDescent="0.25">
      <c r="A116" s="88" t="s">
        <v>237</v>
      </c>
      <c r="B116" s="103" t="s">
        <v>238</v>
      </c>
      <c r="C116" s="88" t="s">
        <v>46</v>
      </c>
      <c r="D116" s="15" t="s">
        <v>47</v>
      </c>
      <c r="E116" s="157" t="s">
        <v>47</v>
      </c>
      <c r="F116" s="95" t="str">
        <f t="shared" si="9"/>
        <v/>
      </c>
      <c r="G116" s="19"/>
    </row>
    <row r="117" spans="1:7" s="110" customFormat="1" ht="17.399999999999999" x14ac:dyDescent="0.25">
      <c r="A117" s="105" t="s">
        <v>239</v>
      </c>
      <c r="B117" s="106"/>
      <c r="C117" s="111"/>
      <c r="D117" s="108"/>
      <c r="E117" s="108"/>
      <c r="F117" s="107"/>
      <c r="G117" s="109"/>
    </row>
    <row r="118" spans="1:7" ht="36.75" customHeight="1" x14ac:dyDescent="0.25">
      <c r="A118" s="88" t="s">
        <v>240</v>
      </c>
      <c r="B118" s="103" t="s">
        <v>241</v>
      </c>
      <c r="C118" s="88" t="s">
        <v>46</v>
      </c>
      <c r="D118" s="15" t="s">
        <v>47</v>
      </c>
      <c r="E118" s="157" t="s">
        <v>47</v>
      </c>
      <c r="F118" s="95" t="str">
        <f t="shared" si="9"/>
        <v/>
      </c>
      <c r="G118" s="19"/>
    </row>
    <row r="119" spans="1:7" ht="26.4" x14ac:dyDescent="0.25">
      <c r="A119" s="88" t="s">
        <v>242</v>
      </c>
      <c r="B119" s="103" t="s">
        <v>243</v>
      </c>
      <c r="C119" s="88" t="s">
        <v>46</v>
      </c>
      <c r="D119" s="15" t="s">
        <v>47</v>
      </c>
      <c r="E119" s="157" t="s">
        <v>47</v>
      </c>
      <c r="F119" s="95" t="str">
        <f t="shared" si="9"/>
        <v/>
      </c>
      <c r="G119" s="19"/>
    </row>
    <row r="120" spans="1:7" s="110" customFormat="1" ht="17.399999999999999" x14ac:dyDescent="0.25">
      <c r="A120" s="105" t="s">
        <v>244</v>
      </c>
      <c r="B120" s="106"/>
      <c r="C120" s="111"/>
      <c r="D120" s="108"/>
      <c r="E120" s="108"/>
      <c r="F120" s="107"/>
      <c r="G120" s="109"/>
    </row>
    <row r="121" spans="1:7" ht="26.4" x14ac:dyDescent="0.25">
      <c r="A121" s="88" t="s">
        <v>245</v>
      </c>
      <c r="B121" s="103" t="s">
        <v>246</v>
      </c>
      <c r="C121" s="88" t="s">
        <v>46</v>
      </c>
      <c r="D121" s="15" t="s">
        <v>47</v>
      </c>
      <c r="E121" s="157" t="s">
        <v>47</v>
      </c>
      <c r="F121" s="95" t="str">
        <f t="shared" si="9"/>
        <v/>
      </c>
      <c r="G121" s="19"/>
    </row>
    <row r="122" spans="1:7" ht="26.4" x14ac:dyDescent="0.25">
      <c r="A122" s="88" t="s">
        <v>247</v>
      </c>
      <c r="B122" s="103" t="s">
        <v>248</v>
      </c>
      <c r="C122" s="88" t="s">
        <v>46</v>
      </c>
      <c r="D122" s="15" t="s">
        <v>47</v>
      </c>
      <c r="E122" s="157" t="s">
        <v>47</v>
      </c>
      <c r="F122" s="95" t="str">
        <f t="shared" si="9"/>
        <v/>
      </c>
      <c r="G122" s="19"/>
    </row>
    <row r="123" spans="1:7" ht="26.4" x14ac:dyDescent="0.25">
      <c r="A123" s="88" t="s">
        <v>249</v>
      </c>
      <c r="B123" s="103" t="s">
        <v>250</v>
      </c>
      <c r="C123" s="88" t="s">
        <v>46</v>
      </c>
      <c r="D123" s="15" t="s">
        <v>47</v>
      </c>
      <c r="E123" s="157" t="s">
        <v>47</v>
      </c>
      <c r="F123" s="95" t="str">
        <f t="shared" si="9"/>
        <v/>
      </c>
      <c r="G123" s="19"/>
    </row>
    <row r="124" spans="1:7" s="110" customFormat="1" ht="17.399999999999999" x14ac:dyDescent="0.25">
      <c r="A124" s="105" t="s">
        <v>251</v>
      </c>
      <c r="B124" s="106"/>
      <c r="C124" s="111"/>
      <c r="D124" s="108"/>
      <c r="E124" s="108"/>
      <c r="F124" s="107"/>
      <c r="G124" s="109"/>
    </row>
    <row r="125" spans="1:7" ht="26.4" x14ac:dyDescent="0.25">
      <c r="A125" s="88" t="s">
        <v>252</v>
      </c>
      <c r="B125" s="103" t="s">
        <v>253</v>
      </c>
      <c r="C125" s="88" t="s">
        <v>46</v>
      </c>
      <c r="D125" s="15" t="s">
        <v>47</v>
      </c>
      <c r="E125" s="157" t="s">
        <v>47</v>
      </c>
      <c r="F125" s="95" t="str">
        <f t="shared" si="9"/>
        <v/>
      </c>
      <c r="G125" s="19"/>
    </row>
    <row r="126" spans="1:7" ht="26.4" x14ac:dyDescent="0.25">
      <c r="A126" s="88" t="s">
        <v>254</v>
      </c>
      <c r="B126" s="103" t="s">
        <v>255</v>
      </c>
      <c r="C126" s="88" t="s">
        <v>46</v>
      </c>
      <c r="D126" s="15" t="s">
        <v>47</v>
      </c>
      <c r="E126" s="157" t="s">
        <v>47</v>
      </c>
      <c r="F126" s="95" t="str">
        <f t="shared" si="9"/>
        <v/>
      </c>
      <c r="G126" s="19"/>
    </row>
    <row r="127" spans="1:7" ht="39.6" x14ac:dyDescent="0.25">
      <c r="A127" s="88" t="s">
        <v>256</v>
      </c>
      <c r="B127" s="103" t="s">
        <v>257</v>
      </c>
      <c r="C127" s="88" t="s">
        <v>46</v>
      </c>
      <c r="D127" s="15" t="s">
        <v>47</v>
      </c>
      <c r="E127" s="157" t="s">
        <v>47</v>
      </c>
      <c r="F127" s="95" t="str">
        <f t="shared" si="9"/>
        <v/>
      </c>
      <c r="G127" s="19"/>
    </row>
    <row r="128" spans="1:7" s="110" customFormat="1" ht="17.399999999999999" x14ac:dyDescent="0.25">
      <c r="A128" s="105" t="s">
        <v>258</v>
      </c>
      <c r="B128" s="106"/>
      <c r="C128" s="111"/>
      <c r="D128" s="108"/>
      <c r="E128" s="108"/>
      <c r="F128" s="107"/>
      <c r="G128" s="109"/>
    </row>
    <row r="129" spans="1:7" ht="48.75" customHeight="1" x14ac:dyDescent="0.25">
      <c r="A129" s="88" t="s">
        <v>259</v>
      </c>
      <c r="B129" s="103" t="s">
        <v>260</v>
      </c>
      <c r="C129" s="88" t="s">
        <v>46</v>
      </c>
      <c r="D129" s="15" t="s">
        <v>47</v>
      </c>
      <c r="E129" s="157" t="s">
        <v>47</v>
      </c>
      <c r="F129" s="95" t="str">
        <f t="shared" si="9"/>
        <v/>
      </c>
      <c r="G129" s="19"/>
    </row>
    <row r="130" spans="1:7" x14ac:dyDescent="0.25">
      <c r="A130" s="88" t="s">
        <v>261</v>
      </c>
      <c r="B130" s="103" t="s">
        <v>262</v>
      </c>
      <c r="C130" s="88" t="s">
        <v>46</v>
      </c>
      <c r="D130" s="15" t="s">
        <v>47</v>
      </c>
      <c r="E130" s="157" t="s">
        <v>47</v>
      </c>
      <c r="F130" s="95" t="str">
        <f t="shared" si="9"/>
        <v/>
      </c>
      <c r="G130" s="19"/>
    </row>
    <row r="131" spans="1:7" ht="26.4" x14ac:dyDescent="0.25">
      <c r="A131" s="88" t="s">
        <v>263</v>
      </c>
      <c r="B131" s="103" t="s">
        <v>264</v>
      </c>
      <c r="C131" s="88" t="s">
        <v>46</v>
      </c>
      <c r="D131" s="15" t="s">
        <v>47</v>
      </c>
      <c r="E131" s="157" t="s">
        <v>47</v>
      </c>
      <c r="F131" s="95" t="str">
        <f t="shared" si="9"/>
        <v/>
      </c>
      <c r="G131" s="19"/>
    </row>
    <row r="132" spans="1:7" ht="26.4" x14ac:dyDescent="0.25">
      <c r="A132" s="88" t="s">
        <v>265</v>
      </c>
      <c r="B132" s="103" t="s">
        <v>266</v>
      </c>
      <c r="C132" s="88" t="s">
        <v>46</v>
      </c>
      <c r="D132" s="15" t="s">
        <v>47</v>
      </c>
      <c r="E132" s="157" t="s">
        <v>47</v>
      </c>
      <c r="F132" s="95" t="str">
        <f t="shared" si="9"/>
        <v/>
      </c>
      <c r="G132" s="19"/>
    </row>
    <row r="133" spans="1:7" ht="26.4" x14ac:dyDescent="0.25">
      <c r="A133" s="88" t="s">
        <v>267</v>
      </c>
      <c r="B133" s="103" t="s">
        <v>268</v>
      </c>
      <c r="C133" s="88" t="s">
        <v>46</v>
      </c>
      <c r="D133" s="15" t="s">
        <v>47</v>
      </c>
      <c r="E133" s="157" t="s">
        <v>47</v>
      </c>
      <c r="F133" s="95" t="str">
        <f t="shared" si="9"/>
        <v/>
      </c>
      <c r="G133" s="19"/>
    </row>
    <row r="134" spans="1:7" ht="39.6" x14ac:dyDescent="0.25">
      <c r="A134" s="88" t="s">
        <v>269</v>
      </c>
      <c r="B134" s="103" t="s">
        <v>270</v>
      </c>
      <c r="C134" s="88" t="s">
        <v>46</v>
      </c>
      <c r="D134" s="15" t="s">
        <v>47</v>
      </c>
      <c r="E134" s="157" t="s">
        <v>47</v>
      </c>
      <c r="F134" s="95" t="str">
        <f t="shared" si="9"/>
        <v/>
      </c>
      <c r="G134" s="19"/>
    </row>
    <row r="135" spans="1:7" ht="26.4" x14ac:dyDescent="0.25">
      <c r="A135" s="88" t="s">
        <v>271</v>
      </c>
      <c r="B135" s="103" t="s">
        <v>272</v>
      </c>
      <c r="C135" s="88" t="s">
        <v>46</v>
      </c>
      <c r="D135" s="15" t="s">
        <v>47</v>
      </c>
      <c r="E135" s="157" t="s">
        <v>47</v>
      </c>
      <c r="F135" s="95" t="str">
        <f t="shared" si="9"/>
        <v/>
      </c>
      <c r="G135" s="19"/>
    </row>
    <row r="136" spans="1:7" x14ac:dyDescent="0.25">
      <c r="A136" s="88" t="s">
        <v>273</v>
      </c>
      <c r="B136" s="103" t="s">
        <v>274</v>
      </c>
      <c r="C136" s="88" t="s">
        <v>46</v>
      </c>
      <c r="D136" s="15" t="s">
        <v>47</v>
      </c>
      <c r="E136" s="157" t="s">
        <v>47</v>
      </c>
      <c r="F136" s="95" t="str">
        <f t="shared" si="9"/>
        <v/>
      </c>
      <c r="G136" s="19"/>
    </row>
    <row r="137" spans="1:7" ht="26.4" x14ac:dyDescent="0.25">
      <c r="A137" s="88" t="s">
        <v>275</v>
      </c>
      <c r="B137" s="103" t="s">
        <v>276</v>
      </c>
      <c r="C137" s="88" t="s">
        <v>46</v>
      </c>
      <c r="D137" s="15" t="s">
        <v>47</v>
      </c>
      <c r="E137" s="157" t="s">
        <v>47</v>
      </c>
      <c r="F137" s="95" t="str">
        <f t="shared" si="9"/>
        <v/>
      </c>
      <c r="G137" s="19"/>
    </row>
    <row r="138" spans="1:7" s="110" customFormat="1" ht="17.399999999999999" x14ac:dyDescent="0.25">
      <c r="A138" s="105" t="s">
        <v>277</v>
      </c>
      <c r="B138" s="106"/>
      <c r="C138" s="111"/>
      <c r="D138" s="108"/>
      <c r="E138" s="108"/>
      <c r="F138" s="107"/>
      <c r="G138" s="109"/>
    </row>
    <row r="139" spans="1:7" x14ac:dyDescent="0.25">
      <c r="A139" s="88" t="s">
        <v>278</v>
      </c>
      <c r="B139" s="103" t="s">
        <v>279</v>
      </c>
      <c r="C139" s="88" t="s">
        <v>46</v>
      </c>
      <c r="D139" s="15" t="s">
        <v>47</v>
      </c>
      <c r="E139" s="157" t="s">
        <v>47</v>
      </c>
      <c r="F139" s="95" t="str">
        <f t="shared" si="9"/>
        <v/>
      </c>
      <c r="G139" s="19"/>
    </row>
    <row r="140" spans="1:7" x14ac:dyDescent="0.25">
      <c r="A140" s="88" t="s">
        <v>280</v>
      </c>
      <c r="B140" s="103" t="s">
        <v>281</v>
      </c>
      <c r="C140" s="88" t="s">
        <v>46</v>
      </c>
      <c r="D140" s="15" t="s">
        <v>47</v>
      </c>
      <c r="E140" s="157" t="s">
        <v>47</v>
      </c>
      <c r="F140" s="95" t="str">
        <f t="shared" si="9"/>
        <v/>
      </c>
      <c r="G140" s="19"/>
    </row>
    <row r="141" spans="1:7" x14ac:dyDescent="0.25">
      <c r="A141" s="88" t="s">
        <v>282</v>
      </c>
      <c r="B141" s="103" t="s">
        <v>283</v>
      </c>
      <c r="C141" s="88" t="s">
        <v>46</v>
      </c>
      <c r="D141" s="15" t="s">
        <v>47</v>
      </c>
      <c r="E141" s="157" t="s">
        <v>47</v>
      </c>
      <c r="F141" s="95" t="str">
        <f t="shared" si="9"/>
        <v/>
      </c>
      <c r="G141" s="19"/>
    </row>
    <row r="142" spans="1:7" ht="52.8" x14ac:dyDescent="0.25">
      <c r="A142" s="88" t="s">
        <v>284</v>
      </c>
      <c r="B142" s="103" t="s">
        <v>285</v>
      </c>
      <c r="C142" s="88" t="s">
        <v>46</v>
      </c>
      <c r="D142" s="15" t="s">
        <v>47</v>
      </c>
      <c r="E142" s="157" t="s">
        <v>47</v>
      </c>
      <c r="F142" s="95" t="str">
        <f t="shared" si="9"/>
        <v/>
      </c>
      <c r="G142" s="19"/>
    </row>
    <row r="143" spans="1:7" ht="264" x14ac:dyDescent="0.25">
      <c r="A143" s="88" t="s">
        <v>286</v>
      </c>
      <c r="B143" s="103" t="s">
        <v>287</v>
      </c>
      <c r="C143" s="88" t="s">
        <v>46</v>
      </c>
      <c r="D143" s="15" t="s">
        <v>47</v>
      </c>
      <c r="E143" s="157" t="s">
        <v>47</v>
      </c>
      <c r="F143" s="95" t="str">
        <f t="shared" si="9"/>
        <v/>
      </c>
      <c r="G143" s="19"/>
    </row>
    <row r="144" spans="1:7" ht="52.8" x14ac:dyDescent="0.25">
      <c r="A144" s="88" t="s">
        <v>288</v>
      </c>
      <c r="B144" s="103" t="s">
        <v>289</v>
      </c>
      <c r="C144" s="88" t="s">
        <v>46</v>
      </c>
      <c r="D144" s="15" t="s">
        <v>47</v>
      </c>
      <c r="E144" s="157" t="s">
        <v>47</v>
      </c>
      <c r="F144" s="95" t="str">
        <f t="shared" si="9"/>
        <v/>
      </c>
      <c r="G144" s="19"/>
    </row>
    <row r="145" spans="1:7" ht="39.6" x14ac:dyDescent="0.25">
      <c r="A145" s="88" t="s">
        <v>290</v>
      </c>
      <c r="B145" s="103" t="s">
        <v>291</v>
      </c>
      <c r="C145" s="88" t="s">
        <v>46</v>
      </c>
      <c r="D145" s="15" t="s">
        <v>47</v>
      </c>
      <c r="E145" s="157" t="s">
        <v>47</v>
      </c>
      <c r="F145" s="95" t="str">
        <f t="shared" si="9"/>
        <v/>
      </c>
      <c r="G145" s="19"/>
    </row>
    <row r="146" spans="1:7" s="110" customFormat="1" ht="17.399999999999999" x14ac:dyDescent="0.25">
      <c r="A146" s="105" t="s">
        <v>292</v>
      </c>
      <c r="B146" s="106"/>
      <c r="C146" s="111"/>
      <c r="D146" s="108"/>
      <c r="E146" s="108"/>
      <c r="F146" s="107"/>
      <c r="G146" s="109"/>
    </row>
    <row r="147" spans="1:7" ht="92.4" x14ac:dyDescent="0.25">
      <c r="A147" s="88" t="s">
        <v>293</v>
      </c>
      <c r="B147" s="103" t="s">
        <v>294</v>
      </c>
      <c r="C147" s="88" t="s">
        <v>46</v>
      </c>
      <c r="D147" s="15" t="s">
        <v>47</v>
      </c>
      <c r="E147" s="157" t="s">
        <v>47</v>
      </c>
      <c r="F147" s="95" t="str">
        <f t="shared" si="9"/>
        <v/>
      </c>
      <c r="G147" s="19"/>
    </row>
    <row r="148" spans="1:7" ht="52.8" x14ac:dyDescent="0.25">
      <c r="A148" s="88" t="s">
        <v>295</v>
      </c>
      <c r="B148" s="103" t="s">
        <v>296</v>
      </c>
      <c r="C148" s="88" t="s">
        <v>46</v>
      </c>
      <c r="D148" s="15" t="s">
        <v>47</v>
      </c>
      <c r="E148" s="157" t="s">
        <v>47</v>
      </c>
      <c r="F148" s="95" t="str">
        <f t="shared" si="9"/>
        <v/>
      </c>
      <c r="G148" s="19"/>
    </row>
    <row r="149" spans="1:7" s="110" customFormat="1" ht="17.399999999999999" x14ac:dyDescent="0.25">
      <c r="A149" s="105" t="s">
        <v>297</v>
      </c>
      <c r="B149" s="106"/>
      <c r="C149" s="111"/>
      <c r="D149" s="108"/>
      <c r="E149" s="108"/>
      <c r="F149" s="107"/>
      <c r="G149" s="109"/>
    </row>
    <row r="150" spans="1:7" ht="30.45" customHeight="1" x14ac:dyDescent="0.25">
      <c r="A150" s="88" t="s">
        <v>298</v>
      </c>
      <c r="B150" s="114" t="s">
        <v>299</v>
      </c>
      <c r="C150" s="88" t="s">
        <v>46</v>
      </c>
      <c r="D150" s="15" t="s">
        <v>47</v>
      </c>
      <c r="E150" s="157" t="s">
        <v>47</v>
      </c>
      <c r="F150" s="95" t="str">
        <f t="shared" si="9"/>
        <v/>
      </c>
      <c r="G150" s="19"/>
    </row>
    <row r="151" spans="1:7" ht="39.6" x14ac:dyDescent="0.25">
      <c r="A151" s="88" t="s">
        <v>300</v>
      </c>
      <c r="B151" s="103" t="s">
        <v>301</v>
      </c>
      <c r="C151" s="88" t="s">
        <v>46</v>
      </c>
      <c r="D151" s="15" t="s">
        <v>47</v>
      </c>
      <c r="E151" s="157"/>
      <c r="F151" s="95" t="str">
        <f t="shared" si="9"/>
        <v/>
      </c>
      <c r="G151" s="19"/>
    </row>
    <row r="152" spans="1:7" ht="43.5" customHeight="1" x14ac:dyDescent="0.25">
      <c r="A152" s="88" t="s">
        <v>302</v>
      </c>
      <c r="B152" s="103" t="s">
        <v>303</v>
      </c>
      <c r="C152" s="88" t="s">
        <v>46</v>
      </c>
      <c r="D152" s="15" t="s">
        <v>47</v>
      </c>
      <c r="E152" s="157" t="s">
        <v>47</v>
      </c>
      <c r="F152" s="95" t="str">
        <f t="shared" si="9"/>
        <v/>
      </c>
      <c r="G152" s="19"/>
    </row>
    <row r="153" spans="1:7" x14ac:dyDescent="0.25">
      <c r="A153" s="88" t="s">
        <v>304</v>
      </c>
      <c r="B153" s="103" t="s">
        <v>305</v>
      </c>
      <c r="C153" s="88" t="s">
        <v>46</v>
      </c>
      <c r="D153" s="15" t="s">
        <v>47</v>
      </c>
      <c r="E153" s="157" t="s">
        <v>47</v>
      </c>
      <c r="F153" s="95" t="str">
        <f t="shared" si="9"/>
        <v/>
      </c>
      <c r="G153" s="19"/>
    </row>
    <row r="154" spans="1:7" ht="69.75" customHeight="1" x14ac:dyDescent="0.25">
      <c r="A154" s="88" t="s">
        <v>306</v>
      </c>
      <c r="B154" s="103" t="s">
        <v>307</v>
      </c>
      <c r="C154" s="88" t="s">
        <v>46</v>
      </c>
      <c r="D154" s="15" t="s">
        <v>47</v>
      </c>
      <c r="E154" s="157" t="s">
        <v>47</v>
      </c>
      <c r="F154" s="95" t="str">
        <f t="shared" si="9"/>
        <v/>
      </c>
      <c r="G154" s="19"/>
    </row>
    <row r="155" spans="1:7" ht="92.4" x14ac:dyDescent="0.25">
      <c r="A155" s="88" t="s">
        <v>308</v>
      </c>
      <c r="B155" s="103" t="s">
        <v>309</v>
      </c>
      <c r="C155" s="88" t="s">
        <v>46</v>
      </c>
      <c r="D155" s="15" t="s">
        <v>47</v>
      </c>
      <c r="E155" s="157" t="s">
        <v>47</v>
      </c>
      <c r="F155" s="95" t="str">
        <f t="shared" si="9"/>
        <v/>
      </c>
      <c r="G155" s="19"/>
    </row>
    <row r="156" spans="1:7" x14ac:dyDescent="0.25">
      <c r="A156" s="88" t="s">
        <v>310</v>
      </c>
      <c r="B156" s="103" t="s">
        <v>311</v>
      </c>
      <c r="C156" s="88" t="s">
        <v>46</v>
      </c>
      <c r="D156" s="15" t="s">
        <v>47</v>
      </c>
      <c r="E156" s="157" t="s">
        <v>47</v>
      </c>
      <c r="F156" s="95" t="str">
        <f t="shared" ref="F156:F179" si="10">IF($F$7="","",$F$7)</f>
        <v/>
      </c>
      <c r="G156" s="19"/>
    </row>
    <row r="157" spans="1:7" ht="105.6" x14ac:dyDescent="0.25">
      <c r="A157" s="88" t="s">
        <v>312</v>
      </c>
      <c r="B157" s="103" t="s">
        <v>313</v>
      </c>
      <c r="C157" s="88" t="s">
        <v>46</v>
      </c>
      <c r="D157" s="15" t="s">
        <v>47</v>
      </c>
      <c r="E157" s="157" t="s">
        <v>47</v>
      </c>
      <c r="F157" s="95" t="str">
        <f t="shared" si="10"/>
        <v/>
      </c>
      <c r="G157" s="19"/>
    </row>
    <row r="158" spans="1:7" ht="66" x14ac:dyDescent="0.25">
      <c r="A158" s="88" t="s">
        <v>314</v>
      </c>
      <c r="B158" s="103" t="s">
        <v>315</v>
      </c>
      <c r="C158" s="88" t="s">
        <v>46</v>
      </c>
      <c r="D158" s="15" t="s">
        <v>47</v>
      </c>
      <c r="E158" s="157" t="s">
        <v>47</v>
      </c>
      <c r="F158" s="95" t="str">
        <f t="shared" si="10"/>
        <v/>
      </c>
      <c r="G158" s="19"/>
    </row>
    <row r="159" spans="1:7" ht="105.6" x14ac:dyDescent="0.25">
      <c r="A159" s="88" t="s">
        <v>316</v>
      </c>
      <c r="B159" s="103" t="s">
        <v>317</v>
      </c>
      <c r="C159" s="88" t="s">
        <v>46</v>
      </c>
      <c r="D159" s="15" t="s">
        <v>47</v>
      </c>
      <c r="E159" s="157" t="s">
        <v>47</v>
      </c>
      <c r="F159" s="95" t="str">
        <f t="shared" si="10"/>
        <v/>
      </c>
      <c r="G159" s="19"/>
    </row>
    <row r="160" spans="1:7" ht="26.4" x14ac:dyDescent="0.25">
      <c r="A160" s="88" t="s">
        <v>318</v>
      </c>
      <c r="B160" s="103" t="s">
        <v>319</v>
      </c>
      <c r="C160" s="88" t="s">
        <v>46</v>
      </c>
      <c r="D160" s="15" t="s">
        <v>47</v>
      </c>
      <c r="E160" s="157" t="s">
        <v>47</v>
      </c>
      <c r="F160" s="95" t="str">
        <f t="shared" si="10"/>
        <v/>
      </c>
      <c r="G160" s="19"/>
    </row>
    <row r="161" spans="1:7" ht="66" x14ac:dyDescent="0.25">
      <c r="A161" s="88" t="s">
        <v>320</v>
      </c>
      <c r="B161" s="103" t="s">
        <v>321</v>
      </c>
      <c r="C161" s="88" t="s">
        <v>46</v>
      </c>
      <c r="D161" s="15" t="s">
        <v>47</v>
      </c>
      <c r="E161" s="157" t="s">
        <v>47</v>
      </c>
      <c r="F161" s="95" t="str">
        <f t="shared" si="10"/>
        <v/>
      </c>
      <c r="G161" s="19"/>
    </row>
    <row r="162" spans="1:7" ht="66" x14ac:dyDescent="0.25">
      <c r="A162" s="88" t="s">
        <v>322</v>
      </c>
      <c r="B162" s="103" t="s">
        <v>323</v>
      </c>
      <c r="C162" s="88" t="s">
        <v>46</v>
      </c>
      <c r="D162" s="15" t="s">
        <v>47</v>
      </c>
      <c r="E162" s="157" t="s">
        <v>47</v>
      </c>
      <c r="F162" s="95" t="str">
        <f t="shared" si="10"/>
        <v/>
      </c>
      <c r="G162" s="19"/>
    </row>
    <row r="163" spans="1:7" x14ac:dyDescent="0.25">
      <c r="A163" s="88" t="s">
        <v>324</v>
      </c>
      <c r="B163" s="103" t="s">
        <v>325</v>
      </c>
      <c r="C163" s="88" t="s">
        <v>46</v>
      </c>
      <c r="D163" s="15" t="s">
        <v>47</v>
      </c>
      <c r="E163" s="157" t="s">
        <v>47</v>
      </c>
      <c r="F163" s="95" t="str">
        <f t="shared" si="10"/>
        <v/>
      </c>
      <c r="G163" s="19"/>
    </row>
    <row r="164" spans="1:7" ht="39.6" x14ac:dyDescent="0.25">
      <c r="A164" s="88" t="s">
        <v>326</v>
      </c>
      <c r="B164" s="103" t="s">
        <v>327</v>
      </c>
      <c r="C164" s="88" t="s">
        <v>46</v>
      </c>
      <c r="D164" s="15" t="s">
        <v>47</v>
      </c>
      <c r="E164" s="157" t="s">
        <v>47</v>
      </c>
      <c r="F164" s="95" t="str">
        <f t="shared" si="10"/>
        <v/>
      </c>
      <c r="G164" s="19"/>
    </row>
    <row r="165" spans="1:7" s="110" customFormat="1" ht="17.399999999999999" x14ac:dyDescent="0.25">
      <c r="A165" s="105" t="s">
        <v>328</v>
      </c>
      <c r="B165" s="106"/>
      <c r="C165" s="111"/>
      <c r="D165" s="108"/>
      <c r="E165" s="108"/>
      <c r="F165" s="107"/>
      <c r="G165" s="109"/>
    </row>
    <row r="166" spans="1:7" ht="52.8" x14ac:dyDescent="0.25">
      <c r="A166" s="88" t="s">
        <v>329</v>
      </c>
      <c r="B166" s="103" t="s">
        <v>330</v>
      </c>
      <c r="C166" s="88" t="s">
        <v>46</v>
      </c>
      <c r="D166" s="15" t="s">
        <v>47</v>
      </c>
      <c r="E166" s="157" t="s">
        <v>47</v>
      </c>
      <c r="F166" s="95" t="str">
        <f t="shared" si="10"/>
        <v/>
      </c>
      <c r="G166" s="112"/>
    </row>
    <row r="167" spans="1:7" ht="26.4" x14ac:dyDescent="0.25">
      <c r="A167" s="29" t="s">
        <v>331</v>
      </c>
      <c r="B167" s="114" t="s">
        <v>332</v>
      </c>
      <c r="C167" s="88" t="s">
        <v>46</v>
      </c>
      <c r="D167" s="15" t="s">
        <v>47</v>
      </c>
      <c r="E167" s="157" t="s">
        <v>47</v>
      </c>
      <c r="F167" s="95" t="str">
        <f t="shared" si="10"/>
        <v/>
      </c>
      <c r="G167" s="112"/>
    </row>
    <row r="168" spans="1:7" ht="36" customHeight="1" x14ac:dyDescent="0.25">
      <c r="A168" s="29" t="s">
        <v>333</v>
      </c>
      <c r="B168" s="114" t="s">
        <v>334</v>
      </c>
      <c r="C168" s="88" t="s">
        <v>46</v>
      </c>
      <c r="D168" s="15" t="s">
        <v>47</v>
      </c>
      <c r="E168" s="157" t="s">
        <v>47</v>
      </c>
      <c r="F168" s="95" t="str">
        <f t="shared" si="10"/>
        <v/>
      </c>
      <c r="G168" s="112"/>
    </row>
    <row r="169" spans="1:7" x14ac:dyDescent="0.25">
      <c r="A169" s="29" t="s">
        <v>335</v>
      </c>
      <c r="B169" s="114" t="s">
        <v>336</v>
      </c>
      <c r="C169" s="88" t="s">
        <v>46</v>
      </c>
      <c r="D169" s="15" t="s">
        <v>47</v>
      </c>
      <c r="E169" s="157" t="s">
        <v>47</v>
      </c>
      <c r="F169" s="95" t="str">
        <f t="shared" si="10"/>
        <v/>
      </c>
      <c r="G169" s="112"/>
    </row>
    <row r="170" spans="1:7" s="110" customFormat="1" ht="17.399999999999999" x14ac:dyDescent="0.25">
      <c r="A170" s="105" t="s">
        <v>337</v>
      </c>
      <c r="B170" s="106"/>
      <c r="C170" s="111"/>
      <c r="D170" s="108"/>
      <c r="E170" s="108"/>
      <c r="F170" s="107"/>
      <c r="G170" s="109"/>
    </row>
    <row r="171" spans="1:7" ht="52.8" x14ac:dyDescent="0.25">
      <c r="A171" s="88" t="s">
        <v>338</v>
      </c>
      <c r="B171" s="103" t="s">
        <v>339</v>
      </c>
      <c r="C171" s="88" t="s">
        <v>46</v>
      </c>
      <c r="D171" s="15" t="s">
        <v>47</v>
      </c>
      <c r="E171" s="157" t="s">
        <v>47</v>
      </c>
      <c r="F171" s="95" t="str">
        <f t="shared" si="10"/>
        <v/>
      </c>
      <c r="G171" s="19"/>
    </row>
    <row r="172" spans="1:7" ht="26.4" x14ac:dyDescent="0.25">
      <c r="A172" s="88" t="s">
        <v>340</v>
      </c>
      <c r="B172" s="103" t="s">
        <v>341</v>
      </c>
      <c r="C172" s="88" t="s">
        <v>46</v>
      </c>
      <c r="D172" s="15" t="s">
        <v>47</v>
      </c>
      <c r="E172" s="157" t="s">
        <v>47</v>
      </c>
      <c r="F172" s="95" t="str">
        <f t="shared" si="10"/>
        <v/>
      </c>
      <c r="G172" s="19"/>
    </row>
    <row r="173" spans="1:7" s="110" customFormat="1" ht="17.399999999999999" x14ac:dyDescent="0.25">
      <c r="A173" s="105" t="s">
        <v>342</v>
      </c>
      <c r="B173" s="106"/>
      <c r="C173" s="111"/>
      <c r="D173" s="108"/>
      <c r="E173" s="108"/>
      <c r="F173" s="107"/>
      <c r="G173" s="109"/>
    </row>
    <row r="174" spans="1:7" ht="26.4" x14ac:dyDescent="0.25">
      <c r="A174" s="88" t="s">
        <v>343</v>
      </c>
      <c r="B174" s="103" t="s">
        <v>344</v>
      </c>
      <c r="C174" s="88" t="s">
        <v>46</v>
      </c>
      <c r="D174" s="15" t="s">
        <v>47</v>
      </c>
      <c r="E174" s="157" t="s">
        <v>47</v>
      </c>
      <c r="F174" s="95" t="str">
        <f t="shared" si="10"/>
        <v/>
      </c>
      <c r="G174" s="19"/>
    </row>
    <row r="175" spans="1:7" s="110" customFormat="1" ht="17.399999999999999" x14ac:dyDescent="0.25">
      <c r="A175" s="105" t="s">
        <v>345</v>
      </c>
      <c r="B175" s="106"/>
      <c r="C175" s="111"/>
      <c r="D175" s="108"/>
      <c r="E175" s="108"/>
      <c r="F175" s="107"/>
      <c r="G175" s="109"/>
    </row>
    <row r="176" spans="1:7" ht="26.4" x14ac:dyDescent="0.25">
      <c r="A176" s="88" t="s">
        <v>346</v>
      </c>
      <c r="B176" s="103" t="s">
        <v>347</v>
      </c>
      <c r="C176" s="88" t="s">
        <v>46</v>
      </c>
      <c r="D176" s="15" t="s">
        <v>47</v>
      </c>
      <c r="E176" s="157" t="s">
        <v>47</v>
      </c>
      <c r="F176" s="95" t="str">
        <f t="shared" si="10"/>
        <v/>
      </c>
      <c r="G176" s="19"/>
    </row>
    <row r="177" spans="1:7" ht="39.6" x14ac:dyDescent="0.25">
      <c r="A177" s="88" t="s">
        <v>348</v>
      </c>
      <c r="B177" s="103" t="s">
        <v>349</v>
      </c>
      <c r="C177" s="88" t="s">
        <v>46</v>
      </c>
      <c r="D177" s="15" t="s">
        <v>47</v>
      </c>
      <c r="E177" s="157" t="s">
        <v>47</v>
      </c>
      <c r="F177" s="95" t="str">
        <f t="shared" si="10"/>
        <v/>
      </c>
      <c r="G177" s="19"/>
    </row>
    <row r="178" spans="1:7" s="110" customFormat="1" ht="17.399999999999999" x14ac:dyDescent="0.25">
      <c r="A178" s="105" t="s">
        <v>350</v>
      </c>
      <c r="B178" s="106"/>
      <c r="C178" s="111"/>
      <c r="D178" s="108"/>
      <c r="E178" s="108"/>
      <c r="F178" s="107"/>
      <c r="G178" s="109"/>
    </row>
    <row r="179" spans="1:7" ht="39.6" x14ac:dyDescent="0.25">
      <c r="A179" s="88" t="s">
        <v>351</v>
      </c>
      <c r="B179" s="103" t="s">
        <v>352</v>
      </c>
      <c r="C179" s="88" t="s">
        <v>46</v>
      </c>
      <c r="D179" s="15" t="s">
        <v>47</v>
      </c>
      <c r="E179" s="157" t="s">
        <v>47</v>
      </c>
      <c r="F179" s="95" t="str">
        <f t="shared" si="10"/>
        <v/>
      </c>
      <c r="G179" s="19"/>
    </row>
    <row r="180" spans="1:7" s="110" customFormat="1" ht="17.399999999999999" x14ac:dyDescent="0.25">
      <c r="A180" s="105" t="s">
        <v>353</v>
      </c>
      <c r="B180" s="106"/>
      <c r="C180" s="111"/>
      <c r="D180" s="108"/>
      <c r="E180" s="108"/>
      <c r="F180" s="107"/>
      <c r="G180" s="109"/>
    </row>
    <row r="181" spans="1:7" ht="33" customHeight="1" x14ac:dyDescent="0.25">
      <c r="A181" s="29" t="s">
        <v>354</v>
      </c>
      <c r="B181" s="114" t="s">
        <v>355</v>
      </c>
      <c r="C181" s="88" t="s">
        <v>46</v>
      </c>
      <c r="D181" s="15" t="s">
        <v>47</v>
      </c>
      <c r="E181" s="157" t="s">
        <v>47</v>
      </c>
      <c r="F181" s="95" t="str">
        <f>IF($F$7="","",$F$7)</f>
        <v/>
      </c>
      <c r="G181" s="19"/>
    </row>
    <row r="182" spans="1:7" x14ac:dyDescent="0.25">
      <c r="A182" s="3"/>
      <c r="B182" s="3"/>
      <c r="C182" s="3"/>
      <c r="D182" s="4"/>
      <c r="E182" s="4"/>
      <c r="F182" s="4"/>
      <c r="G182" s="14"/>
    </row>
    <row r="183" spans="1:7" x14ac:dyDescent="0.25">
      <c r="A183" s="3"/>
      <c r="B183" s="3"/>
      <c r="C183" s="3"/>
      <c r="D183" s="4"/>
      <c r="E183" s="4"/>
      <c r="F183" s="4"/>
      <c r="G183" s="14"/>
    </row>
    <row r="184" spans="1:7" x14ac:dyDescent="0.25">
      <c r="A184" s="3"/>
      <c r="B184" s="3"/>
      <c r="C184" s="3"/>
      <c r="D184" s="4"/>
      <c r="E184" s="4"/>
      <c r="F184" s="4"/>
      <c r="G184" s="14"/>
    </row>
    <row r="185" spans="1:7" x14ac:dyDescent="0.25">
      <c r="A185" s="3"/>
      <c r="B185" s="3"/>
      <c r="C185" s="3"/>
      <c r="D185" s="4"/>
      <c r="E185" s="4"/>
      <c r="F185" s="4"/>
      <c r="G185" s="14"/>
    </row>
    <row r="186" spans="1:7" x14ac:dyDescent="0.25">
      <c r="A186" s="3"/>
      <c r="B186" s="3"/>
      <c r="C186" s="3"/>
      <c r="D186" s="4"/>
      <c r="E186" s="4"/>
      <c r="F186" s="4"/>
      <c r="G186" s="14"/>
    </row>
    <row r="187" spans="1:7" x14ac:dyDescent="0.25">
      <c r="A187" s="3"/>
      <c r="B187" s="3"/>
      <c r="C187" s="3"/>
      <c r="D187" s="4"/>
      <c r="E187" s="4"/>
      <c r="F187" s="4"/>
      <c r="G187" s="14"/>
    </row>
    <row r="188" spans="1:7" x14ac:dyDescent="0.25">
      <c r="A188" s="3"/>
      <c r="B188" s="3"/>
      <c r="C188" s="3"/>
      <c r="D188" s="4"/>
      <c r="E188" s="4"/>
      <c r="F188" s="4"/>
      <c r="G188" s="14"/>
    </row>
    <row r="189" spans="1:7" x14ac:dyDescent="0.25">
      <c r="A189" s="3"/>
      <c r="B189" s="3"/>
      <c r="C189" s="3"/>
      <c r="D189" s="4"/>
      <c r="E189" s="4"/>
      <c r="F189" s="4"/>
      <c r="G189" s="14"/>
    </row>
    <row r="190" spans="1:7" x14ac:dyDescent="0.25">
      <c r="A190" s="3"/>
      <c r="B190" s="3"/>
      <c r="C190" s="3"/>
      <c r="D190" s="4"/>
      <c r="E190" s="4"/>
      <c r="F190" s="4"/>
      <c r="G190" s="14"/>
    </row>
    <row r="191" spans="1:7" x14ac:dyDescent="0.25">
      <c r="A191" s="3"/>
      <c r="B191" s="3"/>
      <c r="C191" s="3"/>
      <c r="D191" s="4"/>
      <c r="E191" s="4"/>
      <c r="F191" s="4"/>
      <c r="G191" s="14"/>
    </row>
    <row r="192" spans="1:7" x14ac:dyDescent="0.25">
      <c r="A192" s="3"/>
      <c r="B192" s="3"/>
      <c r="C192" s="3"/>
      <c r="D192" s="4"/>
      <c r="E192" s="4"/>
      <c r="F192" s="4"/>
      <c r="G192" s="14"/>
    </row>
    <row r="193" spans="1:7" x14ac:dyDescent="0.25">
      <c r="A193" s="3"/>
      <c r="B193" s="3"/>
      <c r="C193" s="3"/>
      <c r="D193" s="4"/>
      <c r="E193" s="4"/>
      <c r="F193" s="4"/>
      <c r="G193" s="14"/>
    </row>
    <row r="194" spans="1:7" x14ac:dyDescent="0.25">
      <c r="A194" s="3"/>
      <c r="B194" s="3"/>
      <c r="C194" s="3"/>
      <c r="D194" s="4"/>
      <c r="E194" s="4"/>
      <c r="F194" s="4"/>
      <c r="G194" s="14"/>
    </row>
    <row r="195" spans="1:7" x14ac:dyDescent="0.25">
      <c r="A195" s="3"/>
      <c r="B195" s="3"/>
      <c r="C195" s="3"/>
      <c r="D195" s="4"/>
      <c r="E195" s="4"/>
      <c r="F195" s="4"/>
      <c r="G195" s="14"/>
    </row>
    <row r="196" spans="1:7" x14ac:dyDescent="0.25">
      <c r="A196" s="3"/>
      <c r="B196" s="3"/>
      <c r="C196" s="3"/>
      <c r="D196" s="4"/>
      <c r="E196" s="4"/>
      <c r="F196" s="4"/>
      <c r="G196" s="14"/>
    </row>
    <row r="197" spans="1:7" x14ac:dyDescent="0.25">
      <c r="A197" s="3"/>
      <c r="B197" s="3"/>
      <c r="C197" s="3"/>
      <c r="D197" s="4"/>
      <c r="E197" s="4"/>
      <c r="F197" s="4"/>
      <c r="G197" s="14"/>
    </row>
    <row r="198" spans="1:7" x14ac:dyDescent="0.25">
      <c r="A198" s="3"/>
      <c r="B198" s="3"/>
      <c r="C198" s="3"/>
      <c r="D198" s="4"/>
      <c r="E198" s="4"/>
      <c r="F198" s="4"/>
      <c r="G198" s="14"/>
    </row>
    <row r="199" spans="1:7" x14ac:dyDescent="0.25">
      <c r="A199" s="3"/>
      <c r="B199" s="3"/>
      <c r="C199" s="3"/>
      <c r="D199" s="4"/>
      <c r="E199" s="4"/>
      <c r="F199" s="4"/>
      <c r="G199" s="14"/>
    </row>
    <row r="200" spans="1:7" x14ac:dyDescent="0.25">
      <c r="A200" s="3"/>
      <c r="B200" s="3"/>
      <c r="C200" s="3"/>
      <c r="D200" s="4"/>
      <c r="E200" s="4"/>
      <c r="F200" s="4"/>
      <c r="G200" s="14"/>
    </row>
    <row r="201" spans="1:7" x14ac:dyDescent="0.25">
      <c r="A201" s="3"/>
      <c r="B201" s="3"/>
      <c r="C201" s="3"/>
      <c r="D201" s="4"/>
      <c r="E201" s="4"/>
      <c r="F201" s="4"/>
      <c r="G201" s="14"/>
    </row>
    <row r="202" spans="1:7" x14ac:dyDescent="0.25">
      <c r="A202" s="3"/>
      <c r="B202" s="3"/>
      <c r="C202" s="3"/>
      <c r="D202" s="4"/>
      <c r="E202" s="4"/>
      <c r="F202" s="4"/>
      <c r="G202" s="14"/>
    </row>
    <row r="203" spans="1:7" x14ac:dyDescent="0.25">
      <c r="A203" s="3"/>
      <c r="B203" s="3"/>
      <c r="C203" s="3"/>
      <c r="D203" s="4"/>
      <c r="E203" s="4"/>
      <c r="F203" s="4"/>
      <c r="G203" s="14"/>
    </row>
    <row r="204" spans="1:7" x14ac:dyDescent="0.25">
      <c r="A204" s="3"/>
      <c r="B204" s="3"/>
      <c r="C204" s="3"/>
      <c r="D204" s="4"/>
      <c r="E204" s="4"/>
      <c r="F204" s="4"/>
      <c r="G204" s="14"/>
    </row>
    <row r="205" spans="1:7" x14ac:dyDescent="0.25">
      <c r="A205" s="3"/>
      <c r="B205" s="3"/>
      <c r="C205" s="3"/>
      <c r="D205" s="4"/>
      <c r="E205" s="4"/>
      <c r="F205" s="4"/>
      <c r="G205" s="14"/>
    </row>
    <row r="206" spans="1:7" x14ac:dyDescent="0.25">
      <c r="A206" s="3"/>
      <c r="B206" s="3"/>
      <c r="C206" s="3"/>
      <c r="D206" s="4"/>
      <c r="E206" s="4"/>
      <c r="F206" s="4"/>
      <c r="G206" s="14"/>
    </row>
    <row r="207" spans="1:7" x14ac:dyDescent="0.25">
      <c r="A207" s="3"/>
      <c r="B207" s="3"/>
      <c r="C207" s="3"/>
      <c r="D207" s="4"/>
      <c r="E207" s="4"/>
      <c r="F207" s="4"/>
      <c r="G207" s="14"/>
    </row>
    <row r="208" spans="1:7" x14ac:dyDescent="0.25">
      <c r="A208" s="3"/>
      <c r="B208" s="3"/>
      <c r="C208" s="3"/>
      <c r="D208" s="4"/>
      <c r="E208" s="4"/>
      <c r="F208" s="4"/>
      <c r="G208" s="14"/>
    </row>
    <row r="209" spans="1:7" x14ac:dyDescent="0.25">
      <c r="A209" s="3"/>
      <c r="B209" s="3"/>
      <c r="C209" s="3"/>
      <c r="D209" s="4"/>
      <c r="E209" s="4"/>
      <c r="F209" s="4"/>
      <c r="G209" s="14"/>
    </row>
    <row r="210" spans="1:7" x14ac:dyDescent="0.25">
      <c r="A210" s="3"/>
      <c r="B210" s="3"/>
      <c r="C210" s="3"/>
      <c r="D210" s="4"/>
      <c r="E210" s="4"/>
      <c r="F210" s="4"/>
      <c r="G210" s="14"/>
    </row>
    <row r="211" spans="1:7" x14ac:dyDescent="0.25">
      <c r="A211" s="3"/>
      <c r="B211" s="3"/>
      <c r="C211" s="3"/>
      <c r="D211" s="4"/>
      <c r="E211" s="4"/>
      <c r="F211" s="4"/>
      <c r="G211" s="14"/>
    </row>
    <row r="212" spans="1:7" x14ac:dyDescent="0.25">
      <c r="A212" s="3"/>
      <c r="B212" s="3"/>
      <c r="C212" s="3"/>
      <c r="D212" s="4"/>
      <c r="E212" s="4"/>
      <c r="F212" s="4"/>
      <c r="G212" s="14"/>
    </row>
    <row r="213" spans="1:7" x14ac:dyDescent="0.25">
      <c r="A213" s="3"/>
      <c r="B213" s="3"/>
      <c r="C213" s="3"/>
      <c r="D213" s="4"/>
      <c r="E213" s="4"/>
      <c r="F213" s="4"/>
      <c r="G213" s="14"/>
    </row>
    <row r="214" spans="1:7" x14ac:dyDescent="0.25">
      <c r="A214" s="3"/>
      <c r="B214" s="3"/>
      <c r="C214" s="3"/>
      <c r="D214" s="4"/>
      <c r="E214" s="4"/>
      <c r="F214" s="4"/>
      <c r="G214" s="14"/>
    </row>
    <row r="215" spans="1:7" x14ac:dyDescent="0.25">
      <c r="A215" s="3"/>
      <c r="B215" s="3"/>
      <c r="C215" s="3"/>
      <c r="D215" s="4"/>
      <c r="E215" s="4"/>
      <c r="F215" s="4"/>
      <c r="G215" s="14"/>
    </row>
    <row r="216" spans="1:7" x14ac:dyDescent="0.25">
      <c r="A216" s="3"/>
      <c r="B216" s="3"/>
      <c r="C216" s="3"/>
      <c r="D216" s="4"/>
      <c r="E216" s="4"/>
      <c r="F216" s="4"/>
      <c r="G216" s="14"/>
    </row>
    <row r="217" spans="1:7" x14ac:dyDescent="0.25">
      <c r="A217" s="3"/>
      <c r="B217" s="3"/>
      <c r="C217" s="3"/>
      <c r="D217" s="4"/>
      <c r="E217" s="4"/>
      <c r="F217" s="4"/>
      <c r="G217" s="14"/>
    </row>
    <row r="218" spans="1:7" x14ac:dyDescent="0.25">
      <c r="A218" s="3"/>
      <c r="B218" s="3"/>
      <c r="C218" s="3"/>
      <c r="D218" s="4"/>
      <c r="E218" s="4"/>
      <c r="F218" s="4"/>
      <c r="G218" s="14"/>
    </row>
    <row r="219" spans="1:7" x14ac:dyDescent="0.25">
      <c r="A219" s="3"/>
      <c r="B219" s="3"/>
      <c r="C219" s="3"/>
      <c r="D219" s="4"/>
      <c r="E219" s="4"/>
      <c r="F219" s="4"/>
      <c r="G219" s="14"/>
    </row>
    <row r="220" spans="1:7" x14ac:dyDescent="0.25">
      <c r="A220" s="3"/>
      <c r="B220" s="3"/>
      <c r="C220" s="3"/>
      <c r="D220" s="4"/>
      <c r="E220" s="4"/>
      <c r="F220" s="4"/>
      <c r="G220" s="14"/>
    </row>
    <row r="221" spans="1:7" x14ac:dyDescent="0.25">
      <c r="A221" s="3"/>
      <c r="B221" s="3"/>
      <c r="C221" s="3"/>
      <c r="D221" s="4"/>
      <c r="E221" s="4"/>
      <c r="F221" s="4"/>
      <c r="G221" s="14"/>
    </row>
    <row r="222" spans="1:7" x14ac:dyDescent="0.25">
      <c r="A222" s="3"/>
      <c r="B222" s="3"/>
      <c r="C222" s="3"/>
      <c r="D222" s="4"/>
      <c r="E222" s="4"/>
      <c r="F222" s="4"/>
      <c r="G222" s="14"/>
    </row>
    <row r="223" spans="1:7" x14ac:dyDescent="0.25">
      <c r="A223" s="3"/>
      <c r="B223" s="3"/>
      <c r="C223" s="3"/>
      <c r="D223" s="4"/>
      <c r="E223" s="4"/>
      <c r="F223" s="4"/>
      <c r="G223" s="14"/>
    </row>
    <row r="224" spans="1:7" x14ac:dyDescent="0.25">
      <c r="A224" s="3"/>
      <c r="B224" s="3"/>
      <c r="C224" s="3"/>
      <c r="D224" s="4"/>
      <c r="E224" s="4"/>
      <c r="F224" s="4"/>
      <c r="G224" s="14"/>
    </row>
    <row r="225" spans="1:7" x14ac:dyDescent="0.25">
      <c r="A225" s="3"/>
      <c r="B225" s="3"/>
      <c r="C225" s="3"/>
      <c r="D225" s="4"/>
      <c r="E225" s="4"/>
      <c r="F225" s="4"/>
      <c r="G225" s="14"/>
    </row>
    <row r="226" spans="1:7" x14ac:dyDescent="0.25">
      <c r="A226" s="3"/>
      <c r="B226" s="3"/>
      <c r="C226" s="3"/>
      <c r="D226" s="4"/>
      <c r="E226" s="4"/>
      <c r="F226" s="4"/>
      <c r="G226" s="14"/>
    </row>
    <row r="227" spans="1:7" x14ac:dyDescent="0.25">
      <c r="A227" s="3"/>
      <c r="B227" s="3"/>
      <c r="C227" s="3"/>
      <c r="D227" s="4"/>
      <c r="E227" s="4"/>
      <c r="F227" s="4"/>
      <c r="G227" s="14"/>
    </row>
    <row r="228" spans="1:7" x14ac:dyDescent="0.25">
      <c r="A228" s="3"/>
      <c r="B228" s="3"/>
      <c r="C228" s="3"/>
      <c r="D228" s="4"/>
      <c r="E228" s="4"/>
      <c r="F228" s="4"/>
      <c r="G228" s="14"/>
    </row>
    <row r="229" spans="1:7" x14ac:dyDescent="0.25">
      <c r="A229" s="3"/>
      <c r="B229" s="3"/>
      <c r="C229" s="3"/>
      <c r="D229" s="4"/>
      <c r="E229" s="4"/>
      <c r="F229" s="4"/>
      <c r="G229" s="14"/>
    </row>
    <row r="230" spans="1:7" x14ac:dyDescent="0.25">
      <c r="A230" s="3"/>
      <c r="B230" s="3"/>
      <c r="C230" s="3"/>
      <c r="D230" s="4"/>
      <c r="E230" s="4"/>
      <c r="F230" s="4"/>
      <c r="G230" s="14"/>
    </row>
    <row r="231" spans="1:7" x14ac:dyDescent="0.25">
      <c r="A231" s="3"/>
      <c r="B231" s="3"/>
      <c r="C231" s="3"/>
      <c r="D231" s="4"/>
      <c r="E231" s="4"/>
      <c r="F231" s="4"/>
      <c r="G231" s="14"/>
    </row>
    <row r="232" spans="1:7" x14ac:dyDescent="0.25">
      <c r="A232" s="3"/>
      <c r="B232" s="3"/>
      <c r="C232" s="3"/>
      <c r="D232" s="4"/>
      <c r="E232" s="4"/>
      <c r="F232" s="4"/>
      <c r="G232" s="14"/>
    </row>
    <row r="233" spans="1:7" x14ac:dyDescent="0.25">
      <c r="A233" s="3"/>
      <c r="B233" s="3"/>
      <c r="C233" s="3"/>
      <c r="D233" s="4"/>
      <c r="E233" s="4"/>
      <c r="F233" s="4"/>
      <c r="G233" s="14"/>
    </row>
    <row r="234" spans="1:7" x14ac:dyDescent="0.25">
      <c r="A234" s="3"/>
      <c r="B234" s="3"/>
      <c r="C234" s="3"/>
      <c r="D234" s="4"/>
      <c r="E234" s="4"/>
      <c r="F234" s="4"/>
      <c r="G234" s="14"/>
    </row>
    <row r="235" spans="1:7" x14ac:dyDescent="0.25">
      <c r="A235" s="3"/>
      <c r="B235" s="3"/>
      <c r="C235" s="3"/>
      <c r="D235" s="4"/>
      <c r="E235" s="4"/>
      <c r="F235" s="4"/>
      <c r="G235" s="14"/>
    </row>
    <row r="236" spans="1:7" x14ac:dyDescent="0.25">
      <c r="A236" s="3"/>
      <c r="B236" s="3"/>
      <c r="C236" s="3"/>
      <c r="D236" s="4"/>
      <c r="E236" s="4"/>
      <c r="F236" s="4"/>
      <c r="G236" s="14"/>
    </row>
    <row r="237" spans="1:7" x14ac:dyDescent="0.25">
      <c r="A237" s="3"/>
      <c r="B237" s="3"/>
      <c r="C237" s="3"/>
      <c r="D237" s="4"/>
      <c r="E237" s="4"/>
      <c r="F237" s="4"/>
      <c r="G237" s="14"/>
    </row>
    <row r="238" spans="1:7" x14ac:dyDescent="0.25">
      <c r="A238" s="3"/>
      <c r="B238" s="3"/>
      <c r="C238" s="3"/>
      <c r="D238" s="4"/>
      <c r="E238" s="4"/>
      <c r="F238" s="4"/>
      <c r="G238" s="14"/>
    </row>
    <row r="239" spans="1:7" x14ac:dyDescent="0.25">
      <c r="A239" s="3"/>
      <c r="B239" s="3"/>
      <c r="C239" s="3"/>
      <c r="D239" s="4"/>
      <c r="E239" s="4"/>
      <c r="F239" s="4"/>
      <c r="G239" s="14"/>
    </row>
    <row r="240" spans="1:7" x14ac:dyDescent="0.25">
      <c r="A240" s="3"/>
      <c r="B240" s="3"/>
      <c r="C240" s="3"/>
      <c r="D240" s="4"/>
      <c r="E240" s="4"/>
      <c r="F240" s="4"/>
      <c r="G240" s="14"/>
    </row>
    <row r="241" spans="1:7" x14ac:dyDescent="0.25">
      <c r="A241" s="3"/>
      <c r="B241" s="3"/>
      <c r="C241" s="3"/>
      <c r="D241" s="4"/>
      <c r="E241" s="4"/>
      <c r="F241" s="4"/>
      <c r="G241" s="14"/>
    </row>
    <row r="242" spans="1:7" x14ac:dyDescent="0.25">
      <c r="A242" s="3"/>
      <c r="B242" s="3"/>
      <c r="C242" s="3"/>
      <c r="D242" s="4"/>
      <c r="E242" s="4"/>
      <c r="F242" s="4"/>
      <c r="G242" s="14"/>
    </row>
    <row r="243" spans="1:7" x14ac:dyDescent="0.25">
      <c r="A243" s="3"/>
      <c r="B243" s="3"/>
      <c r="C243" s="3"/>
      <c r="D243" s="4"/>
      <c r="E243" s="4"/>
      <c r="F243" s="4"/>
      <c r="G243" s="14"/>
    </row>
    <row r="244" spans="1:7" x14ac:dyDescent="0.25">
      <c r="A244" s="3"/>
      <c r="B244" s="3"/>
      <c r="C244" s="3"/>
      <c r="D244" s="4"/>
      <c r="E244" s="4"/>
      <c r="F244" s="4"/>
      <c r="G244" s="14"/>
    </row>
    <row r="245" spans="1:7" x14ac:dyDescent="0.25">
      <c r="A245" s="3"/>
      <c r="B245" s="3"/>
      <c r="C245" s="3"/>
      <c r="D245" s="4"/>
      <c r="E245" s="4"/>
      <c r="F245" s="4"/>
      <c r="G245" s="14"/>
    </row>
    <row r="246" spans="1:7" x14ac:dyDescent="0.25">
      <c r="A246" s="3"/>
      <c r="B246" s="3"/>
      <c r="C246" s="3"/>
      <c r="D246" s="4"/>
      <c r="E246" s="4"/>
      <c r="F246" s="4"/>
      <c r="G246" s="14"/>
    </row>
    <row r="247" spans="1:7" x14ac:dyDescent="0.25">
      <c r="A247" s="3"/>
      <c r="B247" s="3"/>
      <c r="C247" s="3"/>
      <c r="D247" s="4"/>
      <c r="E247" s="4"/>
      <c r="F247" s="4"/>
      <c r="G247" s="14"/>
    </row>
    <row r="248" spans="1:7" x14ac:dyDescent="0.25">
      <c r="A248" s="3"/>
      <c r="B248" s="3"/>
      <c r="C248" s="3"/>
      <c r="D248" s="4"/>
      <c r="E248" s="4"/>
      <c r="F248" s="4"/>
      <c r="G248" s="14"/>
    </row>
    <row r="249" spans="1:7" x14ac:dyDescent="0.25">
      <c r="A249" s="3"/>
      <c r="B249" s="3"/>
      <c r="C249" s="3"/>
      <c r="D249" s="4"/>
      <c r="E249" s="4"/>
      <c r="F249" s="4"/>
      <c r="G249" s="14"/>
    </row>
    <row r="250" spans="1:7" x14ac:dyDescent="0.25">
      <c r="A250" s="3"/>
      <c r="B250" s="3"/>
      <c r="C250" s="3"/>
      <c r="D250" s="4"/>
      <c r="E250" s="4"/>
      <c r="F250" s="4"/>
      <c r="G250" s="14"/>
    </row>
    <row r="251" spans="1:7" x14ac:dyDescent="0.25">
      <c r="A251" s="3"/>
      <c r="B251" s="3"/>
      <c r="C251" s="3"/>
      <c r="D251" s="4"/>
      <c r="E251" s="4"/>
      <c r="F251" s="4"/>
      <c r="G251" s="14"/>
    </row>
    <row r="252" spans="1:7" x14ac:dyDescent="0.25">
      <c r="A252" s="3"/>
      <c r="B252" s="3"/>
      <c r="C252" s="3"/>
      <c r="D252" s="4"/>
      <c r="E252" s="4"/>
      <c r="F252" s="4"/>
      <c r="G252" s="14"/>
    </row>
    <row r="253" spans="1:7" x14ac:dyDescent="0.25">
      <c r="A253" s="3"/>
      <c r="B253" s="3"/>
      <c r="C253" s="3"/>
      <c r="D253" s="4"/>
      <c r="E253" s="4"/>
      <c r="F253" s="4"/>
      <c r="G253" s="14"/>
    </row>
    <row r="254" spans="1:7" x14ac:dyDescent="0.25">
      <c r="A254" s="3"/>
      <c r="B254" s="3"/>
      <c r="C254" s="3"/>
      <c r="D254" s="4"/>
      <c r="E254" s="4"/>
      <c r="F254" s="4"/>
      <c r="G254" s="14"/>
    </row>
    <row r="255" spans="1:7" x14ac:dyDescent="0.25">
      <c r="A255" s="3"/>
      <c r="B255" s="3"/>
      <c r="C255" s="3"/>
      <c r="D255" s="4"/>
      <c r="E255" s="4"/>
      <c r="F255" s="4"/>
      <c r="G255" s="14"/>
    </row>
    <row r="256" spans="1:7" x14ac:dyDescent="0.25">
      <c r="A256" s="3"/>
      <c r="B256" s="3"/>
      <c r="C256" s="3"/>
      <c r="D256" s="4"/>
      <c r="E256" s="4"/>
      <c r="F256" s="4"/>
      <c r="G256" s="14"/>
    </row>
    <row r="257" spans="1:7" x14ac:dyDescent="0.25">
      <c r="A257" s="3"/>
      <c r="B257" s="3"/>
      <c r="C257" s="3"/>
      <c r="D257" s="4"/>
      <c r="E257" s="4"/>
      <c r="F257" s="4"/>
      <c r="G257" s="14"/>
    </row>
    <row r="258" spans="1:7" x14ac:dyDescent="0.25">
      <c r="A258" s="3"/>
      <c r="B258" s="3"/>
      <c r="C258" s="3"/>
      <c r="D258" s="4"/>
      <c r="E258" s="4"/>
      <c r="F258" s="4"/>
      <c r="G258" s="14"/>
    </row>
    <row r="259" spans="1:7" x14ac:dyDescent="0.25">
      <c r="A259" s="3"/>
      <c r="B259" s="3"/>
      <c r="C259" s="3"/>
      <c r="D259" s="4"/>
      <c r="E259" s="4"/>
      <c r="F259" s="4"/>
      <c r="G259" s="14"/>
    </row>
    <row r="260" spans="1:7" x14ac:dyDescent="0.25">
      <c r="A260" s="3"/>
      <c r="B260" s="3"/>
      <c r="C260" s="3"/>
      <c r="D260" s="4"/>
      <c r="E260" s="4"/>
      <c r="F260" s="4"/>
      <c r="G260" s="14"/>
    </row>
    <row r="261" spans="1:7" x14ac:dyDescent="0.25">
      <c r="A261" s="3"/>
      <c r="B261" s="3"/>
      <c r="C261" s="3"/>
      <c r="D261" s="4"/>
      <c r="E261" s="4"/>
      <c r="F261" s="4"/>
      <c r="G261" s="14"/>
    </row>
    <row r="262" spans="1:7" x14ac:dyDescent="0.25">
      <c r="A262" s="3"/>
      <c r="B262" s="3"/>
      <c r="C262" s="3"/>
      <c r="D262" s="4"/>
      <c r="E262" s="4"/>
      <c r="F262" s="4"/>
      <c r="G262" s="14"/>
    </row>
    <row r="263" spans="1:7" x14ac:dyDescent="0.25">
      <c r="A263" s="3"/>
      <c r="B263" s="3"/>
      <c r="C263" s="3"/>
      <c r="D263" s="4"/>
      <c r="E263" s="4"/>
      <c r="F263" s="4"/>
      <c r="G263" s="14"/>
    </row>
    <row r="264" spans="1:7" x14ac:dyDescent="0.25">
      <c r="A264" s="3"/>
      <c r="B264" s="3"/>
      <c r="C264" s="3"/>
      <c r="D264" s="4"/>
      <c r="E264" s="4"/>
      <c r="F264" s="4"/>
      <c r="G264" s="14"/>
    </row>
    <row r="265" spans="1:7" x14ac:dyDescent="0.25">
      <c r="A265" s="3"/>
      <c r="B265" s="3"/>
      <c r="C265" s="3"/>
      <c r="D265" s="4"/>
      <c r="E265" s="4"/>
      <c r="F265" s="4"/>
      <c r="G265" s="14"/>
    </row>
    <row r="266" spans="1:7" x14ac:dyDescent="0.25">
      <c r="A266" s="3"/>
      <c r="B266" s="3"/>
      <c r="C266" s="3"/>
      <c r="D266" s="4"/>
      <c r="E266" s="4"/>
      <c r="F266" s="4"/>
      <c r="G266" s="14"/>
    </row>
    <row r="267" spans="1:7" x14ac:dyDescent="0.25">
      <c r="A267" s="3"/>
      <c r="B267" s="3"/>
      <c r="C267" s="3"/>
      <c r="D267" s="4"/>
      <c r="E267" s="4"/>
      <c r="F267" s="4"/>
      <c r="G267" s="14"/>
    </row>
    <row r="268" spans="1:7" x14ac:dyDescent="0.25">
      <c r="A268" s="3"/>
      <c r="B268" s="3"/>
      <c r="C268" s="3"/>
      <c r="D268" s="4"/>
      <c r="E268" s="4"/>
      <c r="F268" s="4"/>
      <c r="G268" s="14"/>
    </row>
    <row r="269" spans="1:7" x14ac:dyDescent="0.25">
      <c r="A269" s="3"/>
      <c r="B269" s="3"/>
      <c r="C269" s="3"/>
      <c r="D269" s="4"/>
      <c r="E269" s="4"/>
      <c r="F269" s="4"/>
      <c r="G269" s="14"/>
    </row>
    <row r="270" spans="1:7" x14ac:dyDescent="0.25">
      <c r="A270" s="3"/>
      <c r="B270" s="3"/>
      <c r="C270" s="3"/>
      <c r="D270" s="4"/>
      <c r="E270" s="4"/>
      <c r="F270" s="4"/>
      <c r="G270" s="14"/>
    </row>
    <row r="271" spans="1:7" x14ac:dyDescent="0.25">
      <c r="A271" s="3"/>
      <c r="B271" s="3"/>
      <c r="C271" s="3"/>
      <c r="D271" s="4"/>
      <c r="E271" s="4"/>
      <c r="F271" s="4"/>
      <c r="G271" s="14"/>
    </row>
    <row r="272" spans="1:7" x14ac:dyDescent="0.25">
      <c r="A272" s="3"/>
      <c r="B272" s="3"/>
      <c r="C272" s="3"/>
      <c r="D272" s="4"/>
      <c r="E272" s="4"/>
      <c r="F272" s="4"/>
      <c r="G272" s="14"/>
    </row>
    <row r="273" spans="1:7" x14ac:dyDescent="0.25">
      <c r="A273" s="3"/>
      <c r="B273" s="3"/>
      <c r="C273" s="3"/>
      <c r="D273" s="4"/>
      <c r="E273" s="4"/>
      <c r="F273" s="4"/>
      <c r="G273" s="14"/>
    </row>
    <row r="274" spans="1:7" x14ac:dyDescent="0.25">
      <c r="A274" s="3"/>
      <c r="B274" s="3"/>
      <c r="C274" s="3"/>
      <c r="D274" s="4"/>
      <c r="E274" s="4"/>
      <c r="F274" s="4"/>
      <c r="G274" s="14"/>
    </row>
    <row r="275" spans="1:7" x14ac:dyDescent="0.25">
      <c r="A275" s="3"/>
      <c r="B275" s="3"/>
      <c r="C275" s="3"/>
      <c r="D275" s="4"/>
      <c r="E275" s="4"/>
      <c r="F275" s="4"/>
      <c r="G275" s="14"/>
    </row>
    <row r="276" spans="1:7" x14ac:dyDescent="0.25">
      <c r="A276" s="3"/>
      <c r="B276" s="3"/>
      <c r="C276" s="3"/>
      <c r="D276" s="4"/>
      <c r="E276" s="4"/>
      <c r="F276" s="4"/>
      <c r="G276" s="14"/>
    </row>
    <row r="277" spans="1:7" x14ac:dyDescent="0.25">
      <c r="A277" s="3"/>
      <c r="B277" s="3"/>
      <c r="C277" s="3"/>
      <c r="D277" s="4"/>
      <c r="E277" s="4"/>
      <c r="F277" s="4"/>
      <c r="G277" s="14"/>
    </row>
    <row r="278" spans="1:7" x14ac:dyDescent="0.25">
      <c r="A278" s="3"/>
      <c r="B278" s="3"/>
      <c r="C278" s="3"/>
      <c r="D278" s="4"/>
      <c r="E278" s="4"/>
      <c r="F278" s="4"/>
      <c r="G278" s="14"/>
    </row>
    <row r="279" spans="1:7" x14ac:dyDescent="0.25">
      <c r="A279" s="3"/>
      <c r="B279" s="3"/>
      <c r="C279" s="3"/>
      <c r="D279" s="4"/>
      <c r="E279" s="4"/>
      <c r="F279" s="4"/>
      <c r="G279" s="14"/>
    </row>
    <row r="280" spans="1:7" x14ac:dyDescent="0.25">
      <c r="A280" s="3"/>
      <c r="B280" s="3"/>
      <c r="C280" s="3"/>
      <c r="D280" s="4"/>
      <c r="E280" s="4"/>
      <c r="F280" s="4"/>
      <c r="G280" s="14"/>
    </row>
    <row r="281" spans="1:7" x14ac:dyDescent="0.25">
      <c r="A281" s="3"/>
      <c r="B281" s="3"/>
      <c r="C281" s="3"/>
      <c r="D281" s="4"/>
      <c r="E281" s="4"/>
      <c r="F281" s="4"/>
      <c r="G281" s="14"/>
    </row>
    <row r="282" spans="1:7" x14ac:dyDescent="0.25">
      <c r="A282" s="3"/>
      <c r="B282" s="3"/>
      <c r="C282" s="3"/>
      <c r="D282" s="4"/>
      <c r="E282" s="4"/>
      <c r="F282" s="4"/>
      <c r="G282" s="14"/>
    </row>
    <row r="283" spans="1:7" x14ac:dyDescent="0.25">
      <c r="A283" s="3"/>
      <c r="B283" s="3"/>
      <c r="C283" s="3"/>
      <c r="D283" s="4"/>
      <c r="E283" s="4"/>
      <c r="F283" s="4"/>
      <c r="G283" s="14"/>
    </row>
    <row r="284" spans="1:7" x14ac:dyDescent="0.25">
      <c r="A284" s="3"/>
      <c r="B284" s="3"/>
      <c r="C284" s="3"/>
      <c r="D284" s="4"/>
      <c r="E284" s="4"/>
      <c r="F284" s="4"/>
      <c r="G284" s="14"/>
    </row>
    <row r="285" spans="1:7" x14ac:dyDescent="0.25">
      <c r="A285" s="3"/>
      <c r="B285" s="3"/>
      <c r="C285" s="3"/>
      <c r="D285" s="4"/>
      <c r="E285" s="4"/>
      <c r="F285" s="4"/>
      <c r="G285" s="14"/>
    </row>
    <row r="286" spans="1:7" x14ac:dyDescent="0.25">
      <c r="A286" s="3"/>
      <c r="B286" s="3"/>
      <c r="C286" s="3"/>
      <c r="D286" s="4"/>
      <c r="E286" s="4"/>
      <c r="F286" s="4"/>
      <c r="G286" s="14"/>
    </row>
    <row r="287" spans="1:7" x14ac:dyDescent="0.25">
      <c r="A287" s="3"/>
      <c r="B287" s="3"/>
      <c r="C287" s="3"/>
      <c r="D287" s="4"/>
      <c r="E287" s="4"/>
      <c r="F287" s="4"/>
      <c r="G287" s="14"/>
    </row>
    <row r="288" spans="1:7" x14ac:dyDescent="0.25">
      <c r="A288" s="3"/>
      <c r="B288" s="3"/>
      <c r="C288" s="3"/>
      <c r="D288" s="4"/>
      <c r="E288" s="4"/>
      <c r="F288" s="4"/>
      <c r="G288" s="14"/>
    </row>
    <row r="289" spans="1:7" x14ac:dyDescent="0.25">
      <c r="A289" s="3"/>
      <c r="B289" s="3"/>
      <c r="C289" s="3"/>
      <c r="D289" s="4"/>
      <c r="E289" s="4"/>
      <c r="F289" s="4"/>
      <c r="G289" s="14"/>
    </row>
    <row r="290" spans="1:7" x14ac:dyDescent="0.25">
      <c r="A290" s="3"/>
      <c r="B290" s="3"/>
      <c r="C290" s="3"/>
      <c r="D290" s="4"/>
      <c r="E290" s="4"/>
      <c r="F290" s="4"/>
      <c r="G290" s="14"/>
    </row>
    <row r="291" spans="1:7" x14ac:dyDescent="0.25">
      <c r="A291" s="3"/>
      <c r="B291" s="3"/>
      <c r="C291" s="3"/>
      <c r="D291" s="4"/>
      <c r="E291" s="4"/>
      <c r="F291" s="4"/>
      <c r="G291" s="14"/>
    </row>
    <row r="292" spans="1:7" x14ac:dyDescent="0.25">
      <c r="A292" s="3"/>
      <c r="B292" s="3"/>
      <c r="C292" s="3"/>
      <c r="D292" s="4"/>
      <c r="E292" s="4"/>
      <c r="F292" s="4"/>
      <c r="G292" s="14"/>
    </row>
    <row r="293" spans="1:7" x14ac:dyDescent="0.25">
      <c r="A293" s="3"/>
      <c r="B293" s="3"/>
      <c r="C293" s="3"/>
      <c r="D293" s="4"/>
      <c r="E293" s="4"/>
      <c r="F293" s="4"/>
      <c r="G293" s="14"/>
    </row>
    <row r="294" spans="1:7" x14ac:dyDescent="0.25">
      <c r="A294" s="3"/>
      <c r="B294" s="3"/>
      <c r="C294" s="3"/>
      <c r="D294" s="4"/>
      <c r="E294" s="4"/>
      <c r="F294" s="4"/>
      <c r="G294" s="14"/>
    </row>
    <row r="295" spans="1:7" x14ac:dyDescent="0.25">
      <c r="A295" s="3"/>
      <c r="B295" s="3"/>
      <c r="C295" s="3"/>
      <c r="D295" s="4"/>
      <c r="E295" s="4"/>
      <c r="F295" s="4"/>
      <c r="G295" s="14"/>
    </row>
    <row r="296" spans="1:7" x14ac:dyDescent="0.25">
      <c r="A296" s="3"/>
      <c r="B296" s="3"/>
      <c r="C296" s="3"/>
      <c r="D296" s="4"/>
      <c r="E296" s="4"/>
      <c r="F296" s="4"/>
      <c r="G296" s="14"/>
    </row>
    <row r="297" spans="1:7" x14ac:dyDescent="0.25">
      <c r="A297" s="3"/>
      <c r="B297" s="3"/>
      <c r="C297" s="3"/>
      <c r="D297" s="4"/>
      <c r="E297" s="4"/>
      <c r="F297" s="4"/>
      <c r="G297" s="14"/>
    </row>
    <row r="298" spans="1:7" x14ac:dyDescent="0.25">
      <c r="A298" s="3"/>
      <c r="B298" s="3"/>
      <c r="C298" s="3"/>
      <c r="D298" s="4"/>
      <c r="E298" s="4"/>
      <c r="F298" s="4"/>
      <c r="G298" s="14"/>
    </row>
    <row r="299" spans="1:7" x14ac:dyDescent="0.25">
      <c r="A299" s="3"/>
      <c r="B299" s="3"/>
      <c r="C299" s="3"/>
      <c r="D299" s="4"/>
      <c r="E299" s="4"/>
      <c r="F299" s="4"/>
      <c r="G299" s="14"/>
    </row>
    <row r="300" spans="1:7" x14ac:dyDescent="0.25">
      <c r="A300" s="3"/>
      <c r="B300" s="3"/>
      <c r="C300" s="3"/>
      <c r="D300" s="4"/>
      <c r="E300" s="4"/>
      <c r="F300" s="4"/>
      <c r="G300" s="14"/>
    </row>
    <row r="301" spans="1:7" x14ac:dyDescent="0.25">
      <c r="A301" s="3"/>
      <c r="B301" s="3"/>
      <c r="C301" s="3"/>
      <c r="D301" s="4"/>
      <c r="E301" s="4"/>
      <c r="F301" s="4"/>
      <c r="G301" s="14"/>
    </row>
    <row r="302" spans="1:7" x14ac:dyDescent="0.25">
      <c r="A302" s="3"/>
      <c r="B302" s="3"/>
      <c r="C302" s="3"/>
      <c r="D302" s="4"/>
      <c r="E302" s="4"/>
      <c r="F302" s="4"/>
      <c r="G302" s="14"/>
    </row>
    <row r="303" spans="1:7" x14ac:dyDescent="0.25">
      <c r="A303" s="3"/>
      <c r="B303" s="3"/>
      <c r="C303" s="3"/>
      <c r="D303" s="4"/>
      <c r="E303" s="4"/>
      <c r="F303" s="4"/>
      <c r="G303" s="14"/>
    </row>
    <row r="304" spans="1:7" x14ac:dyDescent="0.25">
      <c r="A304" s="3"/>
      <c r="B304" s="3"/>
      <c r="C304" s="3"/>
      <c r="D304" s="4"/>
      <c r="E304" s="4"/>
      <c r="F304" s="4"/>
      <c r="G304" s="14"/>
    </row>
    <row r="305" spans="1:7" x14ac:dyDescent="0.25">
      <c r="A305" s="3"/>
      <c r="B305" s="3"/>
      <c r="C305" s="3"/>
      <c r="D305" s="4"/>
      <c r="E305" s="4"/>
      <c r="F305" s="4"/>
      <c r="G305" s="14"/>
    </row>
    <row r="306" spans="1:7" x14ac:dyDescent="0.25">
      <c r="A306" s="3"/>
      <c r="B306" s="3"/>
      <c r="C306" s="3"/>
      <c r="D306" s="4"/>
      <c r="E306" s="4"/>
      <c r="F306" s="4"/>
      <c r="G306" s="14"/>
    </row>
    <row r="307" spans="1:7" x14ac:dyDescent="0.25">
      <c r="A307" s="3"/>
      <c r="B307" s="3"/>
      <c r="C307" s="3"/>
      <c r="D307" s="4"/>
      <c r="E307" s="4"/>
      <c r="F307" s="4"/>
      <c r="G307" s="14"/>
    </row>
    <row r="308" spans="1:7" x14ac:dyDescent="0.25">
      <c r="A308" s="3"/>
      <c r="B308" s="3"/>
      <c r="C308" s="3"/>
      <c r="D308" s="4"/>
      <c r="E308" s="4"/>
      <c r="F308" s="4"/>
      <c r="G308" s="14"/>
    </row>
    <row r="309" spans="1:7" x14ac:dyDescent="0.25">
      <c r="A309" s="3"/>
      <c r="B309" s="3"/>
      <c r="C309" s="3"/>
      <c r="D309" s="4"/>
      <c r="E309" s="4"/>
      <c r="F309" s="4"/>
      <c r="G309" s="14"/>
    </row>
    <row r="310" spans="1:7" x14ac:dyDescent="0.25">
      <c r="A310" s="3"/>
      <c r="B310" s="3"/>
      <c r="C310" s="3"/>
      <c r="D310" s="4"/>
      <c r="E310" s="4"/>
      <c r="F310" s="4"/>
      <c r="G310" s="14"/>
    </row>
    <row r="311" spans="1:7" x14ac:dyDescent="0.25">
      <c r="A311" s="3"/>
      <c r="B311" s="3"/>
      <c r="C311" s="3"/>
      <c r="D311" s="4"/>
      <c r="E311" s="4"/>
      <c r="F311" s="4"/>
      <c r="G311" s="14"/>
    </row>
    <row r="312" spans="1:7" x14ac:dyDescent="0.25">
      <c r="A312" s="3"/>
      <c r="B312" s="3"/>
      <c r="C312" s="3"/>
      <c r="D312" s="4"/>
      <c r="E312" s="4"/>
      <c r="F312" s="4"/>
      <c r="G312" s="14"/>
    </row>
    <row r="313" spans="1:7" x14ac:dyDescent="0.25">
      <c r="A313" s="3"/>
      <c r="B313" s="3"/>
      <c r="C313" s="3"/>
      <c r="D313" s="4"/>
      <c r="E313" s="4"/>
      <c r="F313" s="4"/>
      <c r="G313" s="14"/>
    </row>
    <row r="314" spans="1:7" x14ac:dyDescent="0.25">
      <c r="A314" s="3"/>
      <c r="B314" s="3"/>
      <c r="C314" s="3"/>
      <c r="D314" s="4"/>
      <c r="E314" s="4"/>
      <c r="F314" s="4"/>
      <c r="G314" s="14"/>
    </row>
    <row r="315" spans="1:7" x14ac:dyDescent="0.25">
      <c r="A315" s="3"/>
      <c r="B315" s="3"/>
      <c r="C315" s="3"/>
      <c r="D315" s="4"/>
      <c r="E315" s="4"/>
      <c r="F315" s="4"/>
      <c r="G315" s="14"/>
    </row>
    <row r="316" spans="1:7" x14ac:dyDescent="0.25">
      <c r="A316" s="3"/>
      <c r="B316" s="3"/>
      <c r="C316" s="3"/>
      <c r="D316" s="4"/>
      <c r="E316" s="4"/>
      <c r="F316" s="4"/>
      <c r="G316" s="14"/>
    </row>
    <row r="317" spans="1:7" x14ac:dyDescent="0.25">
      <c r="A317" s="3"/>
      <c r="B317" s="3"/>
      <c r="C317" s="3"/>
      <c r="D317" s="4"/>
      <c r="E317" s="4"/>
      <c r="F317" s="4"/>
      <c r="G317" s="14"/>
    </row>
    <row r="318" spans="1:7" x14ac:dyDescent="0.25">
      <c r="A318" s="3"/>
      <c r="B318" s="3"/>
      <c r="C318" s="3"/>
      <c r="D318" s="4"/>
      <c r="E318" s="4"/>
      <c r="F318" s="4"/>
      <c r="G318" s="14"/>
    </row>
    <row r="319" spans="1:7" x14ac:dyDescent="0.25">
      <c r="A319" s="3"/>
      <c r="B319" s="3"/>
      <c r="C319" s="3"/>
      <c r="D319" s="4"/>
      <c r="E319" s="4"/>
      <c r="F319" s="4"/>
      <c r="G319" s="14"/>
    </row>
    <row r="320" spans="1:7" x14ac:dyDescent="0.25">
      <c r="A320" s="3"/>
      <c r="B320" s="3"/>
      <c r="C320" s="3"/>
      <c r="D320" s="4"/>
      <c r="E320" s="4"/>
      <c r="F320" s="4"/>
      <c r="G320" s="14"/>
    </row>
    <row r="321" spans="1:7" x14ac:dyDescent="0.25">
      <c r="A321" s="3"/>
      <c r="B321" s="3"/>
      <c r="C321" s="3"/>
      <c r="D321" s="4"/>
      <c r="E321" s="4"/>
      <c r="F321" s="4"/>
      <c r="G321" s="14"/>
    </row>
    <row r="322" spans="1:7" x14ac:dyDescent="0.25">
      <c r="A322" s="3"/>
      <c r="B322" s="3"/>
      <c r="C322" s="3"/>
      <c r="D322" s="4"/>
      <c r="E322" s="4"/>
      <c r="F322" s="4"/>
      <c r="G322" s="14"/>
    </row>
    <row r="323" spans="1:7" x14ac:dyDescent="0.25">
      <c r="A323" s="3"/>
      <c r="B323" s="3"/>
      <c r="C323" s="3"/>
      <c r="D323" s="4"/>
      <c r="E323" s="4"/>
      <c r="F323" s="4"/>
      <c r="G323" s="14"/>
    </row>
    <row r="324" spans="1:7" x14ac:dyDescent="0.25">
      <c r="A324" s="3"/>
      <c r="B324" s="3"/>
      <c r="C324" s="3"/>
      <c r="D324" s="4"/>
      <c r="E324" s="4"/>
      <c r="G324" s="14"/>
    </row>
    <row r="325" spans="1:7" x14ac:dyDescent="0.25">
      <c r="A325" s="3"/>
      <c r="B325" s="3"/>
      <c r="C325" s="3"/>
      <c r="D325" s="4"/>
      <c r="E325" s="4"/>
      <c r="G325" s="14"/>
    </row>
    <row r="326" spans="1:7" x14ac:dyDescent="0.25">
      <c r="A326" s="3"/>
      <c r="B326" s="3"/>
      <c r="C326" s="3"/>
      <c r="D326" s="4"/>
      <c r="E326" s="4"/>
      <c r="G326" s="14"/>
    </row>
    <row r="327" spans="1:7" x14ac:dyDescent="0.25">
      <c r="A327" s="3"/>
      <c r="B327" s="3"/>
      <c r="C327" s="3"/>
      <c r="D327" s="4"/>
      <c r="E327" s="4"/>
      <c r="G327" s="14"/>
    </row>
    <row r="328" spans="1:7" x14ac:dyDescent="0.25">
      <c r="A328" s="3"/>
      <c r="B328" s="3"/>
      <c r="C328" s="3"/>
      <c r="D328" s="4"/>
      <c r="E328" s="4"/>
      <c r="G328" s="14"/>
    </row>
    <row r="329" spans="1:7" x14ac:dyDescent="0.25">
      <c r="A329" s="3"/>
      <c r="B329" s="3"/>
      <c r="C329" s="3"/>
      <c r="D329" s="4"/>
      <c r="E329" s="4"/>
      <c r="G329" s="14"/>
    </row>
    <row r="330" spans="1:7" x14ac:dyDescent="0.25">
      <c r="A330" s="3"/>
      <c r="B330" s="3"/>
      <c r="C330" s="3"/>
      <c r="D330" s="4"/>
      <c r="E330" s="4"/>
      <c r="G330" s="14"/>
    </row>
    <row r="331" spans="1:7" x14ac:dyDescent="0.25">
      <c r="A331" s="3"/>
      <c r="B331" s="3"/>
      <c r="C331" s="3"/>
      <c r="D331" s="4"/>
      <c r="E331" s="4"/>
      <c r="G331" s="14"/>
    </row>
    <row r="332" spans="1:7" x14ac:dyDescent="0.25">
      <c r="A332" s="3"/>
      <c r="B332" s="3"/>
      <c r="C332" s="3"/>
      <c r="D332" s="4"/>
      <c r="E332" s="4"/>
      <c r="G332" s="14"/>
    </row>
    <row r="333" spans="1:7" x14ac:dyDescent="0.25">
      <c r="A333" s="3"/>
      <c r="B333" s="3"/>
      <c r="C333" s="3"/>
      <c r="D333" s="4"/>
      <c r="E333" s="4"/>
      <c r="G333" s="14"/>
    </row>
    <row r="334" spans="1:7" x14ac:dyDescent="0.25">
      <c r="A334" s="3"/>
      <c r="B334" s="3"/>
      <c r="C334" s="3"/>
      <c r="D334" s="4"/>
      <c r="E334" s="4"/>
      <c r="G334" s="14"/>
    </row>
    <row r="335" spans="1:7" x14ac:dyDescent="0.25">
      <c r="A335" s="3"/>
      <c r="B335" s="3"/>
      <c r="C335" s="3"/>
      <c r="D335" s="4"/>
      <c r="E335" s="4"/>
      <c r="G335" s="14"/>
    </row>
    <row r="336" spans="1:7" x14ac:dyDescent="0.25">
      <c r="A336" s="3"/>
      <c r="B336" s="3"/>
      <c r="C336" s="3"/>
      <c r="D336" s="4"/>
      <c r="E336" s="4"/>
      <c r="G336" s="14"/>
    </row>
    <row r="337" spans="1:7" x14ac:dyDescent="0.25">
      <c r="A337" s="3"/>
      <c r="B337" s="3"/>
      <c r="C337" s="3"/>
      <c r="D337" s="4"/>
      <c r="E337" s="4"/>
      <c r="G337" s="14"/>
    </row>
    <row r="338" spans="1:7" x14ac:dyDescent="0.25">
      <c r="A338" s="3"/>
      <c r="B338" s="3"/>
      <c r="C338" s="3"/>
      <c r="D338" s="4"/>
      <c r="E338" s="4"/>
      <c r="G338" s="14"/>
    </row>
    <row r="339" spans="1:7" x14ac:dyDescent="0.25">
      <c r="A339" s="3"/>
      <c r="B339" s="3"/>
      <c r="C339" s="3"/>
      <c r="D339" s="4"/>
      <c r="E339" s="4"/>
      <c r="G339" s="14"/>
    </row>
    <row r="340" spans="1:7" x14ac:dyDescent="0.25">
      <c r="A340" s="3"/>
      <c r="B340" s="3"/>
      <c r="C340" s="3"/>
      <c r="D340" s="4"/>
      <c r="E340" s="4"/>
      <c r="G340" s="14"/>
    </row>
    <row r="341" spans="1:7" x14ac:dyDescent="0.25">
      <c r="A341" s="3"/>
      <c r="B341" s="3"/>
      <c r="C341" s="3"/>
      <c r="D341" s="4"/>
      <c r="E341" s="4"/>
      <c r="G341" s="14"/>
    </row>
    <row r="342" spans="1:7" x14ac:dyDescent="0.25">
      <c r="A342" s="3"/>
      <c r="B342" s="3"/>
      <c r="C342" s="3"/>
      <c r="D342" s="4"/>
      <c r="E342" s="4"/>
      <c r="G342" s="14"/>
    </row>
    <row r="343" spans="1:7" x14ac:dyDescent="0.25">
      <c r="A343" s="3"/>
      <c r="B343" s="3"/>
      <c r="C343" s="3"/>
      <c r="D343" s="4"/>
      <c r="E343" s="4"/>
      <c r="G343" s="14"/>
    </row>
    <row r="344" spans="1:7" x14ac:dyDescent="0.25">
      <c r="A344" s="3"/>
      <c r="B344" s="3"/>
      <c r="C344" s="3"/>
      <c r="D344" s="4"/>
      <c r="E344" s="4"/>
      <c r="G344" s="14"/>
    </row>
    <row r="345" spans="1:7" x14ac:dyDescent="0.25">
      <c r="A345" s="3"/>
      <c r="B345" s="3"/>
      <c r="C345" s="3"/>
      <c r="D345" s="4"/>
      <c r="E345" s="4"/>
      <c r="G345" s="14"/>
    </row>
    <row r="346" spans="1:7" x14ac:dyDescent="0.25">
      <c r="A346" s="3"/>
      <c r="B346" s="3"/>
      <c r="C346" s="3"/>
      <c r="D346" s="4"/>
      <c r="E346" s="4"/>
      <c r="G346" s="14"/>
    </row>
    <row r="347" spans="1:7" x14ac:dyDescent="0.25">
      <c r="A347" s="3"/>
      <c r="B347" s="3"/>
      <c r="C347" s="3"/>
      <c r="D347" s="4"/>
      <c r="E347" s="4"/>
      <c r="G347" s="14"/>
    </row>
    <row r="348" spans="1:7" x14ac:dyDescent="0.25">
      <c r="A348" s="3"/>
      <c r="B348" s="3"/>
      <c r="C348" s="3"/>
      <c r="D348" s="4"/>
      <c r="E348" s="4"/>
      <c r="G348" s="14"/>
    </row>
    <row r="349" spans="1:7" x14ac:dyDescent="0.25">
      <c r="A349" s="3"/>
      <c r="B349" s="3"/>
      <c r="C349" s="3"/>
      <c r="D349" s="4"/>
      <c r="E349" s="4"/>
      <c r="G349" s="14"/>
    </row>
    <row r="350" spans="1:7" x14ac:dyDescent="0.25">
      <c r="A350" s="3"/>
      <c r="B350" s="3"/>
      <c r="C350" s="3"/>
      <c r="D350" s="4"/>
      <c r="E350" s="4"/>
      <c r="G350" s="14"/>
    </row>
    <row r="351" spans="1:7" x14ac:dyDescent="0.25">
      <c r="A351" s="3"/>
      <c r="B351" s="3"/>
      <c r="C351" s="3"/>
      <c r="D351" s="4"/>
      <c r="E351" s="4"/>
      <c r="G351" s="14"/>
    </row>
    <row r="352" spans="1:7" x14ac:dyDescent="0.25">
      <c r="A352" s="3"/>
      <c r="B352" s="3"/>
      <c r="C352" s="3"/>
      <c r="D352" s="4"/>
      <c r="E352" s="4"/>
      <c r="G352" s="14"/>
    </row>
    <row r="353" spans="1:7" x14ac:dyDescent="0.25">
      <c r="A353" s="3"/>
      <c r="B353" s="3"/>
      <c r="C353" s="3"/>
      <c r="D353" s="4"/>
      <c r="E353" s="4"/>
      <c r="G353" s="14"/>
    </row>
    <row r="354" spans="1:7" x14ac:dyDescent="0.25">
      <c r="A354" s="3"/>
      <c r="B354" s="3"/>
      <c r="C354" s="3"/>
      <c r="D354" s="4"/>
      <c r="E354" s="4"/>
      <c r="G354" s="14"/>
    </row>
    <row r="355" spans="1:7" x14ac:dyDescent="0.25">
      <c r="A355" s="3"/>
      <c r="B355" s="3"/>
      <c r="C355" s="3"/>
      <c r="D355" s="4"/>
      <c r="E355" s="4"/>
      <c r="G355" s="14"/>
    </row>
    <row r="356" spans="1:7" x14ac:dyDescent="0.25">
      <c r="A356" s="3"/>
      <c r="B356" s="3"/>
      <c r="C356" s="3"/>
      <c r="D356" s="4"/>
      <c r="E356" s="4"/>
      <c r="G356" s="14"/>
    </row>
    <row r="357" spans="1:7" x14ac:dyDescent="0.25">
      <c r="A357" s="3"/>
      <c r="B357" s="3"/>
      <c r="C357" s="3"/>
      <c r="D357" s="4"/>
      <c r="E357" s="4"/>
      <c r="G357" s="14"/>
    </row>
    <row r="358" spans="1:7" x14ac:dyDescent="0.25">
      <c r="A358" s="3"/>
      <c r="B358" s="3"/>
      <c r="C358" s="3"/>
      <c r="D358" s="4"/>
      <c r="E358" s="4"/>
      <c r="G358" s="14"/>
    </row>
    <row r="359" spans="1:7" x14ac:dyDescent="0.25">
      <c r="A359" s="3"/>
      <c r="B359" s="3"/>
      <c r="C359" s="3"/>
      <c r="D359" s="4"/>
      <c r="E359" s="4"/>
      <c r="G359" s="14"/>
    </row>
    <row r="360" spans="1:7" x14ac:dyDescent="0.25">
      <c r="A360" s="3"/>
      <c r="B360" s="3"/>
      <c r="C360" s="3"/>
      <c r="D360" s="4"/>
      <c r="E360" s="4"/>
      <c r="G360" s="14"/>
    </row>
    <row r="361" spans="1:7" x14ac:dyDescent="0.25">
      <c r="A361" s="3"/>
      <c r="B361" s="3"/>
      <c r="C361" s="3"/>
      <c r="D361" s="4"/>
      <c r="E361" s="4"/>
      <c r="G361" s="14"/>
    </row>
    <row r="362" spans="1:7" x14ac:dyDescent="0.25">
      <c r="A362" s="3"/>
      <c r="B362" s="3"/>
      <c r="C362" s="3"/>
      <c r="D362" s="4"/>
      <c r="E362" s="4"/>
      <c r="G362" s="14"/>
    </row>
    <row r="363" spans="1:7" x14ac:dyDescent="0.25">
      <c r="A363" s="3"/>
      <c r="B363" s="3"/>
      <c r="C363" s="3"/>
      <c r="D363" s="4"/>
      <c r="E363" s="4"/>
      <c r="G363" s="14"/>
    </row>
    <row r="364" spans="1:7" x14ac:dyDescent="0.25">
      <c r="A364" s="3"/>
      <c r="B364" s="3"/>
      <c r="C364" s="3"/>
      <c r="D364" s="4"/>
      <c r="E364" s="4"/>
      <c r="G364" s="14"/>
    </row>
    <row r="365" spans="1:7" x14ac:dyDescent="0.25">
      <c r="A365" s="3"/>
      <c r="B365" s="3"/>
      <c r="C365" s="3"/>
      <c r="D365" s="4"/>
      <c r="E365" s="4"/>
      <c r="G365" s="14"/>
    </row>
    <row r="366" spans="1:7" x14ac:dyDescent="0.25">
      <c r="A366" s="3"/>
      <c r="B366" s="3"/>
      <c r="C366" s="3"/>
      <c r="D366" s="4"/>
      <c r="E366" s="4"/>
      <c r="G366" s="14"/>
    </row>
    <row r="367" spans="1:7" x14ac:dyDescent="0.25">
      <c r="A367" s="3"/>
      <c r="B367" s="3"/>
      <c r="C367" s="3"/>
      <c r="D367" s="4"/>
      <c r="E367" s="4"/>
      <c r="G367" s="14"/>
    </row>
    <row r="368" spans="1:7" x14ac:dyDescent="0.25">
      <c r="A368" s="3"/>
      <c r="B368" s="3"/>
      <c r="C368" s="3"/>
      <c r="D368" s="4"/>
      <c r="E368" s="4"/>
      <c r="G368" s="14"/>
    </row>
    <row r="369" spans="1:7" x14ac:dyDescent="0.25">
      <c r="A369" s="3"/>
      <c r="B369" s="3"/>
      <c r="C369" s="3"/>
      <c r="D369" s="4"/>
      <c r="E369" s="4"/>
      <c r="G369" s="14"/>
    </row>
    <row r="370" spans="1:7" x14ac:dyDescent="0.25">
      <c r="A370" s="3"/>
      <c r="B370" s="3"/>
      <c r="C370" s="3"/>
      <c r="D370" s="4"/>
      <c r="E370" s="4"/>
      <c r="G370" s="14"/>
    </row>
  </sheetData>
  <sheetProtection autoFilter="0"/>
  <mergeCells count="7">
    <mergeCell ref="G4:G5"/>
    <mergeCell ref="A4:A5"/>
    <mergeCell ref="C4:C5"/>
    <mergeCell ref="D4:D5"/>
    <mergeCell ref="E4:E5"/>
    <mergeCell ref="F4:F5"/>
    <mergeCell ref="B4:B5"/>
  </mergeCells>
  <phoneticPr fontId="25" type="noConversion"/>
  <conditionalFormatting sqref="C1:C1048576">
    <cfRule type="containsText" dxfId="13" priority="3" operator="containsText" text="Essential">
      <formula>NOT(ISERROR(SEARCH("Essential",C1)))</formula>
    </cfRule>
    <cfRule type="containsText" dxfId="12" priority="4" operator="containsText" text="Knockout">
      <formula>NOT(ISERROR(SEARCH("Knockout",C1)))</formula>
    </cfRule>
  </conditionalFormatting>
  <dataValidations disablePrompts="1" count="3">
    <dataValidation allowBlank="1" showInputMessage="1" showErrorMessage="1" promptTitle="Tenderer's elaboration" prompt="Tenderer's elaboration on column &quot;Compliant&quot; and columns &quot;Tenderer's inclusion in incr. delivery&quot;." sqref="G4:G5" xr:uid="{00000000-0002-0000-0100-000000000000}"/>
    <dataValidation allowBlank="1" showInputMessage="1" showErrorMessage="1" promptTitle="Compliant" prompt="Indicates whether the Tenderer is compliant, partial compliant or not compliant to the requirement." sqref="F4:F5" xr:uid="{00000000-0002-0000-0100-000001000000}"/>
    <dataValidation type="list" allowBlank="1" showInputMessage="1" showErrorMessage="1" sqref="F7" xr:uid="{4FCB4A66-C65A-4207-BBC0-7F2727ADD406}">
      <formula1>"Compliant,Non-Compliant,"</formula1>
    </dataValidation>
  </dataValidations>
  <pageMargins left="0.23622047244094491" right="0.23622047244094491" top="0.74803149606299213" bottom="0.74803149606299213" header="0.31496062992125984" footer="0.31496062992125984"/>
  <pageSetup paperSize="8" scale="95" fitToHeight="0" orientation="landscape" r:id="rId1"/>
  <headerFooter>
    <oddHeader>&amp;LAir Traffic Control the Netherlands -  Confidential</oddHeader>
    <oddFooter>&amp;L&amp;F - &amp;A&amp;R&amp;P/&amp;N</oddFooter>
  </headerFooter>
  <ignoredErrors>
    <ignoredError sqref="F12:F16 F27 F29:F40 F42:F45 F53:F56 F66:F71 F73:F76 F78 F81:F82 F95:F96 F20:F25 F100:F101 F103 F51 F46:F50 F84 F57:F60 F79 F83 F85:F89 F90:F92 F9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43"/>
  <sheetViews>
    <sheetView zoomScaleNormal="100" workbookViewId="0">
      <pane ySplit="5" topLeftCell="A87" activePane="bottomLeft" state="frozen"/>
      <selection activeCell="D48" sqref="D48:G48"/>
      <selection pane="bottomLeft" activeCell="E25" sqref="E25"/>
    </sheetView>
  </sheetViews>
  <sheetFormatPr defaultColWidth="9.109375" defaultRowHeight="13.8" x14ac:dyDescent="0.25"/>
  <cols>
    <col min="1" max="2" width="31.44140625" style="1" customWidth="1"/>
    <col min="3" max="3" width="14.44140625" style="1" bestFit="1" customWidth="1"/>
    <col min="4" max="4" width="7" style="147" bestFit="1" customWidth="1"/>
    <col min="5" max="5" width="41.44140625" style="1" customWidth="1"/>
    <col min="6" max="7" width="14.44140625" style="2" customWidth="1"/>
    <col min="8" max="8" width="102.44140625" style="28" customWidth="1"/>
    <col min="9" max="16384" width="9.109375" style="1"/>
  </cols>
  <sheetData>
    <row r="1" spans="1:8" ht="21" x14ac:dyDescent="0.4">
      <c r="A1" s="20" t="s">
        <v>41</v>
      </c>
      <c r="B1" s="96"/>
      <c r="C1" s="21"/>
      <c r="D1" s="133"/>
      <c r="E1" s="85"/>
      <c r="F1" s="30"/>
      <c r="G1" s="30"/>
      <c r="H1" s="69"/>
    </row>
    <row r="2" spans="1:8" x14ac:dyDescent="0.25">
      <c r="A2" s="23"/>
      <c r="B2" s="97"/>
      <c r="C2" s="82"/>
      <c r="D2" s="134"/>
      <c r="E2" s="86"/>
      <c r="F2" s="84" t="s">
        <v>356</v>
      </c>
      <c r="G2" s="84"/>
      <c r="H2" s="70"/>
    </row>
    <row r="3" spans="1:8" x14ac:dyDescent="0.25">
      <c r="A3" s="24"/>
      <c r="B3" s="25"/>
      <c r="C3" s="25"/>
      <c r="D3" s="135"/>
      <c r="E3" s="87"/>
      <c r="F3" s="31"/>
      <c r="G3" s="31"/>
      <c r="H3" s="71"/>
    </row>
    <row r="4" spans="1:8" s="27" customFormat="1" ht="30" customHeight="1" x14ac:dyDescent="0.3">
      <c r="A4" s="187" t="s">
        <v>27</v>
      </c>
      <c r="B4" s="189" t="s">
        <v>30</v>
      </c>
      <c r="C4" s="187" t="s">
        <v>31</v>
      </c>
      <c r="D4" s="189" t="s">
        <v>43</v>
      </c>
      <c r="E4" s="187" t="s">
        <v>35</v>
      </c>
      <c r="F4" s="191" t="s">
        <v>37</v>
      </c>
      <c r="G4" s="191" t="s">
        <v>357</v>
      </c>
      <c r="H4" s="185" t="s">
        <v>39</v>
      </c>
    </row>
    <row r="5" spans="1:8" ht="38.25" customHeight="1" x14ac:dyDescent="0.25">
      <c r="A5" s="188"/>
      <c r="B5" s="190"/>
      <c r="C5" s="188"/>
      <c r="D5" s="190"/>
      <c r="E5" s="188"/>
      <c r="F5" s="192"/>
      <c r="G5" s="192"/>
      <c r="H5" s="186"/>
    </row>
    <row r="6" spans="1:8" s="5" customFormat="1" hidden="1" x14ac:dyDescent="0.25">
      <c r="A6" s="33"/>
      <c r="B6" s="33"/>
      <c r="C6" s="33"/>
      <c r="D6" s="136"/>
      <c r="E6" s="33"/>
      <c r="F6" s="32"/>
      <c r="G6" s="162"/>
      <c r="H6" s="34"/>
    </row>
    <row r="7" spans="1:8" ht="17.399999999999999" x14ac:dyDescent="0.25">
      <c r="A7" s="89" t="s">
        <v>48</v>
      </c>
      <c r="B7" s="99"/>
      <c r="C7" s="16"/>
      <c r="D7" s="137"/>
      <c r="E7" s="16"/>
      <c r="F7" s="16"/>
      <c r="G7" s="16"/>
      <c r="H7" s="17"/>
    </row>
    <row r="8" spans="1:8" x14ac:dyDescent="0.25">
      <c r="A8" s="78"/>
      <c r="B8" s="37"/>
      <c r="C8" s="37"/>
      <c r="D8" s="138"/>
      <c r="E8" s="37"/>
      <c r="F8" s="13"/>
      <c r="G8" s="13"/>
      <c r="H8" s="12"/>
    </row>
    <row r="9" spans="1:8" ht="17.399999999999999" x14ac:dyDescent="0.25">
      <c r="A9" s="89" t="s">
        <v>49</v>
      </c>
      <c r="B9" s="99"/>
      <c r="C9" s="16"/>
      <c r="D9" s="137"/>
      <c r="E9" s="16"/>
      <c r="F9" s="16"/>
      <c r="G9" s="16"/>
      <c r="H9" s="17"/>
    </row>
    <row r="10" spans="1:8" ht="79.2" x14ac:dyDescent="0.25">
      <c r="A10" s="91" t="s">
        <v>358</v>
      </c>
      <c r="B10" s="100" t="s">
        <v>359</v>
      </c>
      <c r="C10" s="35" t="s">
        <v>360</v>
      </c>
      <c r="D10" s="139">
        <v>40</v>
      </c>
      <c r="E10" s="148" t="s">
        <v>361</v>
      </c>
      <c r="F10" s="11"/>
      <c r="G10" s="9"/>
      <c r="H10" s="9"/>
    </row>
    <row r="11" spans="1:8" ht="17.399999999999999" x14ac:dyDescent="0.25">
      <c r="A11" s="89" t="s">
        <v>64</v>
      </c>
      <c r="B11" s="99"/>
      <c r="C11" s="16"/>
      <c r="D11" s="137"/>
      <c r="E11" s="149"/>
      <c r="F11" s="16"/>
      <c r="G11" s="16"/>
      <c r="H11" s="17"/>
    </row>
    <row r="12" spans="1:8" ht="52.8" x14ac:dyDescent="0.25">
      <c r="A12" s="91" t="s">
        <v>362</v>
      </c>
      <c r="B12" s="100" t="s">
        <v>363</v>
      </c>
      <c r="C12" s="35" t="s">
        <v>360</v>
      </c>
      <c r="D12" s="139">
        <v>20</v>
      </c>
      <c r="E12" s="150" t="s">
        <v>364</v>
      </c>
      <c r="F12" s="11"/>
      <c r="G12" s="9"/>
      <c r="H12" s="9"/>
    </row>
    <row r="13" spans="1:8" ht="17.399999999999999" x14ac:dyDescent="0.25">
      <c r="A13" s="89" t="s">
        <v>81</v>
      </c>
      <c r="B13" s="99"/>
      <c r="C13" s="16"/>
      <c r="D13" s="137"/>
      <c r="E13" s="149"/>
      <c r="F13" s="16"/>
      <c r="G13" s="16"/>
      <c r="H13" s="17"/>
    </row>
    <row r="14" spans="1:8" ht="39.6" x14ac:dyDescent="0.25">
      <c r="A14" s="93" t="s">
        <v>365</v>
      </c>
      <c r="B14" s="101" t="s">
        <v>366</v>
      </c>
      <c r="C14" s="6" t="s">
        <v>360</v>
      </c>
      <c r="D14" s="140">
        <v>10</v>
      </c>
      <c r="E14" s="148" t="s">
        <v>367</v>
      </c>
      <c r="F14" s="11"/>
      <c r="G14" s="9"/>
      <c r="H14" s="9"/>
    </row>
    <row r="15" spans="1:8" ht="39.6" x14ac:dyDescent="0.25">
      <c r="A15" s="113" t="s">
        <v>368</v>
      </c>
      <c r="B15" s="114" t="s">
        <v>369</v>
      </c>
      <c r="C15" s="6" t="s">
        <v>360</v>
      </c>
      <c r="D15" s="140">
        <v>20</v>
      </c>
      <c r="E15" s="148" t="s">
        <v>370</v>
      </c>
      <c r="F15" s="11"/>
      <c r="G15" s="9"/>
      <c r="H15" s="9"/>
    </row>
    <row r="16" spans="1:8" ht="52.8" x14ac:dyDescent="0.25">
      <c r="A16" s="113" t="s">
        <v>371</v>
      </c>
      <c r="B16" s="114" t="s">
        <v>372</v>
      </c>
      <c r="C16" s="6" t="s">
        <v>360</v>
      </c>
      <c r="D16" s="140">
        <v>20</v>
      </c>
      <c r="E16" s="148" t="s">
        <v>370</v>
      </c>
      <c r="F16" s="11"/>
      <c r="G16" s="9"/>
      <c r="H16" s="9"/>
    </row>
    <row r="17" spans="1:8" ht="79.2" x14ac:dyDescent="0.25">
      <c r="A17" s="113" t="s">
        <v>373</v>
      </c>
      <c r="B17" s="114" t="s">
        <v>374</v>
      </c>
      <c r="C17" s="6" t="s">
        <v>360</v>
      </c>
      <c r="D17" s="140">
        <v>10</v>
      </c>
      <c r="E17" s="148" t="s">
        <v>367</v>
      </c>
      <c r="F17" s="11"/>
      <c r="G17" s="9"/>
      <c r="H17" s="9"/>
    </row>
    <row r="18" spans="1:8" ht="17.399999999999999" x14ac:dyDescent="0.25">
      <c r="A18" s="89" t="s">
        <v>106</v>
      </c>
      <c r="B18" s="99"/>
      <c r="C18" s="16"/>
      <c r="D18" s="137"/>
      <c r="E18" s="149"/>
      <c r="F18" s="16"/>
      <c r="G18" s="16"/>
      <c r="H18" s="17"/>
    </row>
    <row r="19" spans="1:8" ht="52.8" x14ac:dyDescent="0.25">
      <c r="A19" s="131" t="s">
        <v>375</v>
      </c>
      <c r="B19" s="132" t="s">
        <v>376</v>
      </c>
      <c r="C19" s="6" t="s">
        <v>360</v>
      </c>
      <c r="D19" s="141">
        <v>30</v>
      </c>
      <c r="E19" s="148" t="s">
        <v>377</v>
      </c>
      <c r="F19" s="11"/>
      <c r="G19" s="9"/>
      <c r="H19" s="9"/>
    </row>
    <row r="20" spans="1:8" ht="118.8" x14ac:dyDescent="0.25">
      <c r="A20" s="93" t="s">
        <v>378</v>
      </c>
      <c r="B20" s="101" t="s">
        <v>379</v>
      </c>
      <c r="C20" s="6" t="s">
        <v>360</v>
      </c>
      <c r="D20" s="140">
        <v>20</v>
      </c>
      <c r="E20" s="148" t="s">
        <v>370</v>
      </c>
      <c r="F20" s="11"/>
      <c r="G20" s="9"/>
      <c r="H20" s="9"/>
    </row>
    <row r="21" spans="1:8" ht="66" x14ac:dyDescent="0.25">
      <c r="A21" s="93" t="s">
        <v>380</v>
      </c>
      <c r="B21" s="101" t="s">
        <v>381</v>
      </c>
      <c r="C21" s="6" t="s">
        <v>360</v>
      </c>
      <c r="D21" s="140">
        <v>20</v>
      </c>
      <c r="E21" s="148" t="s">
        <v>370</v>
      </c>
      <c r="F21" s="11"/>
      <c r="G21" s="9"/>
      <c r="H21" s="9"/>
    </row>
    <row r="22" spans="1:8" ht="49.5" customHeight="1" x14ac:dyDescent="0.25">
      <c r="A22" s="93" t="s">
        <v>382</v>
      </c>
      <c r="B22" s="101" t="s">
        <v>383</v>
      </c>
      <c r="C22" s="6" t="s">
        <v>360</v>
      </c>
      <c r="D22" s="140">
        <v>20</v>
      </c>
      <c r="E22" s="148" t="s">
        <v>370</v>
      </c>
      <c r="F22" s="11"/>
      <c r="G22" s="9"/>
      <c r="H22" s="9"/>
    </row>
    <row r="23" spans="1:8" ht="17.399999999999999" x14ac:dyDescent="0.25">
      <c r="A23" s="89" t="s">
        <v>127</v>
      </c>
      <c r="B23" s="99"/>
      <c r="C23" s="16"/>
      <c r="D23" s="137"/>
      <c r="E23" s="149"/>
      <c r="F23" s="16"/>
      <c r="G23" s="16"/>
      <c r="H23" s="17"/>
    </row>
    <row r="24" spans="1:8" ht="52.8" x14ac:dyDescent="0.25">
      <c r="A24" s="93" t="s">
        <v>384</v>
      </c>
      <c r="B24" s="101" t="s">
        <v>385</v>
      </c>
      <c r="C24" s="6" t="s">
        <v>360</v>
      </c>
      <c r="D24" s="141">
        <v>20</v>
      </c>
      <c r="E24" s="150" t="s">
        <v>459</v>
      </c>
      <c r="F24" s="11"/>
      <c r="G24" s="9"/>
      <c r="H24" s="9"/>
    </row>
    <row r="25" spans="1:8" ht="92.4" x14ac:dyDescent="0.25">
      <c r="A25" s="93" t="s">
        <v>386</v>
      </c>
      <c r="B25" s="101" t="s">
        <v>460</v>
      </c>
      <c r="C25" s="6" t="s">
        <v>360</v>
      </c>
      <c r="D25" s="140">
        <v>10</v>
      </c>
      <c r="E25" s="148" t="s">
        <v>367</v>
      </c>
      <c r="F25" s="11"/>
      <c r="G25" s="9"/>
      <c r="H25" s="9"/>
    </row>
    <row r="26" spans="1:8" ht="52.8" x14ac:dyDescent="0.25">
      <c r="A26" s="113" t="s">
        <v>387</v>
      </c>
      <c r="B26" s="114" t="s">
        <v>388</v>
      </c>
      <c r="C26" s="6" t="s">
        <v>360</v>
      </c>
      <c r="D26" s="140">
        <v>10</v>
      </c>
      <c r="E26" s="148" t="s">
        <v>367</v>
      </c>
      <c r="F26" s="164"/>
      <c r="G26" s="184"/>
      <c r="H26" s="165"/>
    </row>
    <row r="27" spans="1:8" ht="17.399999999999999" x14ac:dyDescent="0.25">
      <c r="A27" s="89" t="s">
        <v>151</v>
      </c>
      <c r="B27" s="99"/>
      <c r="C27" s="16"/>
      <c r="D27" s="137"/>
      <c r="E27" s="149"/>
      <c r="F27" s="16"/>
      <c r="G27" s="16"/>
      <c r="H27" s="17"/>
    </row>
    <row r="28" spans="1:8" x14ac:dyDescent="0.25">
      <c r="A28" s="93" t="s">
        <v>201</v>
      </c>
      <c r="B28" s="101"/>
      <c r="C28" s="6"/>
      <c r="D28" s="142"/>
      <c r="E28" s="148"/>
      <c r="F28" s="11"/>
      <c r="G28" s="9"/>
      <c r="H28" s="9"/>
    </row>
    <row r="29" spans="1:8" ht="17.399999999999999" x14ac:dyDescent="0.25">
      <c r="A29" s="89" t="s">
        <v>164</v>
      </c>
      <c r="B29" s="99"/>
      <c r="C29" s="16"/>
      <c r="D29" s="137"/>
      <c r="E29" s="149"/>
      <c r="F29" s="16"/>
      <c r="G29" s="16"/>
      <c r="H29" s="17"/>
    </row>
    <row r="30" spans="1:8" x14ac:dyDescent="0.25">
      <c r="A30" s="93" t="s">
        <v>201</v>
      </c>
      <c r="B30" s="101"/>
      <c r="C30" s="6"/>
      <c r="D30" s="142"/>
      <c r="E30" s="148"/>
      <c r="F30" s="11"/>
      <c r="G30" s="9"/>
      <c r="H30" s="9"/>
    </row>
    <row r="31" spans="1:8" ht="17.399999999999999" x14ac:dyDescent="0.25">
      <c r="A31" s="89" t="s">
        <v>173</v>
      </c>
      <c r="B31" s="99"/>
      <c r="C31" s="16"/>
      <c r="D31" s="137"/>
      <c r="E31" s="149"/>
      <c r="F31" s="16"/>
      <c r="G31" s="16"/>
      <c r="H31" s="17"/>
    </row>
    <row r="32" spans="1:8" ht="66" x14ac:dyDescent="0.25">
      <c r="A32" s="93" t="s">
        <v>389</v>
      </c>
      <c r="B32" s="101" t="s">
        <v>390</v>
      </c>
      <c r="C32" s="6" t="s">
        <v>360</v>
      </c>
      <c r="D32" s="140">
        <v>20</v>
      </c>
      <c r="E32" s="150" t="s">
        <v>391</v>
      </c>
      <c r="F32" s="11"/>
      <c r="G32" s="9"/>
      <c r="H32" s="9"/>
    </row>
    <row r="33" spans="1:8" ht="17.399999999999999" x14ac:dyDescent="0.25">
      <c r="A33" s="89" t="s">
        <v>178</v>
      </c>
      <c r="B33" s="99"/>
      <c r="C33" s="16"/>
      <c r="D33" s="137"/>
      <c r="E33" s="149"/>
      <c r="F33" s="16"/>
      <c r="G33" s="16"/>
      <c r="H33" s="17"/>
    </row>
    <row r="34" spans="1:8" ht="52.8" x14ac:dyDescent="0.25">
      <c r="A34" s="166" t="s">
        <v>392</v>
      </c>
      <c r="B34" s="132" t="s">
        <v>393</v>
      </c>
      <c r="C34" s="6" t="s">
        <v>360</v>
      </c>
      <c r="D34" s="140">
        <v>10</v>
      </c>
      <c r="E34" s="148" t="s">
        <v>367</v>
      </c>
      <c r="F34" s="11"/>
      <c r="G34" s="9"/>
      <c r="H34" s="9"/>
    </row>
    <row r="35" spans="1:8" ht="52.8" x14ac:dyDescent="0.25">
      <c r="A35" s="93" t="s">
        <v>394</v>
      </c>
      <c r="B35" s="101" t="s">
        <v>395</v>
      </c>
      <c r="C35" s="6" t="s">
        <v>360</v>
      </c>
      <c r="D35" s="140">
        <v>10</v>
      </c>
      <c r="E35" s="148" t="s">
        <v>367</v>
      </c>
      <c r="F35" s="164"/>
      <c r="G35" s="9"/>
      <c r="H35" s="165"/>
    </row>
    <row r="36" spans="1:8" ht="17.399999999999999" x14ac:dyDescent="0.25">
      <c r="A36" s="89" t="s">
        <v>200</v>
      </c>
      <c r="B36" s="99"/>
      <c r="C36" s="16"/>
      <c r="D36" s="137"/>
      <c r="E36" s="149"/>
      <c r="F36" s="16"/>
      <c r="G36" s="16"/>
      <c r="H36" s="17"/>
    </row>
    <row r="37" spans="1:8" ht="79.2" x14ac:dyDescent="0.25">
      <c r="A37" s="94" t="s">
        <v>396</v>
      </c>
      <c r="B37" s="102" t="s">
        <v>397</v>
      </c>
      <c r="C37" s="6" t="s">
        <v>360</v>
      </c>
      <c r="D37" s="140">
        <v>20</v>
      </c>
      <c r="E37" s="148" t="s">
        <v>370</v>
      </c>
      <c r="F37" s="8"/>
      <c r="G37" s="9"/>
      <c r="H37" s="9"/>
    </row>
    <row r="38" spans="1:8" ht="79.2" x14ac:dyDescent="0.25">
      <c r="A38" s="94" t="s">
        <v>398</v>
      </c>
      <c r="B38" s="103" t="s">
        <v>452</v>
      </c>
      <c r="C38" s="6" t="s">
        <v>360</v>
      </c>
      <c r="D38" s="140">
        <v>20</v>
      </c>
      <c r="E38" s="148" t="s">
        <v>370</v>
      </c>
      <c r="F38" s="8"/>
      <c r="G38" s="9"/>
      <c r="H38" s="9"/>
    </row>
    <row r="39" spans="1:8" ht="105.6" x14ac:dyDescent="0.25">
      <c r="A39" s="102" t="s">
        <v>399</v>
      </c>
      <c r="B39" s="102" t="s">
        <v>451</v>
      </c>
      <c r="C39" s="6" t="s">
        <v>360</v>
      </c>
      <c r="D39" s="140">
        <v>20</v>
      </c>
      <c r="E39" s="148" t="s">
        <v>370</v>
      </c>
      <c r="F39" s="8"/>
      <c r="G39" s="9"/>
      <c r="H39" s="9"/>
    </row>
    <row r="40" spans="1:8" ht="92.4" x14ac:dyDescent="0.25">
      <c r="A40" s="167" t="s">
        <v>400</v>
      </c>
      <c r="B40" s="102" t="s">
        <v>401</v>
      </c>
      <c r="C40" s="6" t="s">
        <v>360</v>
      </c>
      <c r="D40" s="142">
        <v>10</v>
      </c>
      <c r="E40" s="148" t="s">
        <v>367</v>
      </c>
      <c r="F40" s="8"/>
      <c r="G40" s="9"/>
      <c r="H40" s="9"/>
    </row>
    <row r="41" spans="1:8" ht="105.6" x14ac:dyDescent="0.25">
      <c r="A41" s="168" t="s">
        <v>402</v>
      </c>
      <c r="B41" s="114" t="s">
        <v>403</v>
      </c>
      <c r="C41" s="6" t="s">
        <v>360</v>
      </c>
      <c r="D41" s="142">
        <v>10</v>
      </c>
      <c r="E41" s="148" t="s">
        <v>367</v>
      </c>
      <c r="F41" s="8"/>
      <c r="G41" s="9"/>
      <c r="H41" s="9"/>
    </row>
    <row r="42" spans="1:8" ht="79.2" x14ac:dyDescent="0.25">
      <c r="A42" s="168" t="s">
        <v>404</v>
      </c>
      <c r="B42" s="114" t="s">
        <v>405</v>
      </c>
      <c r="C42" s="6" t="s">
        <v>360</v>
      </c>
      <c r="D42" s="142">
        <v>10</v>
      </c>
      <c r="E42" s="148" t="s">
        <v>367</v>
      </c>
      <c r="F42" s="8"/>
      <c r="G42" s="9"/>
      <c r="H42" s="165"/>
    </row>
    <row r="43" spans="1:8" ht="79.2" x14ac:dyDescent="0.25">
      <c r="A43" s="168" t="s">
        <v>406</v>
      </c>
      <c r="B43" s="114" t="s">
        <v>407</v>
      </c>
      <c r="C43" s="6" t="s">
        <v>360</v>
      </c>
      <c r="D43" s="142">
        <v>10</v>
      </c>
      <c r="E43" s="148" t="s">
        <v>367</v>
      </c>
      <c r="F43" s="8"/>
      <c r="G43" s="9"/>
      <c r="H43" s="165"/>
    </row>
    <row r="44" spans="1:8" ht="17.399999999999999" x14ac:dyDescent="0.25">
      <c r="A44" s="89" t="s">
        <v>202</v>
      </c>
      <c r="B44" s="99"/>
      <c r="C44" s="16"/>
      <c r="D44" s="137"/>
      <c r="E44" s="149"/>
      <c r="F44" s="16"/>
      <c r="G44" s="16"/>
      <c r="H44" s="17"/>
    </row>
    <row r="45" spans="1:8" ht="66" x14ac:dyDescent="0.25">
      <c r="A45" s="88" t="s">
        <v>408</v>
      </c>
      <c r="B45" s="103" t="s">
        <v>409</v>
      </c>
      <c r="C45" s="6" t="s">
        <v>360</v>
      </c>
      <c r="D45" s="140">
        <v>10</v>
      </c>
      <c r="E45" s="148" t="s">
        <v>454</v>
      </c>
      <c r="F45" s="8"/>
      <c r="G45" s="9"/>
      <c r="H45" s="9"/>
    </row>
    <row r="46" spans="1:8" ht="17.399999999999999" x14ac:dyDescent="0.25">
      <c r="A46" s="89" t="s">
        <v>410</v>
      </c>
      <c r="B46" s="99"/>
      <c r="C46" s="16"/>
      <c r="D46" s="137"/>
      <c r="E46" s="149"/>
      <c r="F46" s="16"/>
      <c r="G46" s="16"/>
      <c r="H46" s="17"/>
    </row>
    <row r="47" spans="1:8" ht="198" x14ac:dyDescent="0.25">
      <c r="A47" s="171" t="s">
        <v>411</v>
      </c>
      <c r="B47" s="103" t="s">
        <v>412</v>
      </c>
      <c r="C47" s="6" t="s">
        <v>360</v>
      </c>
      <c r="D47" s="172">
        <v>40</v>
      </c>
      <c r="E47" s="163" t="s">
        <v>413</v>
      </c>
      <c r="F47" s="173"/>
      <c r="G47" s="9"/>
      <c r="H47" s="9"/>
    </row>
    <row r="48" spans="1:8" ht="158.4" x14ac:dyDescent="0.25">
      <c r="A48" s="171" t="s">
        <v>414</v>
      </c>
      <c r="B48" s="103" t="s">
        <v>415</v>
      </c>
      <c r="C48" s="6" t="s">
        <v>360</v>
      </c>
      <c r="D48" s="172">
        <v>40</v>
      </c>
      <c r="E48" s="163" t="s">
        <v>416</v>
      </c>
      <c r="F48" s="173"/>
      <c r="G48" s="9"/>
      <c r="H48" s="9"/>
    </row>
    <row r="49" spans="1:13" ht="167.25" customHeight="1" x14ac:dyDescent="0.25">
      <c r="A49" s="171" t="s">
        <v>417</v>
      </c>
      <c r="B49" s="114" t="s">
        <v>418</v>
      </c>
      <c r="C49" s="6" t="s">
        <v>360</v>
      </c>
      <c r="D49" s="172">
        <v>40</v>
      </c>
      <c r="E49" s="163" t="s">
        <v>419</v>
      </c>
      <c r="F49" s="173"/>
      <c r="G49" s="9"/>
      <c r="H49" s="9"/>
    </row>
    <row r="50" spans="1:13" s="175" customFormat="1" ht="30.75" customHeight="1" x14ac:dyDescent="0.3">
      <c r="A50" s="174"/>
      <c r="C50" s="176" t="s">
        <v>420</v>
      </c>
      <c r="D50" s="177">
        <f>SUM(D10:D49)</f>
        <v>520</v>
      </c>
      <c r="E50" s="176"/>
      <c r="F50" s="176" t="s">
        <v>421</v>
      </c>
      <c r="G50" s="178">
        <f>SUM(G10:G49)</f>
        <v>0</v>
      </c>
    </row>
    <row r="51" spans="1:13" s="110" customFormat="1" ht="17.399999999999999" x14ac:dyDescent="0.25">
      <c r="A51" s="105" t="s">
        <v>207</v>
      </c>
      <c r="B51" s="106"/>
      <c r="C51" s="122"/>
      <c r="D51" s="143"/>
      <c r="E51" s="123"/>
      <c r="F51" s="124"/>
      <c r="G51" s="124"/>
      <c r="H51" s="125"/>
    </row>
    <row r="52" spans="1:13" x14ac:dyDescent="0.25">
      <c r="A52" s="78"/>
      <c r="B52" s="37"/>
      <c r="C52" s="37"/>
      <c r="D52" s="138"/>
      <c r="E52" s="37"/>
      <c r="F52" s="173"/>
      <c r="G52" s="9"/>
      <c r="H52" s="9"/>
      <c r="I52" s="37"/>
      <c r="J52" s="37"/>
      <c r="K52" s="37"/>
      <c r="L52" s="37"/>
      <c r="M52" s="37"/>
    </row>
    <row r="53" spans="1:13" s="110" customFormat="1" ht="17.399999999999999" x14ac:dyDescent="0.25">
      <c r="A53" s="105" t="s">
        <v>208</v>
      </c>
      <c r="B53" s="106"/>
      <c r="C53" s="122"/>
      <c r="D53" s="143"/>
      <c r="E53" s="126"/>
      <c r="F53" s="124"/>
      <c r="G53" s="124"/>
      <c r="H53" s="125"/>
    </row>
    <row r="54" spans="1:13" x14ac:dyDescent="0.25">
      <c r="A54" s="88" t="s">
        <v>201</v>
      </c>
      <c r="B54" s="103"/>
      <c r="C54" s="103"/>
      <c r="D54" s="142"/>
      <c r="E54" s="36"/>
      <c r="F54" s="8"/>
      <c r="G54" s="8"/>
      <c r="H54" s="9"/>
    </row>
    <row r="55" spans="1:13" s="110" customFormat="1" ht="17.399999999999999" x14ac:dyDescent="0.25">
      <c r="A55" s="105" t="s">
        <v>213</v>
      </c>
      <c r="B55" s="106"/>
      <c r="C55" s="127"/>
      <c r="D55" s="144"/>
      <c r="E55" s="127"/>
      <c r="F55" s="127"/>
      <c r="G55" s="127"/>
      <c r="H55" s="128"/>
    </row>
    <row r="56" spans="1:13" x14ac:dyDescent="0.25">
      <c r="A56" s="88" t="s">
        <v>201</v>
      </c>
      <c r="B56" s="103"/>
      <c r="C56" s="103"/>
      <c r="D56" s="142"/>
      <c r="E56" s="72"/>
      <c r="F56" s="8"/>
      <c r="G56" s="8"/>
      <c r="H56" s="9"/>
    </row>
    <row r="57" spans="1:13" s="110" customFormat="1" ht="17.399999999999999" x14ac:dyDescent="0.25">
      <c r="A57" s="105" t="s">
        <v>216</v>
      </c>
      <c r="B57" s="106"/>
      <c r="C57" s="127"/>
      <c r="D57" s="144"/>
      <c r="E57" s="127"/>
      <c r="F57" s="127"/>
      <c r="G57" s="127"/>
      <c r="H57" s="128"/>
    </row>
    <row r="58" spans="1:13" x14ac:dyDescent="0.25">
      <c r="A58" s="88" t="s">
        <v>201</v>
      </c>
      <c r="B58" s="103"/>
      <c r="C58" s="103"/>
      <c r="D58" s="142"/>
      <c r="E58" s="36"/>
      <c r="F58" s="8"/>
      <c r="G58" s="8"/>
      <c r="H58" s="9"/>
    </row>
    <row r="59" spans="1:13" s="110" customFormat="1" ht="17.399999999999999" x14ac:dyDescent="0.25">
      <c r="A59" s="105" t="s">
        <v>221</v>
      </c>
      <c r="B59" s="106"/>
      <c r="C59" s="122"/>
      <c r="D59" s="143"/>
      <c r="E59" s="126"/>
      <c r="F59" s="124"/>
      <c r="G59" s="124"/>
      <c r="H59" s="125"/>
    </row>
    <row r="60" spans="1:13" x14ac:dyDescent="0.25">
      <c r="A60" s="88" t="s">
        <v>201</v>
      </c>
      <c r="B60" s="103"/>
      <c r="C60" s="103"/>
      <c r="D60" s="142"/>
      <c r="E60" s="72"/>
      <c r="F60" s="8"/>
      <c r="G60" s="8"/>
      <c r="H60" s="9"/>
    </row>
    <row r="61" spans="1:13" s="110" customFormat="1" ht="17.399999999999999" x14ac:dyDescent="0.25">
      <c r="A61" s="105" t="s">
        <v>230</v>
      </c>
      <c r="B61" s="106"/>
      <c r="C61" s="122"/>
      <c r="D61" s="143"/>
      <c r="E61" s="126"/>
      <c r="F61" s="124"/>
      <c r="G61" s="124"/>
      <c r="H61" s="125"/>
    </row>
    <row r="62" spans="1:13" x14ac:dyDescent="0.25">
      <c r="A62" s="88" t="s">
        <v>201</v>
      </c>
      <c r="B62" s="103"/>
      <c r="C62" s="103"/>
      <c r="D62" s="142"/>
      <c r="E62" s="72"/>
      <c r="F62" s="8"/>
      <c r="G62" s="8"/>
      <c r="H62" s="9"/>
    </row>
    <row r="63" spans="1:13" s="110" customFormat="1" ht="17.399999999999999" x14ac:dyDescent="0.25">
      <c r="A63" s="105" t="s">
        <v>239</v>
      </c>
      <c r="B63" s="106"/>
      <c r="C63" s="127"/>
      <c r="D63" s="144"/>
      <c r="E63" s="127"/>
      <c r="F63" s="127"/>
      <c r="G63" s="127"/>
      <c r="H63" s="128"/>
    </row>
    <row r="64" spans="1:13" x14ac:dyDescent="0.25">
      <c r="A64" s="88" t="s">
        <v>201</v>
      </c>
      <c r="B64" s="88"/>
      <c r="C64" s="103"/>
      <c r="D64" s="142"/>
      <c r="E64" s="36"/>
      <c r="F64" s="8"/>
      <c r="G64" s="8"/>
      <c r="H64" s="9"/>
    </row>
    <row r="65" spans="1:8" s="110" customFormat="1" ht="17.399999999999999" x14ac:dyDescent="0.25">
      <c r="A65" s="105" t="s">
        <v>244</v>
      </c>
      <c r="B65" s="106"/>
      <c r="C65" s="122"/>
      <c r="D65" s="143"/>
      <c r="E65" s="123"/>
      <c r="F65" s="124"/>
      <c r="G65" s="124"/>
      <c r="H65" s="125"/>
    </row>
    <row r="66" spans="1:8" x14ac:dyDescent="0.25">
      <c r="A66" s="88" t="s">
        <v>201</v>
      </c>
      <c r="B66" s="103"/>
      <c r="C66" s="103"/>
      <c r="D66" s="142"/>
      <c r="E66" s="72"/>
      <c r="F66" s="8"/>
      <c r="G66" s="8"/>
      <c r="H66" s="9"/>
    </row>
    <row r="67" spans="1:8" s="121" customFormat="1" ht="17.399999999999999" x14ac:dyDescent="0.25">
      <c r="A67" s="105" t="s">
        <v>251</v>
      </c>
      <c r="B67" s="106"/>
      <c r="C67" s="118"/>
      <c r="D67" s="145"/>
      <c r="E67" s="118"/>
      <c r="F67" s="119"/>
      <c r="G67" s="119"/>
      <c r="H67" s="120"/>
    </row>
    <row r="68" spans="1:8" x14ac:dyDescent="0.25">
      <c r="A68" s="88" t="s">
        <v>201</v>
      </c>
      <c r="B68" s="103"/>
      <c r="C68" s="3"/>
      <c r="D68" s="138"/>
      <c r="E68" s="3"/>
      <c r="F68" s="173"/>
      <c r="G68" s="9"/>
      <c r="H68" s="9"/>
    </row>
    <row r="69" spans="1:8" s="110" customFormat="1" ht="17.399999999999999" x14ac:dyDescent="0.25">
      <c r="A69" s="105" t="s">
        <v>258</v>
      </c>
      <c r="B69" s="106"/>
      <c r="C69" s="115"/>
      <c r="D69" s="146"/>
      <c r="E69" s="115"/>
      <c r="F69" s="116"/>
      <c r="G69" s="116"/>
      <c r="H69" s="117"/>
    </row>
    <row r="70" spans="1:8" x14ac:dyDescent="0.25">
      <c r="A70" s="88" t="s">
        <v>201</v>
      </c>
      <c r="B70" s="103"/>
      <c r="C70" s="3"/>
      <c r="D70" s="138"/>
      <c r="E70" s="3"/>
      <c r="F70" s="173"/>
      <c r="G70" s="9"/>
      <c r="H70" s="9"/>
    </row>
    <row r="71" spans="1:8" s="110" customFormat="1" ht="17.399999999999999" x14ac:dyDescent="0.25">
      <c r="A71" s="105" t="s">
        <v>277</v>
      </c>
      <c r="B71" s="106"/>
      <c r="C71" s="115"/>
      <c r="D71" s="146"/>
      <c r="E71" s="115"/>
      <c r="F71" s="116"/>
      <c r="G71" s="116"/>
      <c r="H71" s="117"/>
    </row>
    <row r="72" spans="1:8" ht="52.8" x14ac:dyDescent="0.25">
      <c r="A72" s="88" t="s">
        <v>422</v>
      </c>
      <c r="B72" s="103" t="s">
        <v>423</v>
      </c>
      <c r="C72" s="6" t="s">
        <v>360</v>
      </c>
      <c r="D72" s="138">
        <v>20</v>
      </c>
      <c r="E72" s="150" t="s">
        <v>370</v>
      </c>
      <c r="F72" s="173"/>
      <c r="G72" s="9"/>
      <c r="H72" s="9"/>
    </row>
    <row r="73" spans="1:8" ht="79.2" x14ac:dyDescent="0.25">
      <c r="A73" s="88" t="s">
        <v>424</v>
      </c>
      <c r="B73" s="103" t="s">
        <v>425</v>
      </c>
      <c r="C73" s="6" t="s">
        <v>360</v>
      </c>
      <c r="D73" s="138">
        <v>10</v>
      </c>
      <c r="E73" s="150" t="s">
        <v>367</v>
      </c>
      <c r="F73" s="173"/>
      <c r="G73" s="9"/>
      <c r="H73" s="9"/>
    </row>
    <row r="74" spans="1:8" ht="52.8" x14ac:dyDescent="0.25">
      <c r="A74" s="88" t="s">
        <v>426</v>
      </c>
      <c r="B74" s="103" t="s">
        <v>427</v>
      </c>
      <c r="C74" s="6" t="s">
        <v>360</v>
      </c>
      <c r="D74" s="138">
        <v>20</v>
      </c>
      <c r="E74" s="150" t="s">
        <v>370</v>
      </c>
      <c r="F74" s="173"/>
      <c r="G74" s="9"/>
      <c r="H74" s="9"/>
    </row>
    <row r="75" spans="1:8" s="110" customFormat="1" ht="17.399999999999999" x14ac:dyDescent="0.25">
      <c r="A75" s="105" t="s">
        <v>292</v>
      </c>
      <c r="B75" s="106"/>
      <c r="C75" s="115"/>
      <c r="D75" s="146"/>
      <c r="E75" s="115"/>
      <c r="F75" s="116"/>
      <c r="G75" s="116"/>
      <c r="H75" s="117"/>
    </row>
    <row r="76" spans="1:8" ht="52.8" x14ac:dyDescent="0.25">
      <c r="A76" s="88" t="s">
        <v>428</v>
      </c>
      <c r="B76" s="103" t="s">
        <v>429</v>
      </c>
      <c r="C76" s="6" t="s">
        <v>360</v>
      </c>
      <c r="D76" s="138">
        <v>20</v>
      </c>
      <c r="E76" s="150" t="s">
        <v>370</v>
      </c>
      <c r="F76" s="173"/>
      <c r="G76" s="9"/>
      <c r="H76" s="9"/>
    </row>
    <row r="77" spans="1:8" s="110" customFormat="1" ht="17.399999999999999" x14ac:dyDescent="0.25">
      <c r="A77" s="105" t="s">
        <v>430</v>
      </c>
      <c r="B77" s="106"/>
      <c r="C77" s="115"/>
      <c r="D77" s="146"/>
      <c r="E77" s="115"/>
      <c r="F77" s="116"/>
      <c r="G77" s="116"/>
      <c r="H77" s="117"/>
    </row>
    <row r="78" spans="1:8" ht="52.8" x14ac:dyDescent="0.25">
      <c r="A78" s="88" t="s">
        <v>431</v>
      </c>
      <c r="B78" s="103" t="s">
        <v>432</v>
      </c>
      <c r="C78" s="6" t="s">
        <v>360</v>
      </c>
      <c r="D78" s="138">
        <v>10</v>
      </c>
      <c r="E78" s="150" t="s">
        <v>367</v>
      </c>
      <c r="F78" s="173"/>
      <c r="G78" s="9"/>
      <c r="H78" s="9"/>
    </row>
    <row r="79" spans="1:8" ht="39.6" x14ac:dyDescent="0.25">
      <c r="A79" s="88" t="s">
        <v>433</v>
      </c>
      <c r="B79" s="103" t="s">
        <v>434</v>
      </c>
      <c r="C79" s="6" t="s">
        <v>360</v>
      </c>
      <c r="D79" s="138">
        <v>20</v>
      </c>
      <c r="E79" s="150" t="s">
        <v>370</v>
      </c>
      <c r="F79" s="173"/>
      <c r="G79" s="9"/>
      <c r="H79" s="9"/>
    </row>
    <row r="80" spans="1:8" s="110" customFormat="1" ht="17.399999999999999" x14ac:dyDescent="0.25">
      <c r="A80" s="105" t="s">
        <v>328</v>
      </c>
      <c r="B80" s="129"/>
      <c r="C80" s="130"/>
      <c r="D80" s="146"/>
      <c r="E80" s="115"/>
      <c r="F80" s="116"/>
      <c r="G80" s="116"/>
      <c r="H80" s="117"/>
    </row>
    <row r="81" spans="1:8" ht="92.4" x14ac:dyDescent="0.25">
      <c r="A81" s="29" t="s">
        <v>435</v>
      </c>
      <c r="B81" s="114" t="s">
        <v>436</v>
      </c>
      <c r="C81" s="6" t="s">
        <v>360</v>
      </c>
      <c r="D81" s="138">
        <v>10</v>
      </c>
      <c r="E81" s="150" t="s">
        <v>367</v>
      </c>
      <c r="F81" s="173"/>
      <c r="G81" s="9"/>
      <c r="H81" s="9"/>
    </row>
    <row r="82" spans="1:8" s="110" customFormat="1" ht="17.399999999999999" x14ac:dyDescent="0.25">
      <c r="A82" s="105" t="s">
        <v>337</v>
      </c>
      <c r="B82" s="106"/>
      <c r="C82" s="115"/>
      <c r="D82" s="146"/>
      <c r="E82" s="115"/>
      <c r="F82" s="116"/>
      <c r="G82" s="116"/>
      <c r="H82" s="117"/>
    </row>
    <row r="83" spans="1:8" x14ac:dyDescent="0.25">
      <c r="A83" s="88" t="s">
        <v>201</v>
      </c>
      <c r="B83" s="103"/>
      <c r="C83" s="3"/>
      <c r="D83" s="138"/>
      <c r="E83" s="3"/>
      <c r="F83" s="173"/>
      <c r="G83" s="9"/>
      <c r="H83" s="9"/>
    </row>
    <row r="84" spans="1:8" s="110" customFormat="1" ht="17.399999999999999" x14ac:dyDescent="0.25">
      <c r="A84" s="105" t="s">
        <v>342</v>
      </c>
      <c r="B84" s="106"/>
      <c r="C84" s="115"/>
      <c r="D84" s="146"/>
      <c r="E84" s="115"/>
      <c r="F84" s="116"/>
      <c r="G84" s="116"/>
      <c r="H84" s="117"/>
    </row>
    <row r="85" spans="1:8" ht="39.6" x14ac:dyDescent="0.25">
      <c r="A85" s="88" t="s">
        <v>437</v>
      </c>
      <c r="B85" s="103" t="s">
        <v>438</v>
      </c>
      <c r="C85" s="6" t="s">
        <v>360</v>
      </c>
      <c r="D85" s="138">
        <v>20</v>
      </c>
      <c r="E85" s="150" t="s">
        <v>370</v>
      </c>
      <c r="F85" s="173"/>
      <c r="G85" s="9"/>
      <c r="H85" s="9"/>
    </row>
    <row r="86" spans="1:8" ht="52.8" x14ac:dyDescent="0.25">
      <c r="A86" s="29" t="s">
        <v>439</v>
      </c>
      <c r="B86" s="114" t="s">
        <v>440</v>
      </c>
      <c r="C86" s="6" t="s">
        <v>360</v>
      </c>
      <c r="D86" s="138">
        <v>20</v>
      </c>
      <c r="E86" s="150" t="s">
        <v>370</v>
      </c>
      <c r="F86" s="173"/>
      <c r="G86" s="9"/>
      <c r="H86" s="9"/>
    </row>
    <row r="87" spans="1:8" s="110" customFormat="1" ht="17.399999999999999" x14ac:dyDescent="0.25">
      <c r="A87" s="105" t="s">
        <v>345</v>
      </c>
      <c r="B87" s="106"/>
      <c r="C87" s="115"/>
      <c r="D87" s="146"/>
      <c r="E87" s="115"/>
      <c r="F87" s="116"/>
      <c r="G87" s="116"/>
      <c r="H87" s="117"/>
    </row>
    <row r="88" spans="1:8" x14ac:dyDescent="0.25">
      <c r="A88" s="88" t="s">
        <v>201</v>
      </c>
      <c r="B88" s="103"/>
      <c r="C88" s="3"/>
      <c r="D88" s="138"/>
      <c r="E88" s="3"/>
      <c r="F88" s="173"/>
      <c r="G88" s="9"/>
      <c r="H88" s="9"/>
    </row>
    <row r="89" spans="1:8" s="110" customFormat="1" ht="17.399999999999999" x14ac:dyDescent="0.25">
      <c r="A89" s="105" t="s">
        <v>350</v>
      </c>
      <c r="B89" s="106"/>
      <c r="C89" s="115"/>
      <c r="D89" s="146"/>
      <c r="E89" s="115"/>
      <c r="F89" s="116"/>
      <c r="G89" s="116"/>
      <c r="H89" s="117"/>
    </row>
    <row r="90" spans="1:8" ht="52.8" x14ac:dyDescent="0.25">
      <c r="A90" s="88" t="s">
        <v>441</v>
      </c>
      <c r="B90" s="103" t="s">
        <v>442</v>
      </c>
      <c r="C90" s="6" t="s">
        <v>360</v>
      </c>
      <c r="D90" s="138">
        <v>10</v>
      </c>
      <c r="E90" s="150" t="s">
        <v>367</v>
      </c>
      <c r="F90" s="173"/>
      <c r="G90" s="9"/>
      <c r="H90" s="9"/>
    </row>
    <row r="91" spans="1:8" ht="92.4" x14ac:dyDescent="0.25">
      <c r="A91" s="88" t="s">
        <v>443</v>
      </c>
      <c r="B91" s="103" t="s">
        <v>444</v>
      </c>
      <c r="C91" s="6" t="s">
        <v>360</v>
      </c>
      <c r="D91" s="138">
        <v>10</v>
      </c>
      <c r="E91" s="150" t="s">
        <v>367</v>
      </c>
      <c r="F91" s="173"/>
      <c r="G91" s="9"/>
      <c r="H91" s="9"/>
    </row>
    <row r="92" spans="1:8" ht="105.6" x14ac:dyDescent="0.25">
      <c r="A92" s="88" t="s">
        <v>445</v>
      </c>
      <c r="B92" s="103" t="s">
        <v>446</v>
      </c>
      <c r="C92" s="6" t="s">
        <v>360</v>
      </c>
      <c r="D92" s="138">
        <v>10</v>
      </c>
      <c r="E92" s="150" t="s">
        <v>367</v>
      </c>
      <c r="F92" s="173"/>
      <c r="G92" s="9"/>
      <c r="H92" s="9"/>
    </row>
    <row r="93" spans="1:8" s="110" customFormat="1" ht="17.399999999999999" x14ac:dyDescent="0.25">
      <c r="A93" s="105" t="s">
        <v>353</v>
      </c>
      <c r="B93" s="106"/>
      <c r="C93" s="115"/>
      <c r="D93" s="146"/>
      <c r="E93" s="115"/>
      <c r="F93" s="116"/>
      <c r="G93" s="116"/>
      <c r="H93" s="117"/>
    </row>
    <row r="94" spans="1:8" x14ac:dyDescent="0.25">
      <c r="A94" s="88" t="s">
        <v>201</v>
      </c>
      <c r="B94" s="103"/>
      <c r="C94" s="3"/>
      <c r="D94" s="138"/>
      <c r="E94" s="3"/>
      <c r="F94" s="173"/>
      <c r="G94" s="9"/>
      <c r="H94" s="9"/>
    </row>
    <row r="95" spans="1:8" s="175" customFormat="1" ht="25.5" customHeight="1" x14ac:dyDescent="0.3">
      <c r="A95" s="174"/>
      <c r="C95" s="176" t="s">
        <v>447</v>
      </c>
      <c r="D95" s="177">
        <f>SUM(D52:D92)</f>
        <v>180</v>
      </c>
      <c r="E95" s="176"/>
      <c r="F95" s="176" t="s">
        <v>448</v>
      </c>
      <c r="G95" s="178">
        <f>SUM(G52:G92)</f>
        <v>0</v>
      </c>
    </row>
    <row r="96" spans="1:8" s="175" customFormat="1" ht="24" customHeight="1" x14ac:dyDescent="0.3">
      <c r="A96" s="174"/>
      <c r="C96" s="176" t="s">
        <v>449</v>
      </c>
      <c r="D96" s="177">
        <f>D95+D50</f>
        <v>700</v>
      </c>
      <c r="E96" s="176"/>
      <c r="F96" s="176" t="s">
        <v>450</v>
      </c>
      <c r="G96" s="178">
        <f>G95+G50</f>
        <v>0</v>
      </c>
    </row>
    <row r="97" spans="1:8" x14ac:dyDescent="0.25">
      <c r="A97" s="88"/>
      <c r="B97" s="88"/>
      <c r="C97" s="3"/>
      <c r="D97" s="138"/>
      <c r="E97" s="3"/>
      <c r="F97" s="4"/>
      <c r="G97" s="4"/>
      <c r="H97" s="14"/>
    </row>
    <row r="98" spans="1:8" x14ac:dyDescent="0.25">
      <c r="A98" s="88"/>
      <c r="B98" s="88"/>
      <c r="C98" s="3"/>
      <c r="D98" s="138"/>
      <c r="E98" s="3"/>
      <c r="F98" s="4"/>
      <c r="G98" s="4"/>
      <c r="H98" s="14"/>
    </row>
    <row r="99" spans="1:8" x14ac:dyDescent="0.25">
      <c r="A99" s="88"/>
      <c r="B99" s="88"/>
      <c r="C99" s="3"/>
      <c r="D99" s="138"/>
      <c r="E99" s="3"/>
      <c r="F99" s="4"/>
      <c r="G99" s="4"/>
      <c r="H99" s="14"/>
    </row>
    <row r="100" spans="1:8" x14ac:dyDescent="0.25">
      <c r="A100" s="88"/>
      <c r="B100" s="88"/>
      <c r="C100" s="3"/>
      <c r="D100" s="138"/>
      <c r="E100" s="3"/>
      <c r="F100" s="4"/>
      <c r="G100" s="4"/>
      <c r="H100" s="14"/>
    </row>
    <row r="101" spans="1:8" x14ac:dyDescent="0.25">
      <c r="A101" s="88"/>
      <c r="B101" s="88"/>
      <c r="C101" s="3"/>
      <c r="D101" s="138"/>
      <c r="E101" s="3"/>
      <c r="F101" s="4"/>
      <c r="G101" s="4"/>
      <c r="H101" s="14"/>
    </row>
    <row r="102" spans="1:8" x14ac:dyDescent="0.25">
      <c r="A102" s="88"/>
      <c r="B102" s="88"/>
      <c r="C102" s="3"/>
      <c r="D102" s="138"/>
      <c r="E102" s="3"/>
      <c r="F102" s="4"/>
      <c r="G102" s="4"/>
      <c r="H102" s="14"/>
    </row>
    <row r="103" spans="1:8" x14ac:dyDescent="0.25">
      <c r="A103" s="88"/>
      <c r="B103" s="88"/>
      <c r="C103" s="3"/>
      <c r="D103" s="138"/>
      <c r="E103" s="3"/>
      <c r="F103" s="4"/>
      <c r="G103" s="4"/>
      <c r="H103" s="14"/>
    </row>
    <row r="104" spans="1:8" x14ac:dyDescent="0.25">
      <c r="A104" s="88"/>
      <c r="B104" s="88"/>
      <c r="C104" s="3"/>
      <c r="D104" s="138"/>
      <c r="E104" s="3"/>
      <c r="F104" s="4"/>
      <c r="G104" s="4"/>
      <c r="H104" s="14"/>
    </row>
    <row r="105" spans="1:8" x14ac:dyDescent="0.25">
      <c r="A105" s="88"/>
      <c r="B105" s="88"/>
      <c r="C105" s="3"/>
      <c r="D105" s="138"/>
      <c r="E105" s="3"/>
      <c r="F105" s="4"/>
      <c r="G105" s="4"/>
      <c r="H105" s="14"/>
    </row>
    <row r="106" spans="1:8" x14ac:dyDescent="0.25">
      <c r="A106" s="88"/>
      <c r="B106" s="88"/>
      <c r="C106" s="3"/>
      <c r="D106" s="138"/>
      <c r="E106" s="3"/>
      <c r="F106" s="4"/>
      <c r="G106" s="4"/>
      <c r="H106" s="14"/>
    </row>
    <row r="107" spans="1:8" x14ac:dyDescent="0.25">
      <c r="A107" s="88"/>
      <c r="B107" s="88"/>
      <c r="C107" s="3"/>
      <c r="D107" s="138"/>
      <c r="E107" s="3"/>
      <c r="F107" s="4"/>
      <c r="G107" s="4"/>
      <c r="H107" s="14"/>
    </row>
    <row r="108" spans="1:8" x14ac:dyDescent="0.25">
      <c r="A108" s="88"/>
      <c r="B108" s="88"/>
      <c r="C108" s="3"/>
      <c r="D108" s="138"/>
      <c r="E108" s="3"/>
      <c r="F108" s="4"/>
      <c r="G108" s="4"/>
      <c r="H108" s="14"/>
    </row>
    <row r="109" spans="1:8" x14ac:dyDescent="0.25">
      <c r="A109" s="88"/>
      <c r="B109" s="88"/>
      <c r="C109" s="3"/>
      <c r="D109" s="138"/>
      <c r="E109" s="3"/>
      <c r="F109" s="4"/>
      <c r="G109" s="4"/>
      <c r="H109" s="14"/>
    </row>
    <row r="110" spans="1:8" x14ac:dyDescent="0.25">
      <c r="A110" s="88"/>
      <c r="B110" s="88"/>
      <c r="C110" s="3"/>
      <c r="D110" s="138"/>
      <c r="E110" s="3"/>
      <c r="F110" s="4"/>
      <c r="G110" s="4"/>
      <c r="H110" s="14"/>
    </row>
    <row r="111" spans="1:8" x14ac:dyDescent="0.25">
      <c r="A111" s="88"/>
      <c r="B111" s="88"/>
      <c r="C111" s="3"/>
      <c r="D111" s="138"/>
      <c r="E111" s="3"/>
      <c r="F111" s="4"/>
      <c r="G111" s="4"/>
      <c r="H111" s="14"/>
    </row>
    <row r="112" spans="1:8" x14ac:dyDescent="0.25">
      <c r="A112" s="88"/>
      <c r="B112" s="88"/>
      <c r="C112" s="3"/>
      <c r="D112" s="138"/>
      <c r="E112" s="3"/>
      <c r="F112" s="4"/>
      <c r="G112" s="4"/>
      <c r="H112" s="14"/>
    </row>
    <row r="113" spans="1:8" x14ac:dyDescent="0.25">
      <c r="A113" s="88"/>
      <c r="B113" s="88"/>
      <c r="C113" s="3"/>
      <c r="D113" s="138"/>
      <c r="E113" s="3"/>
      <c r="F113" s="4"/>
      <c r="G113" s="4"/>
      <c r="H113" s="14"/>
    </row>
    <row r="114" spans="1:8" x14ac:dyDescent="0.25">
      <c r="A114" s="88"/>
      <c r="B114" s="88"/>
      <c r="C114" s="3"/>
      <c r="D114" s="138"/>
      <c r="E114" s="3"/>
      <c r="F114" s="4"/>
      <c r="G114" s="4"/>
      <c r="H114" s="14"/>
    </row>
    <row r="115" spans="1:8" x14ac:dyDescent="0.25">
      <c r="A115" s="88"/>
      <c r="B115" s="88"/>
      <c r="C115" s="3"/>
      <c r="D115" s="138"/>
      <c r="E115" s="3"/>
      <c r="F115" s="4"/>
      <c r="G115" s="4"/>
      <c r="H115" s="14"/>
    </row>
    <row r="116" spans="1:8" x14ac:dyDescent="0.25">
      <c r="A116" s="88"/>
      <c r="B116" s="88"/>
      <c r="C116" s="3"/>
      <c r="D116" s="138"/>
      <c r="E116" s="3"/>
      <c r="F116" s="4"/>
      <c r="G116" s="4"/>
      <c r="H116" s="14"/>
    </row>
    <row r="117" spans="1:8" x14ac:dyDescent="0.25">
      <c r="A117" s="88"/>
      <c r="B117" s="88"/>
      <c r="C117" s="3"/>
      <c r="D117" s="138"/>
      <c r="E117" s="3"/>
      <c r="F117" s="4"/>
      <c r="G117" s="4"/>
      <c r="H117" s="14"/>
    </row>
    <row r="118" spans="1:8" x14ac:dyDescent="0.25">
      <c r="A118" s="88"/>
      <c r="B118" s="88"/>
      <c r="C118" s="3"/>
      <c r="D118" s="138"/>
      <c r="E118" s="3"/>
      <c r="F118" s="4"/>
      <c r="G118" s="4"/>
      <c r="H118" s="14"/>
    </row>
    <row r="119" spans="1:8" x14ac:dyDescent="0.25">
      <c r="A119" s="88"/>
      <c r="B119" s="88"/>
      <c r="C119" s="3"/>
      <c r="D119" s="138"/>
      <c r="E119" s="3"/>
      <c r="F119" s="4"/>
      <c r="G119" s="4"/>
      <c r="H119" s="14"/>
    </row>
    <row r="120" spans="1:8" x14ac:dyDescent="0.25">
      <c r="A120" s="88"/>
      <c r="B120" s="88"/>
      <c r="C120" s="3"/>
      <c r="D120" s="138"/>
      <c r="E120" s="3"/>
      <c r="F120" s="4"/>
      <c r="G120" s="4"/>
      <c r="H120" s="14"/>
    </row>
    <row r="121" spans="1:8" x14ac:dyDescent="0.25">
      <c r="A121" s="88"/>
      <c r="B121" s="88"/>
      <c r="C121" s="3"/>
      <c r="D121" s="138"/>
      <c r="E121" s="3"/>
      <c r="F121" s="4"/>
      <c r="G121" s="4"/>
      <c r="H121" s="14"/>
    </row>
    <row r="122" spans="1:8" x14ac:dyDescent="0.25">
      <c r="A122" s="88"/>
      <c r="B122" s="88"/>
      <c r="C122" s="3"/>
      <c r="D122" s="138"/>
      <c r="E122" s="3"/>
      <c r="F122" s="4"/>
      <c r="G122" s="4"/>
      <c r="H122" s="14"/>
    </row>
    <row r="123" spans="1:8" x14ac:dyDescent="0.25">
      <c r="A123" s="88"/>
      <c r="B123" s="88"/>
      <c r="C123" s="3"/>
      <c r="D123" s="138"/>
      <c r="E123" s="3"/>
      <c r="F123" s="4"/>
      <c r="G123" s="4"/>
      <c r="H123" s="14"/>
    </row>
    <row r="124" spans="1:8" x14ac:dyDescent="0.25">
      <c r="A124" s="88"/>
      <c r="B124" s="88"/>
      <c r="C124" s="3"/>
      <c r="D124" s="138"/>
      <c r="E124" s="3"/>
      <c r="F124" s="4"/>
      <c r="G124" s="4"/>
      <c r="H124" s="14"/>
    </row>
    <row r="125" spans="1:8" x14ac:dyDescent="0.25">
      <c r="A125" s="88"/>
      <c r="B125" s="88"/>
      <c r="C125" s="3"/>
      <c r="D125" s="138"/>
      <c r="E125" s="3"/>
      <c r="F125" s="4"/>
      <c r="G125" s="4"/>
      <c r="H125" s="14"/>
    </row>
    <row r="126" spans="1:8" x14ac:dyDescent="0.25">
      <c r="A126" s="88"/>
      <c r="B126" s="88"/>
      <c r="C126" s="3"/>
      <c r="D126" s="138"/>
      <c r="E126" s="3"/>
      <c r="F126" s="4"/>
      <c r="G126" s="4"/>
      <c r="H126" s="14"/>
    </row>
    <row r="127" spans="1:8" x14ac:dyDescent="0.25">
      <c r="A127" s="88"/>
      <c r="B127" s="88"/>
      <c r="C127" s="3"/>
      <c r="D127" s="138"/>
      <c r="E127" s="3"/>
      <c r="F127" s="4"/>
      <c r="G127" s="4"/>
      <c r="H127" s="14"/>
    </row>
    <row r="128" spans="1:8" x14ac:dyDescent="0.25">
      <c r="A128" s="88"/>
      <c r="B128" s="88"/>
      <c r="C128" s="3"/>
      <c r="D128" s="138"/>
      <c r="E128" s="3"/>
      <c r="F128" s="4"/>
      <c r="G128" s="4"/>
      <c r="H128" s="14"/>
    </row>
    <row r="129" spans="1:8" x14ac:dyDescent="0.25">
      <c r="A129" s="88"/>
      <c r="B129" s="88"/>
      <c r="C129" s="3"/>
      <c r="D129" s="138"/>
      <c r="E129" s="3"/>
      <c r="F129" s="4"/>
      <c r="G129" s="4"/>
      <c r="H129" s="14"/>
    </row>
    <row r="130" spans="1:8" x14ac:dyDescent="0.25">
      <c r="A130" s="88"/>
      <c r="B130" s="88"/>
      <c r="C130" s="3"/>
      <c r="D130" s="138"/>
      <c r="E130" s="3"/>
      <c r="F130" s="4"/>
      <c r="G130" s="4"/>
      <c r="H130" s="14"/>
    </row>
    <row r="131" spans="1:8" x14ac:dyDescent="0.25">
      <c r="A131" s="88"/>
      <c r="B131" s="88"/>
      <c r="C131" s="3"/>
      <c r="D131" s="138"/>
      <c r="E131" s="3"/>
      <c r="F131" s="4"/>
      <c r="G131" s="4"/>
      <c r="H131" s="14"/>
    </row>
    <row r="132" spans="1:8" x14ac:dyDescent="0.25">
      <c r="A132" s="88"/>
      <c r="B132" s="88"/>
      <c r="C132" s="3"/>
      <c r="D132" s="138"/>
      <c r="E132" s="3"/>
      <c r="F132" s="4"/>
      <c r="G132" s="4"/>
      <c r="H132" s="14"/>
    </row>
    <row r="133" spans="1:8" x14ac:dyDescent="0.25">
      <c r="A133" s="88"/>
      <c r="B133" s="88"/>
      <c r="C133" s="3"/>
      <c r="D133" s="138"/>
      <c r="E133" s="3"/>
      <c r="F133" s="4"/>
      <c r="G133" s="4"/>
      <c r="H133" s="14"/>
    </row>
    <row r="134" spans="1:8" x14ac:dyDescent="0.25">
      <c r="A134" s="88"/>
      <c r="B134" s="88"/>
      <c r="C134" s="3"/>
      <c r="D134" s="138"/>
      <c r="E134" s="3"/>
      <c r="F134" s="4"/>
      <c r="G134" s="4"/>
      <c r="H134" s="14"/>
    </row>
    <row r="135" spans="1:8" x14ac:dyDescent="0.25">
      <c r="A135" s="88"/>
      <c r="B135" s="88"/>
      <c r="C135" s="3"/>
      <c r="D135" s="138"/>
      <c r="E135" s="3"/>
      <c r="F135" s="4"/>
      <c r="G135" s="4"/>
      <c r="H135" s="14"/>
    </row>
    <row r="136" spans="1:8" x14ac:dyDescent="0.25">
      <c r="A136" s="88"/>
      <c r="B136" s="88"/>
      <c r="C136" s="3"/>
      <c r="D136" s="138"/>
      <c r="E136" s="3"/>
      <c r="F136" s="4"/>
      <c r="G136" s="4"/>
      <c r="H136" s="14"/>
    </row>
    <row r="137" spans="1:8" x14ac:dyDescent="0.25">
      <c r="A137" s="88"/>
      <c r="B137" s="88"/>
      <c r="C137" s="3"/>
      <c r="D137" s="138"/>
      <c r="E137" s="3"/>
      <c r="F137" s="4"/>
      <c r="G137" s="4"/>
      <c r="H137" s="14"/>
    </row>
    <row r="138" spans="1:8" x14ac:dyDescent="0.25">
      <c r="A138" s="88"/>
      <c r="B138" s="88"/>
      <c r="C138" s="3"/>
      <c r="D138" s="138"/>
      <c r="E138" s="3"/>
      <c r="F138" s="4"/>
      <c r="G138" s="4"/>
      <c r="H138" s="14"/>
    </row>
    <row r="139" spans="1:8" x14ac:dyDescent="0.25">
      <c r="A139" s="88"/>
      <c r="B139" s="88"/>
      <c r="C139" s="3"/>
      <c r="D139" s="138"/>
      <c r="E139" s="3"/>
      <c r="F139" s="4"/>
      <c r="G139" s="4"/>
      <c r="H139" s="14"/>
    </row>
    <row r="140" spans="1:8" x14ac:dyDescent="0.25">
      <c r="A140" s="3"/>
      <c r="B140" s="3"/>
      <c r="C140" s="3"/>
      <c r="D140" s="138"/>
      <c r="E140" s="3"/>
      <c r="F140" s="4"/>
      <c r="G140" s="4"/>
      <c r="H140" s="14"/>
    </row>
    <row r="141" spans="1:8" x14ac:dyDescent="0.25">
      <c r="A141" s="3"/>
      <c r="B141" s="3"/>
      <c r="C141" s="3"/>
      <c r="D141" s="138"/>
      <c r="E141" s="3"/>
      <c r="F141" s="4"/>
      <c r="G141" s="4"/>
      <c r="H141" s="14"/>
    </row>
    <row r="142" spans="1:8" x14ac:dyDescent="0.25">
      <c r="A142" s="3"/>
      <c r="B142" s="3"/>
      <c r="C142" s="3"/>
      <c r="D142" s="138"/>
      <c r="E142" s="3"/>
      <c r="F142" s="4"/>
      <c r="G142" s="4"/>
      <c r="H142" s="14"/>
    </row>
    <row r="143" spans="1:8" x14ac:dyDescent="0.25">
      <c r="A143" s="3"/>
      <c r="B143" s="3"/>
      <c r="C143" s="3"/>
      <c r="D143" s="138"/>
      <c r="E143" s="3"/>
      <c r="F143" s="4"/>
      <c r="G143" s="4"/>
      <c r="H143" s="14"/>
    </row>
    <row r="144" spans="1:8" x14ac:dyDescent="0.25">
      <c r="A144" s="3"/>
      <c r="B144" s="3"/>
      <c r="C144" s="3"/>
      <c r="D144" s="138"/>
      <c r="E144" s="3"/>
      <c r="F144" s="4"/>
      <c r="G144" s="4"/>
      <c r="H144" s="14"/>
    </row>
    <row r="145" spans="1:8" x14ac:dyDescent="0.25">
      <c r="A145" s="3"/>
      <c r="B145" s="3"/>
      <c r="C145" s="3"/>
      <c r="D145" s="138"/>
      <c r="E145" s="3"/>
      <c r="F145" s="4"/>
      <c r="G145" s="4"/>
      <c r="H145" s="14"/>
    </row>
    <row r="146" spans="1:8" x14ac:dyDescent="0.25">
      <c r="A146" s="3"/>
      <c r="B146" s="3"/>
      <c r="C146" s="3"/>
      <c r="D146" s="138"/>
      <c r="E146" s="3"/>
      <c r="F146" s="4"/>
      <c r="G146" s="4"/>
      <c r="H146" s="14"/>
    </row>
    <row r="147" spans="1:8" x14ac:dyDescent="0.25">
      <c r="A147" s="3"/>
      <c r="B147" s="3"/>
      <c r="C147" s="3"/>
      <c r="D147" s="138"/>
      <c r="E147" s="3"/>
      <c r="F147" s="4"/>
      <c r="G147" s="4"/>
      <c r="H147" s="14"/>
    </row>
    <row r="148" spans="1:8" x14ac:dyDescent="0.25">
      <c r="A148" s="3"/>
      <c r="B148" s="3"/>
      <c r="C148" s="3"/>
      <c r="D148" s="138"/>
      <c r="E148" s="3"/>
      <c r="F148" s="4"/>
      <c r="G148" s="4"/>
      <c r="H148" s="14"/>
    </row>
    <row r="149" spans="1:8" x14ac:dyDescent="0.25">
      <c r="A149" s="3"/>
      <c r="B149" s="3"/>
      <c r="C149" s="3"/>
      <c r="D149" s="138"/>
      <c r="E149" s="3"/>
      <c r="F149" s="4"/>
      <c r="G149" s="4"/>
      <c r="H149" s="14"/>
    </row>
    <row r="150" spans="1:8" x14ac:dyDescent="0.25">
      <c r="A150" s="3"/>
      <c r="B150" s="3"/>
      <c r="C150" s="3"/>
      <c r="D150" s="138"/>
      <c r="E150" s="3"/>
      <c r="F150" s="4"/>
      <c r="G150" s="4"/>
      <c r="H150" s="14"/>
    </row>
    <row r="151" spans="1:8" x14ac:dyDescent="0.25">
      <c r="A151" s="3"/>
      <c r="B151" s="3"/>
      <c r="C151" s="3"/>
      <c r="D151" s="138"/>
      <c r="E151" s="3"/>
      <c r="F151" s="4"/>
      <c r="G151" s="4"/>
      <c r="H151" s="14"/>
    </row>
    <row r="152" spans="1:8" x14ac:dyDescent="0.25">
      <c r="A152" s="3"/>
      <c r="B152" s="3"/>
      <c r="C152" s="3"/>
      <c r="D152" s="138"/>
      <c r="E152" s="3"/>
      <c r="F152" s="4"/>
      <c r="G152" s="4"/>
      <c r="H152" s="14"/>
    </row>
    <row r="153" spans="1:8" x14ac:dyDescent="0.25">
      <c r="A153" s="3"/>
      <c r="B153" s="3"/>
      <c r="C153" s="3"/>
      <c r="D153" s="138"/>
      <c r="E153" s="3"/>
      <c r="F153" s="4"/>
      <c r="G153" s="4"/>
      <c r="H153" s="14"/>
    </row>
    <row r="154" spans="1:8" x14ac:dyDescent="0.25">
      <c r="A154" s="3"/>
      <c r="B154" s="3"/>
      <c r="C154" s="3"/>
      <c r="D154" s="138"/>
      <c r="E154" s="3"/>
      <c r="F154" s="4"/>
      <c r="G154" s="4"/>
      <c r="H154" s="14"/>
    </row>
    <row r="155" spans="1:8" x14ac:dyDescent="0.25">
      <c r="A155" s="3"/>
      <c r="B155" s="3"/>
      <c r="C155" s="3"/>
      <c r="D155" s="138"/>
      <c r="E155" s="3"/>
      <c r="F155" s="4"/>
      <c r="G155" s="4"/>
      <c r="H155" s="14"/>
    </row>
    <row r="156" spans="1:8" x14ac:dyDescent="0.25">
      <c r="A156" s="3"/>
      <c r="B156" s="3"/>
      <c r="C156" s="3"/>
      <c r="D156" s="138"/>
      <c r="E156" s="3"/>
      <c r="F156" s="4"/>
      <c r="G156" s="4"/>
      <c r="H156" s="14"/>
    </row>
    <row r="157" spans="1:8" x14ac:dyDescent="0.25">
      <c r="A157" s="3"/>
      <c r="B157" s="3"/>
      <c r="C157" s="3"/>
      <c r="D157" s="138"/>
      <c r="E157" s="3"/>
      <c r="F157" s="4"/>
      <c r="G157" s="4"/>
      <c r="H157" s="14"/>
    </row>
    <row r="158" spans="1:8" x14ac:dyDescent="0.25">
      <c r="A158" s="3"/>
      <c r="B158" s="3"/>
      <c r="C158" s="3"/>
      <c r="D158" s="138"/>
      <c r="E158" s="3"/>
      <c r="F158" s="4"/>
      <c r="G158" s="4"/>
      <c r="H158" s="14"/>
    </row>
    <row r="159" spans="1:8" x14ac:dyDescent="0.25">
      <c r="A159" s="3"/>
      <c r="B159" s="3"/>
      <c r="C159" s="3"/>
      <c r="D159" s="138"/>
      <c r="E159" s="3"/>
      <c r="F159" s="4"/>
      <c r="G159" s="4"/>
      <c r="H159" s="14"/>
    </row>
    <row r="160" spans="1:8" x14ac:dyDescent="0.25">
      <c r="A160" s="3"/>
      <c r="B160" s="3"/>
      <c r="C160" s="3"/>
      <c r="D160" s="138"/>
      <c r="E160" s="3"/>
      <c r="F160" s="4"/>
      <c r="G160" s="4"/>
      <c r="H160" s="14"/>
    </row>
    <row r="161" spans="1:8" x14ac:dyDescent="0.25">
      <c r="A161" s="3"/>
      <c r="B161" s="3"/>
      <c r="C161" s="3"/>
      <c r="D161" s="138"/>
      <c r="E161" s="3"/>
      <c r="F161" s="4"/>
      <c r="G161" s="4"/>
      <c r="H161" s="14"/>
    </row>
    <row r="162" spans="1:8" x14ac:dyDescent="0.25">
      <c r="A162" s="3"/>
      <c r="B162" s="3"/>
      <c r="C162" s="3"/>
      <c r="D162" s="138"/>
      <c r="E162" s="3"/>
      <c r="F162" s="4"/>
      <c r="G162" s="4"/>
      <c r="H162" s="14"/>
    </row>
    <row r="163" spans="1:8" x14ac:dyDescent="0.25">
      <c r="A163" s="3"/>
      <c r="B163" s="3"/>
      <c r="C163" s="3"/>
      <c r="D163" s="138"/>
      <c r="E163" s="3"/>
      <c r="F163" s="4"/>
      <c r="G163" s="4"/>
      <c r="H163" s="14"/>
    </row>
    <row r="164" spans="1:8" x14ac:dyDescent="0.25">
      <c r="A164" s="3"/>
      <c r="B164" s="3"/>
      <c r="C164" s="3"/>
      <c r="D164" s="138"/>
      <c r="E164" s="3"/>
      <c r="F164" s="4"/>
      <c r="G164" s="4"/>
      <c r="H164" s="14"/>
    </row>
    <row r="165" spans="1:8" x14ac:dyDescent="0.25">
      <c r="A165" s="3"/>
      <c r="B165" s="3"/>
      <c r="C165" s="3"/>
      <c r="D165" s="138"/>
      <c r="E165" s="3"/>
      <c r="F165" s="4"/>
      <c r="G165" s="4"/>
      <c r="H165" s="14"/>
    </row>
    <row r="166" spans="1:8" x14ac:dyDescent="0.25">
      <c r="A166" s="3"/>
      <c r="B166" s="3"/>
      <c r="C166" s="3"/>
      <c r="D166" s="138"/>
      <c r="E166" s="3"/>
      <c r="F166" s="4"/>
      <c r="G166" s="4"/>
      <c r="H166" s="14"/>
    </row>
    <row r="167" spans="1:8" x14ac:dyDescent="0.25">
      <c r="A167" s="3"/>
      <c r="B167" s="3"/>
      <c r="C167" s="3"/>
      <c r="D167" s="138"/>
      <c r="E167" s="3"/>
      <c r="F167" s="4"/>
      <c r="G167" s="4"/>
      <c r="H167" s="14"/>
    </row>
    <row r="168" spans="1:8" x14ac:dyDescent="0.25">
      <c r="A168" s="3"/>
      <c r="B168" s="3"/>
      <c r="C168" s="3"/>
      <c r="D168" s="138"/>
      <c r="E168" s="3"/>
      <c r="F168" s="4"/>
      <c r="G168" s="4"/>
      <c r="H168" s="14"/>
    </row>
    <row r="169" spans="1:8" x14ac:dyDescent="0.25">
      <c r="A169" s="3"/>
      <c r="B169" s="3"/>
      <c r="C169" s="3"/>
      <c r="D169" s="138"/>
      <c r="E169" s="3"/>
      <c r="F169" s="4"/>
      <c r="G169" s="4"/>
      <c r="H169" s="14"/>
    </row>
    <row r="170" spans="1:8" x14ac:dyDescent="0.25">
      <c r="A170" s="3"/>
      <c r="B170" s="3"/>
      <c r="C170" s="3"/>
      <c r="D170" s="138"/>
      <c r="E170" s="3"/>
      <c r="F170" s="4"/>
      <c r="G170" s="4"/>
      <c r="H170" s="14"/>
    </row>
    <row r="171" spans="1:8" x14ac:dyDescent="0.25">
      <c r="A171" s="3"/>
      <c r="B171" s="3"/>
      <c r="C171" s="3"/>
      <c r="D171" s="138"/>
      <c r="E171" s="3"/>
      <c r="F171" s="4"/>
      <c r="G171" s="4"/>
      <c r="H171" s="14"/>
    </row>
    <row r="172" spans="1:8" x14ac:dyDescent="0.25">
      <c r="A172" s="3"/>
      <c r="B172" s="3"/>
      <c r="C172" s="3"/>
      <c r="D172" s="138"/>
      <c r="E172" s="3"/>
      <c r="F172" s="4"/>
      <c r="G172" s="4"/>
      <c r="H172" s="14"/>
    </row>
    <row r="173" spans="1:8" x14ac:dyDescent="0.25">
      <c r="A173" s="3"/>
      <c r="B173" s="3"/>
      <c r="C173" s="3"/>
      <c r="D173" s="138"/>
      <c r="E173" s="3"/>
      <c r="F173" s="4"/>
      <c r="G173" s="4"/>
      <c r="H173" s="14"/>
    </row>
    <row r="174" spans="1:8" x14ac:dyDescent="0.25">
      <c r="A174" s="3"/>
      <c r="B174" s="3"/>
      <c r="C174" s="3"/>
      <c r="D174" s="138"/>
      <c r="E174" s="3"/>
      <c r="F174" s="4"/>
      <c r="G174" s="4"/>
      <c r="H174" s="14"/>
    </row>
    <row r="175" spans="1:8" x14ac:dyDescent="0.25">
      <c r="A175" s="3"/>
      <c r="B175" s="3"/>
      <c r="C175" s="3"/>
      <c r="D175" s="138"/>
      <c r="E175" s="3"/>
      <c r="F175" s="4"/>
      <c r="G175" s="4"/>
      <c r="H175" s="14"/>
    </row>
    <row r="176" spans="1:8" x14ac:dyDescent="0.25">
      <c r="A176" s="3"/>
      <c r="B176" s="3"/>
      <c r="C176" s="3"/>
      <c r="D176" s="138"/>
      <c r="E176" s="3"/>
      <c r="F176" s="4"/>
      <c r="G176" s="4"/>
      <c r="H176" s="14"/>
    </row>
    <row r="177" spans="1:8" x14ac:dyDescent="0.25">
      <c r="A177" s="3"/>
      <c r="B177" s="3"/>
      <c r="C177" s="3"/>
      <c r="D177" s="138"/>
      <c r="E177" s="3"/>
      <c r="F177" s="4"/>
      <c r="G177" s="4"/>
      <c r="H177" s="14"/>
    </row>
    <row r="178" spans="1:8" x14ac:dyDescent="0.25">
      <c r="A178" s="3"/>
      <c r="B178" s="3"/>
      <c r="C178" s="3"/>
      <c r="D178" s="138"/>
      <c r="E178" s="3"/>
      <c r="F178" s="4"/>
      <c r="G178" s="4"/>
      <c r="H178" s="14"/>
    </row>
    <row r="179" spans="1:8" x14ac:dyDescent="0.25">
      <c r="A179" s="3"/>
      <c r="B179" s="3"/>
      <c r="C179" s="3"/>
      <c r="D179" s="138"/>
      <c r="E179" s="3"/>
      <c r="F179" s="4"/>
      <c r="G179" s="4"/>
      <c r="H179" s="14"/>
    </row>
    <row r="180" spans="1:8" x14ac:dyDescent="0.25">
      <c r="A180" s="3"/>
      <c r="B180" s="3"/>
      <c r="C180" s="3"/>
      <c r="D180" s="138"/>
      <c r="E180" s="3"/>
      <c r="F180" s="4"/>
      <c r="G180" s="4"/>
      <c r="H180" s="14"/>
    </row>
    <row r="181" spans="1:8" x14ac:dyDescent="0.25">
      <c r="A181" s="3"/>
      <c r="B181" s="3"/>
      <c r="C181" s="3"/>
      <c r="D181" s="138"/>
      <c r="E181" s="3"/>
      <c r="F181" s="4"/>
      <c r="G181" s="4"/>
      <c r="H181" s="14"/>
    </row>
    <row r="182" spans="1:8" x14ac:dyDescent="0.25">
      <c r="A182" s="3"/>
      <c r="B182" s="3"/>
      <c r="C182" s="3"/>
      <c r="D182" s="138"/>
      <c r="E182" s="3"/>
      <c r="F182" s="4"/>
      <c r="G182" s="4"/>
      <c r="H182" s="14"/>
    </row>
    <row r="183" spans="1:8" x14ac:dyDescent="0.25">
      <c r="A183" s="3"/>
      <c r="B183" s="3"/>
      <c r="C183" s="3"/>
      <c r="D183" s="138"/>
      <c r="E183" s="3"/>
      <c r="F183" s="4"/>
      <c r="G183" s="4"/>
      <c r="H183" s="14"/>
    </row>
    <row r="184" spans="1:8" x14ac:dyDescent="0.25">
      <c r="A184" s="3"/>
      <c r="B184" s="3"/>
      <c r="C184" s="3"/>
      <c r="D184" s="138"/>
      <c r="E184" s="3"/>
      <c r="F184" s="4"/>
      <c r="G184" s="4"/>
      <c r="H184" s="14"/>
    </row>
    <row r="185" spans="1:8" x14ac:dyDescent="0.25">
      <c r="A185" s="3"/>
      <c r="B185" s="3"/>
      <c r="C185" s="3"/>
      <c r="D185" s="138"/>
      <c r="E185" s="3"/>
      <c r="F185" s="4"/>
      <c r="G185" s="4"/>
      <c r="H185" s="14"/>
    </row>
    <row r="186" spans="1:8" x14ac:dyDescent="0.25">
      <c r="A186" s="3"/>
      <c r="B186" s="3"/>
      <c r="C186" s="3"/>
      <c r="D186" s="138"/>
      <c r="E186" s="3"/>
      <c r="F186" s="4"/>
      <c r="G186" s="4"/>
      <c r="H186" s="14"/>
    </row>
    <row r="187" spans="1:8" x14ac:dyDescent="0.25">
      <c r="A187" s="3"/>
      <c r="B187" s="3"/>
      <c r="C187" s="3"/>
      <c r="D187" s="138"/>
      <c r="E187" s="3"/>
      <c r="F187" s="4"/>
      <c r="G187" s="4"/>
      <c r="H187" s="14"/>
    </row>
    <row r="188" spans="1:8" x14ac:dyDescent="0.25">
      <c r="A188" s="3"/>
      <c r="B188" s="3"/>
      <c r="C188" s="3"/>
      <c r="D188" s="138"/>
      <c r="E188" s="3"/>
      <c r="F188" s="4"/>
      <c r="G188" s="4"/>
      <c r="H188" s="14"/>
    </row>
    <row r="189" spans="1:8" x14ac:dyDescent="0.25">
      <c r="A189" s="3"/>
      <c r="B189" s="3"/>
      <c r="C189" s="3"/>
      <c r="D189" s="138"/>
      <c r="E189" s="3"/>
      <c r="F189" s="4"/>
      <c r="G189" s="4"/>
      <c r="H189" s="14"/>
    </row>
    <row r="190" spans="1:8" x14ac:dyDescent="0.25">
      <c r="A190" s="3"/>
      <c r="B190" s="3"/>
      <c r="C190" s="3"/>
      <c r="D190" s="138"/>
      <c r="E190" s="3"/>
      <c r="F190" s="4"/>
      <c r="G190" s="4"/>
      <c r="H190" s="14"/>
    </row>
    <row r="191" spans="1:8" x14ac:dyDescent="0.25">
      <c r="A191" s="3"/>
      <c r="B191" s="3"/>
      <c r="C191" s="3"/>
      <c r="D191" s="138"/>
      <c r="E191" s="3"/>
      <c r="F191" s="4"/>
      <c r="G191" s="4"/>
      <c r="H191" s="14"/>
    </row>
    <row r="192" spans="1:8" x14ac:dyDescent="0.25">
      <c r="A192" s="3"/>
      <c r="B192" s="3"/>
      <c r="C192" s="3"/>
      <c r="D192" s="138"/>
      <c r="E192" s="3"/>
      <c r="F192" s="4"/>
      <c r="G192" s="4"/>
      <c r="H192" s="14"/>
    </row>
    <row r="193" spans="1:8" x14ac:dyDescent="0.25">
      <c r="A193" s="3"/>
      <c r="B193" s="3"/>
      <c r="C193" s="3"/>
      <c r="D193" s="138"/>
      <c r="E193" s="3"/>
      <c r="F193" s="4"/>
      <c r="G193" s="4"/>
      <c r="H193" s="14"/>
    </row>
    <row r="194" spans="1:8" x14ac:dyDescent="0.25">
      <c r="A194" s="3"/>
      <c r="B194" s="3"/>
      <c r="C194" s="3"/>
      <c r="D194" s="138"/>
      <c r="E194" s="3"/>
      <c r="F194" s="4"/>
      <c r="G194" s="4"/>
      <c r="H194" s="14"/>
    </row>
    <row r="195" spans="1:8" x14ac:dyDescent="0.25">
      <c r="A195" s="3"/>
      <c r="B195" s="3"/>
      <c r="C195" s="3"/>
      <c r="D195" s="138"/>
      <c r="E195" s="3"/>
      <c r="F195" s="4"/>
      <c r="G195" s="4"/>
      <c r="H195" s="14"/>
    </row>
    <row r="196" spans="1:8" x14ac:dyDescent="0.25">
      <c r="A196" s="3"/>
      <c r="B196" s="3"/>
      <c r="C196" s="3"/>
      <c r="D196" s="138"/>
      <c r="E196" s="3"/>
      <c r="F196" s="4"/>
      <c r="G196" s="4"/>
      <c r="H196" s="14"/>
    </row>
    <row r="197" spans="1:8" x14ac:dyDescent="0.25">
      <c r="A197" s="3"/>
      <c r="B197" s="3"/>
      <c r="C197" s="3"/>
      <c r="D197" s="138"/>
      <c r="E197" s="3"/>
      <c r="F197" s="4"/>
      <c r="G197" s="4"/>
      <c r="H197" s="14"/>
    </row>
    <row r="198" spans="1:8" x14ac:dyDescent="0.25">
      <c r="A198" s="3"/>
      <c r="B198" s="3"/>
      <c r="C198" s="3"/>
      <c r="D198" s="138"/>
      <c r="E198" s="3"/>
      <c r="F198" s="4"/>
      <c r="G198" s="4"/>
      <c r="H198" s="14"/>
    </row>
    <row r="199" spans="1:8" x14ac:dyDescent="0.25">
      <c r="A199" s="3"/>
      <c r="B199" s="3"/>
      <c r="C199" s="3"/>
      <c r="D199" s="138"/>
      <c r="E199" s="3"/>
      <c r="F199" s="4"/>
      <c r="G199" s="4"/>
      <c r="H199" s="14"/>
    </row>
    <row r="200" spans="1:8" x14ac:dyDescent="0.25">
      <c r="A200" s="3"/>
      <c r="B200" s="3"/>
      <c r="C200" s="3"/>
      <c r="D200" s="138"/>
      <c r="E200" s="3"/>
      <c r="F200" s="4"/>
      <c r="G200" s="4"/>
      <c r="H200" s="14"/>
    </row>
    <row r="201" spans="1:8" x14ac:dyDescent="0.25">
      <c r="A201" s="3"/>
      <c r="B201" s="3"/>
      <c r="C201" s="3"/>
      <c r="D201" s="138"/>
      <c r="E201" s="3"/>
      <c r="F201" s="4"/>
      <c r="G201" s="4"/>
      <c r="H201" s="14"/>
    </row>
    <row r="202" spans="1:8" x14ac:dyDescent="0.25">
      <c r="A202" s="3"/>
      <c r="B202" s="3"/>
      <c r="C202" s="3"/>
      <c r="D202" s="138"/>
      <c r="E202" s="3"/>
      <c r="F202" s="4"/>
      <c r="G202" s="4"/>
      <c r="H202" s="14"/>
    </row>
    <row r="203" spans="1:8" x14ac:dyDescent="0.25">
      <c r="A203" s="3"/>
      <c r="B203" s="3"/>
      <c r="C203" s="3"/>
      <c r="D203" s="138"/>
      <c r="E203" s="3"/>
      <c r="F203" s="4"/>
      <c r="G203" s="4"/>
      <c r="H203" s="14"/>
    </row>
    <row r="204" spans="1:8" x14ac:dyDescent="0.25">
      <c r="A204" s="3"/>
      <c r="B204" s="3"/>
      <c r="C204" s="3"/>
      <c r="D204" s="138"/>
      <c r="E204" s="3"/>
      <c r="F204" s="4"/>
      <c r="G204" s="4"/>
      <c r="H204" s="14"/>
    </row>
    <row r="205" spans="1:8" x14ac:dyDescent="0.25">
      <c r="A205" s="3"/>
      <c r="B205" s="3"/>
      <c r="C205" s="3"/>
      <c r="D205" s="138"/>
      <c r="E205" s="3"/>
      <c r="F205" s="4"/>
      <c r="G205" s="4"/>
      <c r="H205" s="14"/>
    </row>
    <row r="206" spans="1:8" x14ac:dyDescent="0.25">
      <c r="A206" s="3"/>
      <c r="B206" s="3"/>
      <c r="C206" s="3"/>
      <c r="D206" s="138"/>
      <c r="E206" s="3"/>
      <c r="F206" s="4"/>
      <c r="G206" s="4"/>
      <c r="H206" s="14"/>
    </row>
    <row r="207" spans="1:8" x14ac:dyDescent="0.25">
      <c r="A207" s="3"/>
      <c r="B207" s="3"/>
      <c r="C207" s="3"/>
      <c r="D207" s="138"/>
      <c r="E207" s="3"/>
      <c r="F207" s="4"/>
      <c r="G207" s="4"/>
      <c r="H207" s="14"/>
    </row>
    <row r="208" spans="1:8" x14ac:dyDescent="0.25">
      <c r="A208" s="3"/>
      <c r="B208" s="3"/>
      <c r="C208" s="3"/>
      <c r="D208" s="138"/>
      <c r="E208" s="3"/>
      <c r="F208" s="4"/>
      <c r="G208" s="4"/>
      <c r="H208" s="14"/>
    </row>
    <row r="209" spans="1:8" x14ac:dyDescent="0.25">
      <c r="A209" s="3"/>
      <c r="B209" s="3"/>
      <c r="C209" s="3"/>
      <c r="D209" s="138"/>
      <c r="E209" s="3"/>
      <c r="F209" s="4"/>
      <c r="G209" s="4"/>
      <c r="H209" s="14"/>
    </row>
    <row r="210" spans="1:8" x14ac:dyDescent="0.25">
      <c r="A210" s="3"/>
      <c r="B210" s="3"/>
      <c r="C210" s="3"/>
      <c r="D210" s="138"/>
      <c r="E210" s="3"/>
      <c r="F210" s="4"/>
      <c r="G210" s="4"/>
      <c r="H210" s="14"/>
    </row>
    <row r="211" spans="1:8" x14ac:dyDescent="0.25">
      <c r="A211" s="3"/>
      <c r="B211" s="3"/>
      <c r="C211" s="3"/>
      <c r="D211" s="138"/>
      <c r="E211" s="3"/>
      <c r="F211" s="4"/>
      <c r="G211" s="4"/>
      <c r="H211" s="14"/>
    </row>
    <row r="212" spans="1:8" x14ac:dyDescent="0.25">
      <c r="A212" s="3"/>
      <c r="B212" s="3"/>
      <c r="C212" s="3"/>
      <c r="D212" s="138"/>
      <c r="E212" s="3"/>
      <c r="F212" s="4"/>
      <c r="G212" s="4"/>
      <c r="H212" s="14"/>
    </row>
    <row r="213" spans="1:8" x14ac:dyDescent="0.25">
      <c r="A213" s="3"/>
      <c r="B213" s="3"/>
      <c r="C213" s="3"/>
      <c r="D213" s="138"/>
      <c r="E213" s="3"/>
      <c r="F213" s="4"/>
      <c r="G213" s="4"/>
      <c r="H213" s="14"/>
    </row>
    <row r="214" spans="1:8" x14ac:dyDescent="0.25">
      <c r="A214" s="3"/>
      <c r="B214" s="3"/>
      <c r="C214" s="3"/>
      <c r="D214" s="138"/>
      <c r="E214" s="3"/>
      <c r="F214" s="4"/>
      <c r="G214" s="4"/>
      <c r="H214" s="14"/>
    </row>
    <row r="215" spans="1:8" x14ac:dyDescent="0.25">
      <c r="A215" s="3"/>
      <c r="B215" s="3"/>
      <c r="C215" s="3"/>
      <c r="D215" s="138"/>
      <c r="E215" s="3"/>
      <c r="F215" s="4"/>
      <c r="G215" s="4"/>
      <c r="H215" s="14"/>
    </row>
    <row r="216" spans="1:8" x14ac:dyDescent="0.25">
      <c r="A216" s="3"/>
      <c r="B216" s="3"/>
      <c r="C216" s="3"/>
      <c r="D216" s="138"/>
      <c r="E216" s="3"/>
      <c r="F216" s="4"/>
      <c r="G216" s="4"/>
      <c r="H216" s="14"/>
    </row>
    <row r="217" spans="1:8" x14ac:dyDescent="0.25">
      <c r="A217" s="3"/>
      <c r="B217" s="3"/>
      <c r="C217" s="3"/>
      <c r="D217" s="138"/>
      <c r="E217" s="3"/>
      <c r="F217" s="4"/>
      <c r="G217" s="4"/>
      <c r="H217" s="14"/>
    </row>
    <row r="218" spans="1:8" x14ac:dyDescent="0.25">
      <c r="A218" s="3"/>
      <c r="B218" s="3"/>
      <c r="C218" s="3"/>
      <c r="D218" s="138"/>
      <c r="E218" s="3"/>
      <c r="F218" s="4"/>
      <c r="G218" s="4"/>
      <c r="H218" s="14"/>
    </row>
    <row r="219" spans="1:8" x14ac:dyDescent="0.25">
      <c r="A219" s="3"/>
      <c r="B219" s="3"/>
      <c r="C219" s="3"/>
      <c r="D219" s="138"/>
      <c r="E219" s="3"/>
      <c r="F219" s="4"/>
      <c r="G219" s="4"/>
      <c r="H219" s="14"/>
    </row>
    <row r="220" spans="1:8" x14ac:dyDescent="0.25">
      <c r="A220" s="3"/>
      <c r="B220" s="3"/>
      <c r="C220" s="3"/>
      <c r="D220" s="138"/>
      <c r="E220" s="3"/>
      <c r="F220" s="4"/>
      <c r="G220" s="4"/>
      <c r="H220" s="14"/>
    </row>
    <row r="221" spans="1:8" x14ac:dyDescent="0.25">
      <c r="A221" s="3"/>
      <c r="B221" s="3"/>
      <c r="C221" s="3"/>
      <c r="D221" s="138"/>
      <c r="E221" s="3"/>
      <c r="F221" s="4"/>
      <c r="G221" s="4"/>
      <c r="H221" s="14"/>
    </row>
    <row r="222" spans="1:8" x14ac:dyDescent="0.25">
      <c r="A222" s="3"/>
      <c r="B222" s="3"/>
      <c r="C222" s="3"/>
      <c r="D222" s="138"/>
      <c r="E222" s="3"/>
      <c r="F222" s="4"/>
      <c r="G222" s="4"/>
      <c r="H222" s="14"/>
    </row>
    <row r="223" spans="1:8" x14ac:dyDescent="0.25">
      <c r="A223" s="3"/>
      <c r="B223" s="3"/>
      <c r="C223" s="3"/>
      <c r="D223" s="138"/>
      <c r="E223" s="3"/>
      <c r="F223" s="4"/>
      <c r="G223" s="4"/>
      <c r="H223" s="14"/>
    </row>
    <row r="224" spans="1:8" x14ac:dyDescent="0.25">
      <c r="A224" s="3"/>
      <c r="B224" s="3"/>
      <c r="C224" s="3"/>
      <c r="D224" s="138"/>
      <c r="E224" s="3"/>
      <c r="F224" s="4"/>
      <c r="G224" s="4"/>
      <c r="H224" s="14"/>
    </row>
    <row r="225" spans="1:8" x14ac:dyDescent="0.25">
      <c r="A225" s="3"/>
      <c r="B225" s="3"/>
      <c r="C225" s="3"/>
      <c r="D225" s="138"/>
      <c r="E225" s="3"/>
      <c r="F225" s="4"/>
      <c r="G225" s="4"/>
      <c r="H225" s="14"/>
    </row>
    <row r="226" spans="1:8" x14ac:dyDescent="0.25">
      <c r="A226" s="3"/>
      <c r="B226" s="3"/>
      <c r="C226" s="3"/>
      <c r="D226" s="138"/>
      <c r="E226" s="3"/>
      <c r="F226" s="4"/>
      <c r="G226" s="4"/>
      <c r="H226" s="14"/>
    </row>
    <row r="227" spans="1:8" x14ac:dyDescent="0.25">
      <c r="A227" s="3"/>
      <c r="B227" s="3"/>
      <c r="C227" s="3"/>
      <c r="D227" s="138"/>
      <c r="E227" s="3"/>
      <c r="F227" s="4"/>
      <c r="G227" s="4"/>
      <c r="H227" s="14"/>
    </row>
    <row r="228" spans="1:8" x14ac:dyDescent="0.25">
      <c r="A228" s="3"/>
      <c r="B228" s="3"/>
      <c r="C228" s="3"/>
      <c r="D228" s="138"/>
      <c r="E228" s="3"/>
      <c r="F228" s="4"/>
      <c r="G228" s="4"/>
      <c r="H228" s="14"/>
    </row>
    <row r="229" spans="1:8" x14ac:dyDescent="0.25">
      <c r="A229" s="3"/>
      <c r="B229" s="3"/>
      <c r="C229" s="3"/>
      <c r="D229" s="138"/>
      <c r="E229" s="3"/>
      <c r="F229" s="4"/>
      <c r="G229" s="4"/>
      <c r="H229" s="14"/>
    </row>
    <row r="230" spans="1:8" x14ac:dyDescent="0.25">
      <c r="A230" s="3"/>
      <c r="B230" s="3"/>
      <c r="C230" s="3"/>
      <c r="D230" s="138"/>
      <c r="E230" s="3"/>
      <c r="F230" s="4"/>
      <c r="G230" s="4"/>
      <c r="H230" s="14"/>
    </row>
    <row r="231" spans="1:8" x14ac:dyDescent="0.25">
      <c r="A231" s="3"/>
      <c r="B231" s="3"/>
      <c r="C231" s="3"/>
      <c r="D231" s="138"/>
      <c r="E231" s="3"/>
      <c r="F231" s="4"/>
      <c r="G231" s="4"/>
      <c r="H231" s="14"/>
    </row>
    <row r="232" spans="1:8" x14ac:dyDescent="0.25">
      <c r="A232" s="3"/>
      <c r="B232" s="3"/>
      <c r="C232" s="3"/>
      <c r="D232" s="138"/>
      <c r="E232" s="3"/>
      <c r="F232" s="4"/>
      <c r="G232" s="4"/>
      <c r="H232" s="14"/>
    </row>
    <row r="233" spans="1:8" x14ac:dyDescent="0.25">
      <c r="A233" s="3"/>
      <c r="B233" s="3"/>
      <c r="C233" s="3"/>
      <c r="D233" s="138"/>
      <c r="E233" s="3"/>
      <c r="F233" s="4"/>
      <c r="G233" s="4"/>
      <c r="H233" s="14"/>
    </row>
    <row r="234" spans="1:8" x14ac:dyDescent="0.25">
      <c r="A234" s="3"/>
      <c r="B234" s="3"/>
      <c r="C234" s="3"/>
      <c r="D234" s="138"/>
      <c r="E234" s="3"/>
      <c r="F234" s="4"/>
      <c r="G234" s="4"/>
      <c r="H234" s="14"/>
    </row>
    <row r="235" spans="1:8" x14ac:dyDescent="0.25">
      <c r="A235" s="3"/>
      <c r="B235" s="3"/>
      <c r="C235" s="3"/>
      <c r="D235" s="138"/>
      <c r="E235" s="3"/>
      <c r="F235" s="4"/>
      <c r="G235" s="4"/>
      <c r="H235" s="14"/>
    </row>
    <row r="236" spans="1:8" x14ac:dyDescent="0.25">
      <c r="A236" s="3"/>
      <c r="B236" s="3"/>
      <c r="C236" s="3"/>
      <c r="D236" s="138"/>
      <c r="E236" s="3"/>
      <c r="F236" s="4"/>
      <c r="G236" s="4"/>
      <c r="H236" s="14"/>
    </row>
    <row r="237" spans="1:8" x14ac:dyDescent="0.25">
      <c r="A237" s="3"/>
      <c r="B237" s="3"/>
      <c r="C237" s="3"/>
      <c r="D237" s="138"/>
      <c r="E237" s="3"/>
      <c r="F237" s="4"/>
      <c r="G237" s="4"/>
      <c r="H237" s="14"/>
    </row>
    <row r="238" spans="1:8" x14ac:dyDescent="0.25">
      <c r="A238" s="3"/>
      <c r="B238" s="3"/>
      <c r="C238" s="3"/>
      <c r="D238" s="138"/>
      <c r="E238" s="3"/>
      <c r="F238" s="4"/>
      <c r="G238" s="4"/>
      <c r="H238" s="14"/>
    </row>
    <row r="239" spans="1:8" x14ac:dyDescent="0.25">
      <c r="A239" s="3"/>
      <c r="B239" s="3"/>
      <c r="C239" s="3"/>
      <c r="D239" s="138"/>
      <c r="E239" s="3"/>
      <c r="F239" s="4"/>
      <c r="G239" s="4"/>
      <c r="H239" s="14"/>
    </row>
    <row r="240" spans="1:8" x14ac:dyDescent="0.25">
      <c r="A240" s="3"/>
      <c r="B240" s="3"/>
      <c r="C240" s="3"/>
      <c r="D240" s="138"/>
      <c r="E240" s="3"/>
      <c r="F240" s="4"/>
      <c r="G240" s="4"/>
      <c r="H240" s="14"/>
    </row>
    <row r="241" spans="1:8" x14ac:dyDescent="0.25">
      <c r="A241" s="3"/>
      <c r="B241" s="3"/>
      <c r="C241" s="3"/>
      <c r="D241" s="138"/>
      <c r="E241" s="3"/>
      <c r="F241" s="4"/>
      <c r="G241" s="4"/>
      <c r="H241" s="14"/>
    </row>
    <row r="242" spans="1:8" x14ac:dyDescent="0.25">
      <c r="A242" s="3"/>
      <c r="B242" s="3"/>
      <c r="C242" s="3"/>
      <c r="D242" s="138"/>
      <c r="E242" s="3"/>
      <c r="F242" s="4"/>
      <c r="G242" s="4"/>
      <c r="H242" s="14"/>
    </row>
    <row r="243" spans="1:8" x14ac:dyDescent="0.25">
      <c r="A243" s="3"/>
      <c r="B243" s="3"/>
      <c r="C243" s="3"/>
      <c r="D243" s="138"/>
      <c r="E243" s="3"/>
      <c r="F243" s="4"/>
      <c r="G243" s="4"/>
      <c r="H243" s="14"/>
    </row>
    <row r="244" spans="1:8" x14ac:dyDescent="0.25">
      <c r="A244" s="3"/>
      <c r="B244" s="3"/>
      <c r="C244" s="3"/>
      <c r="D244" s="138"/>
      <c r="E244" s="3"/>
      <c r="F244" s="4"/>
      <c r="G244" s="4"/>
      <c r="H244" s="14"/>
    </row>
    <row r="245" spans="1:8" x14ac:dyDescent="0.25">
      <c r="A245" s="3"/>
      <c r="B245" s="3"/>
      <c r="C245" s="3"/>
      <c r="D245" s="138"/>
      <c r="E245" s="3"/>
      <c r="F245" s="4"/>
      <c r="G245" s="4"/>
      <c r="H245" s="14"/>
    </row>
    <row r="246" spans="1:8" x14ac:dyDescent="0.25">
      <c r="A246" s="3"/>
      <c r="B246" s="3"/>
      <c r="C246" s="3"/>
      <c r="D246" s="138"/>
      <c r="E246" s="3"/>
      <c r="F246" s="4"/>
      <c r="G246" s="4"/>
      <c r="H246" s="14"/>
    </row>
    <row r="247" spans="1:8" x14ac:dyDescent="0.25">
      <c r="A247" s="3"/>
      <c r="B247" s="3"/>
      <c r="C247" s="3"/>
      <c r="D247" s="138"/>
      <c r="E247" s="3"/>
      <c r="F247" s="4"/>
      <c r="G247" s="4"/>
      <c r="H247" s="14"/>
    </row>
    <row r="248" spans="1:8" x14ac:dyDescent="0.25">
      <c r="A248" s="3"/>
      <c r="B248" s="3"/>
      <c r="C248" s="3"/>
      <c r="D248" s="138"/>
      <c r="E248" s="3"/>
      <c r="F248" s="4"/>
      <c r="G248" s="4"/>
      <c r="H248" s="14"/>
    </row>
    <row r="249" spans="1:8" x14ac:dyDescent="0.25">
      <c r="A249" s="3"/>
      <c r="B249" s="3"/>
      <c r="C249" s="3"/>
      <c r="D249" s="138"/>
      <c r="E249" s="3"/>
      <c r="F249" s="4"/>
      <c r="G249" s="4"/>
      <c r="H249" s="14"/>
    </row>
    <row r="250" spans="1:8" x14ac:dyDescent="0.25">
      <c r="A250" s="3"/>
      <c r="B250" s="3"/>
      <c r="C250" s="3"/>
      <c r="D250" s="138"/>
      <c r="E250" s="3"/>
      <c r="F250" s="4"/>
      <c r="G250" s="4"/>
      <c r="H250" s="14"/>
    </row>
    <row r="251" spans="1:8" x14ac:dyDescent="0.25">
      <c r="A251" s="3"/>
      <c r="B251" s="3"/>
      <c r="C251" s="3"/>
      <c r="D251" s="138"/>
      <c r="E251" s="3"/>
      <c r="F251" s="4"/>
      <c r="G251" s="4"/>
      <c r="H251" s="14"/>
    </row>
    <row r="252" spans="1:8" x14ac:dyDescent="0.25">
      <c r="A252" s="3"/>
      <c r="B252" s="3"/>
      <c r="C252" s="3"/>
      <c r="D252" s="138"/>
      <c r="E252" s="3"/>
      <c r="F252" s="4"/>
      <c r="G252" s="4"/>
      <c r="H252" s="14"/>
    </row>
    <row r="253" spans="1:8" x14ac:dyDescent="0.25">
      <c r="A253" s="3"/>
      <c r="B253" s="3"/>
      <c r="C253" s="3"/>
      <c r="D253" s="138"/>
      <c r="E253" s="3"/>
      <c r="F253" s="4"/>
      <c r="G253" s="4"/>
      <c r="H253" s="14"/>
    </row>
    <row r="254" spans="1:8" x14ac:dyDescent="0.25">
      <c r="A254" s="3"/>
      <c r="B254" s="3"/>
      <c r="C254" s="3"/>
      <c r="D254" s="138"/>
      <c r="E254" s="3"/>
      <c r="F254" s="4"/>
      <c r="G254" s="4"/>
      <c r="H254" s="14"/>
    </row>
    <row r="255" spans="1:8" x14ac:dyDescent="0.25">
      <c r="A255" s="3"/>
      <c r="B255" s="3"/>
      <c r="C255" s="3"/>
      <c r="D255" s="138"/>
      <c r="E255" s="3"/>
      <c r="F255" s="4"/>
      <c r="G255" s="4"/>
      <c r="H255" s="14"/>
    </row>
    <row r="256" spans="1:8" x14ac:dyDescent="0.25">
      <c r="A256" s="3"/>
      <c r="B256" s="3"/>
      <c r="C256" s="3"/>
      <c r="D256" s="138"/>
      <c r="E256" s="3"/>
      <c r="F256" s="4"/>
      <c r="G256" s="4"/>
      <c r="H256" s="14"/>
    </row>
    <row r="257" spans="1:8" x14ac:dyDescent="0.25">
      <c r="A257" s="3"/>
      <c r="B257" s="3"/>
      <c r="C257" s="3"/>
      <c r="D257" s="138"/>
      <c r="E257" s="3"/>
      <c r="F257" s="4"/>
      <c r="G257" s="4"/>
      <c r="H257" s="14"/>
    </row>
    <row r="258" spans="1:8" x14ac:dyDescent="0.25">
      <c r="A258" s="3"/>
      <c r="B258" s="3"/>
      <c r="C258" s="3"/>
      <c r="D258" s="138"/>
      <c r="E258" s="3"/>
      <c r="F258" s="4"/>
      <c r="G258" s="4"/>
      <c r="H258" s="14"/>
    </row>
    <row r="259" spans="1:8" x14ac:dyDescent="0.25">
      <c r="A259" s="3"/>
      <c r="B259" s="3"/>
      <c r="C259" s="3"/>
      <c r="D259" s="138"/>
      <c r="E259" s="3"/>
      <c r="F259" s="4"/>
      <c r="G259" s="4"/>
      <c r="H259" s="14"/>
    </row>
    <row r="260" spans="1:8" x14ac:dyDescent="0.25">
      <c r="A260" s="3"/>
      <c r="B260" s="3"/>
      <c r="C260" s="3"/>
      <c r="D260" s="138"/>
      <c r="E260" s="3"/>
      <c r="F260" s="4"/>
      <c r="G260" s="4"/>
      <c r="H260" s="14"/>
    </row>
    <row r="261" spans="1:8" x14ac:dyDescent="0.25">
      <c r="A261" s="3"/>
      <c r="B261" s="3"/>
      <c r="C261" s="3"/>
      <c r="D261" s="138"/>
      <c r="E261" s="3"/>
      <c r="F261" s="4"/>
      <c r="G261" s="4"/>
      <c r="H261" s="14"/>
    </row>
    <row r="262" spans="1:8" x14ac:dyDescent="0.25">
      <c r="A262" s="3"/>
      <c r="B262" s="3"/>
      <c r="C262" s="3"/>
      <c r="D262" s="138"/>
      <c r="E262" s="3"/>
      <c r="F262" s="4"/>
      <c r="G262" s="4"/>
      <c r="H262" s="14"/>
    </row>
    <row r="263" spans="1:8" x14ac:dyDescent="0.25">
      <c r="A263" s="3"/>
      <c r="B263" s="3"/>
      <c r="C263" s="3"/>
      <c r="D263" s="138"/>
      <c r="E263" s="3"/>
      <c r="F263" s="4"/>
      <c r="G263" s="4"/>
      <c r="H263" s="14"/>
    </row>
    <row r="264" spans="1:8" x14ac:dyDescent="0.25">
      <c r="A264" s="3"/>
      <c r="B264" s="3"/>
      <c r="C264" s="3"/>
      <c r="D264" s="138"/>
      <c r="E264" s="3"/>
      <c r="F264" s="4"/>
      <c r="G264" s="4"/>
      <c r="H264" s="14"/>
    </row>
    <row r="265" spans="1:8" x14ac:dyDescent="0.25">
      <c r="A265" s="3"/>
      <c r="B265" s="3"/>
      <c r="C265" s="3"/>
      <c r="D265" s="138"/>
      <c r="E265" s="3"/>
      <c r="F265" s="4"/>
      <c r="G265" s="4"/>
      <c r="H265" s="14"/>
    </row>
    <row r="266" spans="1:8" x14ac:dyDescent="0.25">
      <c r="A266" s="3"/>
      <c r="B266" s="3"/>
      <c r="C266" s="3"/>
      <c r="D266" s="138"/>
      <c r="E266" s="3"/>
      <c r="F266" s="4"/>
      <c r="G266" s="4"/>
      <c r="H266" s="14"/>
    </row>
    <row r="267" spans="1:8" x14ac:dyDescent="0.25">
      <c r="A267" s="3"/>
      <c r="B267" s="3"/>
      <c r="C267" s="3"/>
      <c r="D267" s="138"/>
      <c r="E267" s="3"/>
      <c r="F267" s="4"/>
      <c r="G267" s="4"/>
      <c r="H267" s="14"/>
    </row>
    <row r="268" spans="1:8" x14ac:dyDescent="0.25">
      <c r="A268" s="3"/>
      <c r="B268" s="3"/>
      <c r="C268" s="3"/>
      <c r="D268" s="138"/>
      <c r="E268" s="3"/>
      <c r="F268" s="4"/>
      <c r="G268" s="4"/>
      <c r="H268" s="14"/>
    </row>
    <row r="269" spans="1:8" x14ac:dyDescent="0.25">
      <c r="A269" s="3"/>
      <c r="B269" s="3"/>
      <c r="C269" s="3"/>
      <c r="D269" s="138"/>
      <c r="E269" s="3"/>
      <c r="F269" s="4"/>
      <c r="G269" s="4"/>
      <c r="H269" s="14"/>
    </row>
    <row r="270" spans="1:8" x14ac:dyDescent="0.25">
      <c r="A270" s="3"/>
      <c r="B270" s="3"/>
      <c r="C270" s="3"/>
      <c r="D270" s="138"/>
      <c r="E270" s="3"/>
      <c r="F270" s="4"/>
      <c r="G270" s="4"/>
      <c r="H270" s="14"/>
    </row>
    <row r="271" spans="1:8" x14ac:dyDescent="0.25">
      <c r="A271" s="3"/>
      <c r="B271" s="3"/>
      <c r="C271" s="3"/>
      <c r="D271" s="138"/>
      <c r="E271" s="3"/>
      <c r="F271" s="4"/>
      <c r="G271" s="4"/>
      <c r="H271" s="14"/>
    </row>
    <row r="272" spans="1:8" x14ac:dyDescent="0.25">
      <c r="A272" s="3"/>
      <c r="B272" s="3"/>
      <c r="C272" s="3"/>
      <c r="D272" s="138"/>
      <c r="E272" s="3"/>
      <c r="F272" s="4"/>
      <c r="G272" s="4"/>
      <c r="H272" s="14"/>
    </row>
    <row r="273" spans="1:8" x14ac:dyDescent="0.25">
      <c r="A273" s="3"/>
      <c r="B273" s="3"/>
      <c r="C273" s="3"/>
      <c r="D273" s="138"/>
      <c r="E273" s="3"/>
      <c r="F273" s="4"/>
      <c r="G273" s="4"/>
      <c r="H273" s="14"/>
    </row>
    <row r="274" spans="1:8" x14ac:dyDescent="0.25">
      <c r="A274" s="3"/>
      <c r="B274" s="3"/>
      <c r="C274" s="3"/>
      <c r="D274" s="138"/>
      <c r="E274" s="3"/>
      <c r="F274" s="4"/>
      <c r="G274" s="4"/>
      <c r="H274" s="14"/>
    </row>
    <row r="275" spans="1:8" x14ac:dyDescent="0.25">
      <c r="A275" s="3"/>
      <c r="B275" s="3"/>
      <c r="C275" s="3"/>
      <c r="D275" s="138"/>
      <c r="E275" s="3"/>
      <c r="F275" s="4"/>
      <c r="G275" s="4"/>
      <c r="H275" s="14"/>
    </row>
    <row r="276" spans="1:8" x14ac:dyDescent="0.25">
      <c r="A276" s="3"/>
      <c r="B276" s="3"/>
      <c r="C276" s="3"/>
      <c r="D276" s="138"/>
      <c r="E276" s="3"/>
      <c r="F276" s="4"/>
      <c r="G276" s="4"/>
      <c r="H276" s="14"/>
    </row>
    <row r="277" spans="1:8" x14ac:dyDescent="0.25">
      <c r="A277" s="3"/>
      <c r="B277" s="3"/>
      <c r="C277" s="3"/>
      <c r="D277" s="138"/>
      <c r="E277" s="3"/>
      <c r="F277" s="4"/>
      <c r="G277" s="4"/>
      <c r="H277" s="14"/>
    </row>
    <row r="278" spans="1:8" x14ac:dyDescent="0.25">
      <c r="A278" s="3"/>
      <c r="B278" s="3"/>
      <c r="C278" s="3"/>
      <c r="D278" s="138"/>
      <c r="E278" s="3"/>
      <c r="F278" s="4"/>
      <c r="G278" s="4"/>
      <c r="H278" s="14"/>
    </row>
    <row r="279" spans="1:8" x14ac:dyDescent="0.25">
      <c r="A279" s="3"/>
      <c r="B279" s="3"/>
      <c r="C279" s="3"/>
      <c r="D279" s="138"/>
      <c r="E279" s="3"/>
      <c r="F279" s="4"/>
      <c r="G279" s="4"/>
      <c r="H279" s="14"/>
    </row>
    <row r="280" spans="1:8" x14ac:dyDescent="0.25">
      <c r="A280" s="3"/>
      <c r="B280" s="3"/>
      <c r="C280" s="3"/>
      <c r="D280" s="138"/>
      <c r="E280" s="3"/>
      <c r="F280" s="4"/>
      <c r="G280" s="4"/>
      <c r="H280" s="14"/>
    </row>
    <row r="281" spans="1:8" x14ac:dyDescent="0.25">
      <c r="A281" s="3"/>
      <c r="B281" s="3"/>
      <c r="C281" s="3"/>
      <c r="D281" s="138"/>
      <c r="E281" s="3"/>
      <c r="F281" s="4"/>
      <c r="G281" s="4"/>
      <c r="H281" s="14"/>
    </row>
    <row r="282" spans="1:8" x14ac:dyDescent="0.25">
      <c r="A282" s="3"/>
      <c r="B282" s="3"/>
      <c r="C282" s="3"/>
      <c r="D282" s="138"/>
      <c r="E282" s="3"/>
      <c r="F282" s="4"/>
      <c r="G282" s="4"/>
      <c r="H282" s="14"/>
    </row>
    <row r="283" spans="1:8" x14ac:dyDescent="0.25">
      <c r="A283" s="3"/>
      <c r="B283" s="3"/>
      <c r="C283" s="3"/>
      <c r="D283" s="138"/>
      <c r="E283" s="3"/>
      <c r="F283" s="4"/>
      <c r="G283" s="4"/>
      <c r="H283" s="14"/>
    </row>
    <row r="284" spans="1:8" x14ac:dyDescent="0.25">
      <c r="A284" s="3"/>
      <c r="B284" s="3"/>
      <c r="C284" s="3"/>
      <c r="D284" s="138"/>
      <c r="E284" s="3"/>
      <c r="F284" s="4"/>
      <c r="G284" s="4"/>
      <c r="H284" s="14"/>
    </row>
    <row r="285" spans="1:8" x14ac:dyDescent="0.25">
      <c r="A285" s="3"/>
      <c r="B285" s="3"/>
      <c r="C285" s="3"/>
      <c r="D285" s="138"/>
      <c r="E285" s="3"/>
      <c r="F285" s="4"/>
      <c r="G285" s="4"/>
      <c r="H285" s="14"/>
    </row>
    <row r="286" spans="1:8" x14ac:dyDescent="0.25">
      <c r="A286" s="3"/>
      <c r="B286" s="3"/>
      <c r="C286" s="3"/>
      <c r="D286" s="138"/>
      <c r="E286" s="3"/>
      <c r="F286" s="4"/>
      <c r="G286" s="4"/>
      <c r="H286" s="14"/>
    </row>
    <row r="287" spans="1:8" x14ac:dyDescent="0.25">
      <c r="A287" s="3"/>
      <c r="B287" s="3"/>
      <c r="C287" s="3"/>
      <c r="D287" s="138"/>
      <c r="E287" s="3"/>
      <c r="F287" s="4"/>
      <c r="G287" s="4"/>
      <c r="H287" s="14"/>
    </row>
    <row r="288" spans="1:8" x14ac:dyDescent="0.25">
      <c r="A288" s="3"/>
      <c r="B288" s="3"/>
      <c r="C288" s="3"/>
      <c r="D288" s="138"/>
      <c r="E288" s="3"/>
      <c r="F288" s="4"/>
      <c r="G288" s="4"/>
      <c r="H288" s="14"/>
    </row>
    <row r="289" spans="1:8" x14ac:dyDescent="0.25">
      <c r="A289" s="3"/>
      <c r="B289" s="3"/>
      <c r="C289" s="3"/>
      <c r="D289" s="138"/>
      <c r="E289" s="3"/>
      <c r="F289" s="4"/>
      <c r="G289" s="4"/>
      <c r="H289" s="14"/>
    </row>
    <row r="290" spans="1:8" x14ac:dyDescent="0.25">
      <c r="A290" s="3"/>
      <c r="B290" s="3"/>
      <c r="C290" s="3"/>
      <c r="D290" s="138"/>
      <c r="E290" s="3"/>
      <c r="F290" s="4"/>
      <c r="G290" s="4"/>
      <c r="H290" s="14"/>
    </row>
    <row r="291" spans="1:8" x14ac:dyDescent="0.25">
      <c r="A291" s="3"/>
      <c r="B291" s="3"/>
      <c r="C291" s="3"/>
      <c r="D291" s="138"/>
      <c r="E291" s="3"/>
      <c r="F291" s="4"/>
      <c r="G291" s="4"/>
      <c r="H291" s="14"/>
    </row>
    <row r="292" spans="1:8" x14ac:dyDescent="0.25">
      <c r="A292" s="3"/>
      <c r="B292" s="3"/>
      <c r="C292" s="3"/>
      <c r="D292" s="138"/>
      <c r="E292" s="3"/>
      <c r="F292" s="4"/>
      <c r="G292" s="4"/>
      <c r="H292" s="14"/>
    </row>
    <row r="293" spans="1:8" x14ac:dyDescent="0.25">
      <c r="A293" s="3"/>
      <c r="B293" s="3"/>
      <c r="C293" s="3"/>
      <c r="D293" s="138"/>
      <c r="E293" s="3"/>
      <c r="F293" s="4"/>
      <c r="G293" s="4"/>
      <c r="H293" s="14"/>
    </row>
    <row r="294" spans="1:8" x14ac:dyDescent="0.25">
      <c r="A294" s="3"/>
      <c r="B294" s="3"/>
      <c r="C294" s="3"/>
      <c r="D294" s="138"/>
      <c r="E294" s="3"/>
      <c r="F294" s="4"/>
      <c r="G294" s="4"/>
      <c r="H294" s="14"/>
    </row>
    <row r="295" spans="1:8" x14ac:dyDescent="0.25">
      <c r="A295" s="3"/>
      <c r="B295" s="3"/>
      <c r="C295" s="3"/>
      <c r="D295" s="138"/>
      <c r="E295" s="3"/>
      <c r="F295" s="4"/>
      <c r="G295" s="4"/>
      <c r="H295" s="14"/>
    </row>
    <row r="296" spans="1:8" x14ac:dyDescent="0.25">
      <c r="A296" s="3"/>
      <c r="B296" s="3"/>
      <c r="C296" s="3"/>
      <c r="D296" s="138"/>
      <c r="E296" s="3"/>
      <c r="F296" s="4"/>
      <c r="G296" s="4"/>
      <c r="H296" s="14"/>
    </row>
    <row r="297" spans="1:8" x14ac:dyDescent="0.25">
      <c r="A297" s="3"/>
      <c r="B297" s="3"/>
      <c r="C297" s="3"/>
      <c r="D297" s="138"/>
      <c r="E297" s="3"/>
      <c r="F297" s="4"/>
      <c r="G297" s="4"/>
      <c r="H297" s="14"/>
    </row>
    <row r="298" spans="1:8" x14ac:dyDescent="0.25">
      <c r="A298" s="3"/>
      <c r="B298" s="3"/>
      <c r="C298" s="3"/>
      <c r="D298" s="138"/>
      <c r="E298" s="3"/>
      <c r="F298" s="4"/>
      <c r="G298" s="4"/>
      <c r="H298" s="14"/>
    </row>
    <row r="299" spans="1:8" x14ac:dyDescent="0.25">
      <c r="A299" s="3"/>
      <c r="B299" s="3"/>
      <c r="C299" s="3"/>
      <c r="D299" s="138"/>
      <c r="E299" s="3"/>
      <c r="F299" s="4"/>
      <c r="G299" s="4"/>
      <c r="H299" s="14"/>
    </row>
    <row r="300" spans="1:8" x14ac:dyDescent="0.25">
      <c r="A300" s="3"/>
      <c r="B300" s="3"/>
      <c r="C300" s="3"/>
      <c r="D300" s="138"/>
      <c r="E300" s="3"/>
      <c r="F300" s="4"/>
      <c r="G300" s="4"/>
      <c r="H300" s="14"/>
    </row>
    <row r="301" spans="1:8" x14ac:dyDescent="0.25">
      <c r="A301" s="3"/>
      <c r="B301" s="3"/>
      <c r="C301" s="3"/>
      <c r="D301" s="138"/>
      <c r="E301" s="3"/>
      <c r="F301" s="4"/>
      <c r="G301" s="4"/>
      <c r="H301" s="14"/>
    </row>
    <row r="302" spans="1:8" x14ac:dyDescent="0.25">
      <c r="A302" s="3"/>
      <c r="B302" s="3"/>
      <c r="C302" s="3"/>
      <c r="D302" s="138"/>
      <c r="E302" s="3"/>
      <c r="F302" s="4"/>
      <c r="G302" s="4"/>
      <c r="H302" s="14"/>
    </row>
    <row r="303" spans="1:8" x14ac:dyDescent="0.25">
      <c r="A303" s="3"/>
      <c r="B303" s="3"/>
      <c r="C303" s="3"/>
      <c r="D303" s="138"/>
      <c r="E303" s="3"/>
      <c r="F303" s="4"/>
      <c r="G303" s="4"/>
      <c r="H303" s="14"/>
    </row>
    <row r="304" spans="1:8" x14ac:dyDescent="0.25">
      <c r="A304" s="3"/>
      <c r="B304" s="3"/>
      <c r="C304" s="3"/>
      <c r="D304" s="138"/>
      <c r="E304" s="3"/>
      <c r="F304" s="4"/>
      <c r="G304" s="4"/>
      <c r="H304" s="14"/>
    </row>
    <row r="305" spans="1:8" x14ac:dyDescent="0.25">
      <c r="A305" s="3"/>
      <c r="B305" s="3"/>
      <c r="C305" s="3"/>
      <c r="D305" s="138"/>
      <c r="E305" s="3"/>
      <c r="F305" s="4"/>
      <c r="G305" s="4"/>
      <c r="H305" s="14"/>
    </row>
    <row r="306" spans="1:8" x14ac:dyDescent="0.25">
      <c r="A306" s="3"/>
      <c r="B306" s="3"/>
      <c r="C306" s="3"/>
      <c r="D306" s="138"/>
      <c r="E306" s="3"/>
      <c r="F306" s="4"/>
      <c r="G306" s="4"/>
      <c r="H306" s="14"/>
    </row>
    <row r="307" spans="1:8" x14ac:dyDescent="0.25">
      <c r="A307" s="3"/>
      <c r="B307" s="3"/>
      <c r="C307" s="3"/>
      <c r="D307" s="138"/>
      <c r="E307" s="3"/>
      <c r="F307" s="4"/>
      <c r="G307" s="4"/>
      <c r="H307" s="14"/>
    </row>
    <row r="308" spans="1:8" x14ac:dyDescent="0.25">
      <c r="A308" s="3"/>
      <c r="B308" s="3"/>
      <c r="C308" s="3"/>
      <c r="D308" s="138"/>
      <c r="E308" s="3"/>
      <c r="F308" s="4"/>
      <c r="G308" s="4"/>
      <c r="H308" s="14"/>
    </row>
    <row r="309" spans="1:8" x14ac:dyDescent="0.25">
      <c r="A309" s="3"/>
      <c r="B309" s="3"/>
      <c r="C309" s="3"/>
      <c r="D309" s="138"/>
      <c r="E309" s="3"/>
      <c r="F309" s="4"/>
      <c r="G309" s="4"/>
      <c r="H309" s="14"/>
    </row>
    <row r="310" spans="1:8" x14ac:dyDescent="0.25">
      <c r="A310" s="3"/>
      <c r="B310" s="3"/>
      <c r="C310" s="3"/>
      <c r="D310" s="138"/>
      <c r="E310" s="3"/>
      <c r="F310" s="4"/>
      <c r="G310" s="4"/>
      <c r="H310" s="14"/>
    </row>
    <row r="311" spans="1:8" x14ac:dyDescent="0.25">
      <c r="A311" s="3"/>
      <c r="B311" s="3"/>
      <c r="C311" s="3"/>
      <c r="D311" s="138"/>
      <c r="E311" s="3"/>
      <c r="F311" s="4"/>
      <c r="G311" s="4"/>
      <c r="H311" s="14"/>
    </row>
    <row r="312" spans="1:8" x14ac:dyDescent="0.25">
      <c r="A312" s="3"/>
      <c r="B312" s="3"/>
      <c r="C312" s="3"/>
      <c r="D312" s="138"/>
      <c r="E312" s="3"/>
      <c r="F312" s="4"/>
      <c r="G312" s="4"/>
      <c r="H312" s="14"/>
    </row>
    <row r="313" spans="1:8" x14ac:dyDescent="0.25">
      <c r="A313" s="3"/>
      <c r="B313" s="3"/>
      <c r="C313" s="3"/>
      <c r="D313" s="138"/>
      <c r="E313" s="3"/>
      <c r="F313" s="4"/>
      <c r="G313" s="4"/>
      <c r="H313" s="14"/>
    </row>
    <row r="314" spans="1:8" x14ac:dyDescent="0.25">
      <c r="A314" s="3"/>
      <c r="B314" s="3"/>
      <c r="C314" s="3"/>
      <c r="D314" s="138"/>
      <c r="E314" s="3"/>
      <c r="F314" s="4"/>
      <c r="G314" s="4"/>
      <c r="H314" s="14"/>
    </row>
    <row r="315" spans="1:8" x14ac:dyDescent="0.25">
      <c r="A315" s="3"/>
      <c r="B315" s="3"/>
      <c r="C315" s="3"/>
      <c r="D315" s="138"/>
      <c r="E315" s="3"/>
      <c r="F315" s="4"/>
      <c r="G315" s="4"/>
      <c r="H315" s="14"/>
    </row>
    <row r="316" spans="1:8" x14ac:dyDescent="0.25">
      <c r="A316" s="3"/>
      <c r="B316" s="3"/>
      <c r="C316" s="3"/>
      <c r="D316" s="138"/>
      <c r="E316" s="3"/>
      <c r="F316" s="4"/>
      <c r="G316" s="4"/>
      <c r="H316" s="14"/>
    </row>
    <row r="317" spans="1:8" x14ac:dyDescent="0.25">
      <c r="A317" s="3"/>
      <c r="B317" s="3"/>
      <c r="C317" s="3"/>
      <c r="D317" s="138"/>
      <c r="E317" s="3"/>
      <c r="F317" s="4"/>
      <c r="G317" s="4"/>
      <c r="H317" s="14"/>
    </row>
    <row r="318" spans="1:8" x14ac:dyDescent="0.25">
      <c r="A318" s="3"/>
      <c r="B318" s="3"/>
      <c r="C318" s="3"/>
      <c r="D318" s="138"/>
      <c r="E318" s="3"/>
      <c r="F318" s="4"/>
      <c r="G318" s="4"/>
      <c r="H318" s="14"/>
    </row>
    <row r="319" spans="1:8" x14ac:dyDescent="0.25">
      <c r="A319" s="3"/>
      <c r="B319" s="3"/>
      <c r="C319" s="3"/>
      <c r="D319" s="138"/>
      <c r="E319" s="3"/>
      <c r="F319" s="4"/>
      <c r="G319" s="4"/>
      <c r="H319" s="14"/>
    </row>
    <row r="320" spans="1:8" x14ac:dyDescent="0.25">
      <c r="A320" s="3"/>
      <c r="B320" s="3"/>
      <c r="C320" s="3"/>
      <c r="D320" s="138"/>
      <c r="E320" s="3"/>
      <c r="F320" s="4"/>
      <c r="G320" s="4"/>
      <c r="H320" s="14"/>
    </row>
    <row r="321" spans="1:8" x14ac:dyDescent="0.25">
      <c r="A321" s="3"/>
      <c r="B321" s="3"/>
      <c r="C321" s="3"/>
      <c r="D321" s="138"/>
      <c r="E321" s="3"/>
      <c r="F321" s="4"/>
      <c r="G321" s="4"/>
      <c r="H321" s="14"/>
    </row>
    <row r="322" spans="1:8" x14ac:dyDescent="0.25">
      <c r="A322" s="3"/>
      <c r="B322" s="3"/>
      <c r="C322" s="3"/>
      <c r="D322" s="138"/>
      <c r="E322" s="3"/>
      <c r="F322" s="4"/>
      <c r="G322" s="4"/>
      <c r="H322" s="14"/>
    </row>
    <row r="323" spans="1:8" x14ac:dyDescent="0.25">
      <c r="A323" s="3"/>
      <c r="B323" s="3"/>
      <c r="C323" s="3"/>
      <c r="D323" s="138"/>
      <c r="E323" s="3"/>
      <c r="F323" s="4"/>
      <c r="G323" s="4"/>
      <c r="H323" s="14"/>
    </row>
    <row r="324" spans="1:8" x14ac:dyDescent="0.25">
      <c r="A324" s="3"/>
      <c r="B324" s="3"/>
      <c r="C324" s="3"/>
      <c r="D324" s="138"/>
      <c r="E324" s="3"/>
      <c r="F324" s="4"/>
      <c r="G324" s="4"/>
      <c r="H324" s="14"/>
    </row>
    <row r="325" spans="1:8" x14ac:dyDescent="0.25">
      <c r="A325" s="3"/>
      <c r="B325" s="3"/>
      <c r="C325" s="3"/>
      <c r="D325" s="138"/>
      <c r="E325" s="3"/>
      <c r="F325" s="4"/>
      <c r="G325" s="4"/>
      <c r="H325" s="14"/>
    </row>
    <row r="326" spans="1:8" x14ac:dyDescent="0.25">
      <c r="A326" s="3"/>
      <c r="B326" s="3"/>
      <c r="C326" s="3"/>
      <c r="D326" s="138"/>
      <c r="E326" s="3"/>
      <c r="F326" s="4"/>
      <c r="G326" s="4"/>
      <c r="H326" s="14"/>
    </row>
    <row r="327" spans="1:8" x14ac:dyDescent="0.25">
      <c r="A327" s="3"/>
      <c r="B327" s="3"/>
      <c r="C327" s="3"/>
      <c r="D327" s="138"/>
      <c r="E327" s="3"/>
      <c r="F327" s="4"/>
      <c r="G327" s="4"/>
      <c r="H327" s="14"/>
    </row>
    <row r="328" spans="1:8" x14ac:dyDescent="0.25">
      <c r="A328" s="3"/>
      <c r="B328" s="3"/>
      <c r="C328" s="3"/>
      <c r="D328" s="138"/>
      <c r="E328" s="3"/>
      <c r="F328" s="4"/>
      <c r="G328" s="4"/>
      <c r="H328" s="14"/>
    </row>
    <row r="329" spans="1:8" x14ac:dyDescent="0.25">
      <c r="A329" s="3"/>
      <c r="B329" s="3"/>
      <c r="C329" s="3"/>
      <c r="D329" s="138"/>
      <c r="E329" s="3"/>
      <c r="F329" s="4"/>
      <c r="G329" s="4"/>
      <c r="H329" s="14"/>
    </row>
    <row r="330" spans="1:8" x14ac:dyDescent="0.25">
      <c r="A330" s="3"/>
      <c r="B330" s="3"/>
      <c r="C330" s="3"/>
      <c r="D330" s="138"/>
      <c r="E330" s="3"/>
      <c r="F330" s="4"/>
      <c r="G330" s="4"/>
      <c r="H330" s="14"/>
    </row>
    <row r="331" spans="1:8" x14ac:dyDescent="0.25">
      <c r="A331" s="3"/>
      <c r="B331" s="3"/>
      <c r="C331" s="3"/>
      <c r="D331" s="138"/>
      <c r="E331" s="3"/>
      <c r="F331" s="4"/>
      <c r="G331" s="4"/>
      <c r="H331" s="14"/>
    </row>
    <row r="332" spans="1:8" x14ac:dyDescent="0.25">
      <c r="A332" s="3"/>
      <c r="B332" s="3"/>
      <c r="C332" s="3"/>
      <c r="D332" s="138"/>
      <c r="E332" s="3"/>
      <c r="F332" s="4"/>
      <c r="G332" s="4"/>
      <c r="H332" s="14"/>
    </row>
    <row r="333" spans="1:8" x14ac:dyDescent="0.25">
      <c r="A333" s="3"/>
      <c r="B333" s="3"/>
      <c r="C333" s="3"/>
      <c r="D333" s="138"/>
      <c r="E333" s="3"/>
      <c r="F333" s="4"/>
      <c r="G333" s="4"/>
      <c r="H333" s="14"/>
    </row>
    <row r="334" spans="1:8" x14ac:dyDescent="0.25">
      <c r="A334" s="3"/>
      <c r="B334" s="3"/>
      <c r="C334" s="3"/>
      <c r="D334" s="138"/>
      <c r="E334" s="3"/>
      <c r="F334" s="4"/>
      <c r="G334" s="4"/>
      <c r="H334" s="14"/>
    </row>
    <row r="335" spans="1:8" x14ac:dyDescent="0.25">
      <c r="A335" s="3"/>
      <c r="B335" s="3"/>
      <c r="C335" s="3"/>
      <c r="D335" s="138"/>
      <c r="E335" s="3"/>
      <c r="F335" s="4"/>
      <c r="G335" s="4"/>
      <c r="H335" s="14"/>
    </row>
    <row r="336" spans="1:8" x14ac:dyDescent="0.25">
      <c r="A336" s="3"/>
      <c r="B336" s="3"/>
      <c r="C336" s="3"/>
      <c r="D336" s="138"/>
      <c r="E336" s="3"/>
      <c r="F336" s="4"/>
      <c r="G336" s="4"/>
      <c r="H336" s="14"/>
    </row>
    <row r="337" spans="1:8" x14ac:dyDescent="0.25">
      <c r="A337" s="3"/>
      <c r="B337" s="3"/>
      <c r="C337" s="3"/>
      <c r="D337" s="138"/>
      <c r="E337" s="3"/>
      <c r="F337" s="4"/>
      <c r="G337" s="4"/>
      <c r="H337" s="14"/>
    </row>
    <row r="338" spans="1:8" x14ac:dyDescent="0.25">
      <c r="A338" s="3"/>
      <c r="B338" s="3"/>
      <c r="C338" s="3"/>
      <c r="D338" s="138"/>
      <c r="E338" s="3"/>
      <c r="F338" s="4"/>
      <c r="G338" s="4"/>
      <c r="H338" s="14"/>
    </row>
    <row r="339" spans="1:8" x14ac:dyDescent="0.25">
      <c r="A339" s="3"/>
      <c r="B339" s="3"/>
      <c r="C339" s="3"/>
      <c r="D339" s="138"/>
      <c r="E339" s="3"/>
      <c r="F339" s="4"/>
      <c r="G339" s="4"/>
      <c r="H339" s="14"/>
    </row>
    <row r="340" spans="1:8" x14ac:dyDescent="0.25">
      <c r="A340" s="3"/>
      <c r="B340" s="3"/>
      <c r="C340" s="3"/>
      <c r="D340" s="138"/>
      <c r="E340" s="3"/>
      <c r="F340" s="4"/>
      <c r="G340" s="4"/>
      <c r="H340" s="14"/>
    </row>
    <row r="341" spans="1:8" x14ac:dyDescent="0.25">
      <c r="A341" s="3"/>
      <c r="B341" s="3"/>
      <c r="C341" s="3"/>
      <c r="D341" s="138"/>
      <c r="E341" s="3"/>
      <c r="F341" s="4"/>
      <c r="G341" s="4"/>
      <c r="H341" s="14"/>
    </row>
    <row r="342" spans="1:8" x14ac:dyDescent="0.25">
      <c r="A342" s="3"/>
      <c r="B342" s="3"/>
      <c r="C342" s="3"/>
      <c r="D342" s="138"/>
      <c r="E342" s="3"/>
      <c r="F342" s="4"/>
      <c r="G342" s="4"/>
      <c r="H342" s="14"/>
    </row>
    <row r="343" spans="1:8" x14ac:dyDescent="0.25">
      <c r="A343" s="3"/>
      <c r="B343" s="3"/>
      <c r="C343" s="3"/>
      <c r="D343" s="138"/>
      <c r="E343" s="3"/>
      <c r="F343" s="4"/>
      <c r="G343" s="4"/>
      <c r="H343" s="14"/>
    </row>
    <row r="344" spans="1:8" x14ac:dyDescent="0.25">
      <c r="A344" s="3"/>
      <c r="B344" s="3"/>
      <c r="C344" s="3"/>
      <c r="D344" s="138"/>
      <c r="E344" s="3"/>
      <c r="F344" s="4"/>
      <c r="G344" s="4"/>
      <c r="H344" s="14"/>
    </row>
    <row r="345" spans="1:8" x14ac:dyDescent="0.25">
      <c r="A345" s="3"/>
      <c r="B345" s="3"/>
      <c r="C345" s="3"/>
      <c r="D345" s="138"/>
      <c r="E345" s="3"/>
      <c r="F345" s="4"/>
      <c r="G345" s="4"/>
      <c r="H345" s="14"/>
    </row>
    <row r="346" spans="1:8" x14ac:dyDescent="0.25">
      <c r="A346" s="3"/>
      <c r="B346" s="3"/>
      <c r="C346" s="3"/>
      <c r="D346" s="138"/>
      <c r="E346" s="3"/>
      <c r="F346" s="4"/>
      <c r="G346" s="4"/>
      <c r="H346" s="14"/>
    </row>
    <row r="347" spans="1:8" x14ac:dyDescent="0.25">
      <c r="A347" s="3"/>
      <c r="B347" s="3"/>
      <c r="C347" s="3"/>
      <c r="D347" s="138"/>
      <c r="E347" s="3"/>
      <c r="F347" s="4"/>
      <c r="G347" s="4"/>
      <c r="H347" s="14"/>
    </row>
    <row r="348" spans="1:8" x14ac:dyDescent="0.25">
      <c r="A348" s="3"/>
      <c r="B348" s="3"/>
      <c r="C348" s="3"/>
      <c r="D348" s="138"/>
      <c r="E348" s="3"/>
      <c r="F348" s="4"/>
      <c r="G348" s="4"/>
      <c r="H348" s="14"/>
    </row>
    <row r="349" spans="1:8" x14ac:dyDescent="0.25">
      <c r="A349" s="3"/>
      <c r="B349" s="3"/>
      <c r="C349" s="3"/>
      <c r="D349" s="138"/>
      <c r="E349" s="3"/>
      <c r="F349" s="4"/>
      <c r="G349" s="4"/>
      <c r="H349" s="14"/>
    </row>
    <row r="350" spans="1:8" x14ac:dyDescent="0.25">
      <c r="A350" s="3"/>
      <c r="B350" s="3"/>
      <c r="C350" s="3"/>
      <c r="D350" s="138"/>
      <c r="E350" s="3"/>
      <c r="F350" s="4"/>
      <c r="G350" s="4"/>
      <c r="H350" s="14"/>
    </row>
    <row r="351" spans="1:8" x14ac:dyDescent="0.25">
      <c r="A351" s="3"/>
      <c r="B351" s="3"/>
      <c r="C351" s="3"/>
      <c r="D351" s="138"/>
      <c r="E351" s="3"/>
      <c r="F351" s="4"/>
      <c r="G351" s="4"/>
      <c r="H351" s="14"/>
    </row>
    <row r="352" spans="1:8" x14ac:dyDescent="0.25">
      <c r="A352" s="3"/>
      <c r="B352" s="3"/>
      <c r="C352" s="3"/>
      <c r="D352" s="138"/>
      <c r="E352" s="3"/>
      <c r="F352" s="4"/>
      <c r="G352" s="4"/>
      <c r="H352" s="14"/>
    </row>
    <row r="353" spans="1:8" x14ac:dyDescent="0.25">
      <c r="A353" s="3"/>
      <c r="B353" s="3"/>
      <c r="C353" s="3"/>
      <c r="D353" s="138"/>
      <c r="E353" s="3"/>
      <c r="F353" s="4"/>
      <c r="G353" s="4"/>
      <c r="H353" s="14"/>
    </row>
    <row r="354" spans="1:8" x14ac:dyDescent="0.25">
      <c r="A354" s="3"/>
      <c r="B354" s="3"/>
      <c r="C354" s="3"/>
      <c r="D354" s="138"/>
      <c r="E354" s="3"/>
      <c r="F354" s="4"/>
      <c r="G354" s="4"/>
      <c r="H354" s="14"/>
    </row>
    <row r="355" spans="1:8" x14ac:dyDescent="0.25">
      <c r="A355" s="3"/>
      <c r="B355" s="3"/>
      <c r="C355" s="3"/>
      <c r="D355" s="138"/>
      <c r="E355" s="3"/>
      <c r="F355" s="4"/>
      <c r="G355" s="4"/>
      <c r="H355" s="14"/>
    </row>
    <row r="356" spans="1:8" x14ac:dyDescent="0.25">
      <c r="A356" s="3"/>
      <c r="B356" s="3"/>
      <c r="C356" s="3"/>
      <c r="D356" s="138"/>
      <c r="E356" s="3"/>
      <c r="F356" s="4"/>
      <c r="G356" s="4"/>
      <c r="H356" s="14"/>
    </row>
    <row r="357" spans="1:8" x14ac:dyDescent="0.25">
      <c r="A357" s="3"/>
      <c r="B357" s="3"/>
      <c r="C357" s="3"/>
      <c r="D357" s="138"/>
      <c r="E357" s="3"/>
      <c r="F357" s="4"/>
      <c r="G357" s="4"/>
      <c r="H357" s="14"/>
    </row>
    <row r="358" spans="1:8" x14ac:dyDescent="0.25">
      <c r="A358" s="3"/>
      <c r="B358" s="3"/>
      <c r="C358" s="3"/>
      <c r="D358" s="138"/>
      <c r="E358" s="3"/>
      <c r="F358" s="4"/>
      <c r="G358" s="4"/>
      <c r="H358" s="14"/>
    </row>
    <row r="359" spans="1:8" x14ac:dyDescent="0.25">
      <c r="A359" s="3"/>
      <c r="B359" s="3"/>
      <c r="C359" s="3"/>
      <c r="D359" s="138"/>
      <c r="E359" s="3"/>
      <c r="F359" s="4"/>
      <c r="G359" s="4"/>
      <c r="H359" s="14"/>
    </row>
    <row r="360" spans="1:8" x14ac:dyDescent="0.25">
      <c r="A360" s="3"/>
      <c r="B360" s="3"/>
      <c r="C360" s="3"/>
      <c r="D360" s="138"/>
      <c r="E360" s="3"/>
      <c r="F360" s="4"/>
      <c r="G360" s="4"/>
      <c r="H360" s="14"/>
    </row>
    <row r="361" spans="1:8" x14ac:dyDescent="0.25">
      <c r="A361" s="3"/>
      <c r="B361" s="3"/>
      <c r="C361" s="3"/>
      <c r="D361" s="138"/>
      <c r="E361" s="3"/>
      <c r="F361" s="4"/>
      <c r="G361" s="4"/>
      <c r="H361" s="14"/>
    </row>
    <row r="362" spans="1:8" x14ac:dyDescent="0.25">
      <c r="A362" s="3"/>
      <c r="B362" s="3"/>
      <c r="C362" s="3"/>
      <c r="D362" s="138"/>
      <c r="E362" s="3"/>
      <c r="F362" s="4"/>
      <c r="G362" s="4"/>
      <c r="H362" s="14"/>
    </row>
    <row r="363" spans="1:8" x14ac:dyDescent="0.25">
      <c r="A363" s="3"/>
      <c r="B363" s="3"/>
      <c r="C363" s="3"/>
      <c r="D363" s="138"/>
      <c r="E363" s="3"/>
      <c r="F363" s="4"/>
      <c r="G363" s="4"/>
      <c r="H363" s="14"/>
    </row>
    <row r="364" spans="1:8" x14ac:dyDescent="0.25">
      <c r="A364" s="3"/>
      <c r="B364" s="3"/>
      <c r="C364" s="3"/>
      <c r="D364" s="138"/>
      <c r="E364" s="3"/>
      <c r="F364" s="4"/>
      <c r="G364" s="4"/>
      <c r="H364" s="14"/>
    </row>
    <row r="365" spans="1:8" x14ac:dyDescent="0.25">
      <c r="A365" s="3"/>
      <c r="B365" s="3"/>
      <c r="C365" s="3"/>
      <c r="D365" s="138"/>
      <c r="E365" s="3"/>
      <c r="F365" s="4"/>
      <c r="G365" s="4"/>
      <c r="H365" s="14"/>
    </row>
    <row r="366" spans="1:8" x14ac:dyDescent="0.25">
      <c r="A366" s="3"/>
      <c r="B366" s="3"/>
      <c r="C366" s="3"/>
      <c r="D366" s="138"/>
      <c r="E366" s="3"/>
      <c r="F366" s="4"/>
      <c r="G366" s="4"/>
      <c r="H366" s="14"/>
    </row>
    <row r="367" spans="1:8" x14ac:dyDescent="0.25">
      <c r="A367" s="3"/>
      <c r="B367" s="3"/>
      <c r="C367" s="3"/>
      <c r="D367" s="138"/>
      <c r="E367" s="3"/>
      <c r="F367" s="4"/>
      <c r="G367" s="4"/>
      <c r="H367" s="14"/>
    </row>
    <row r="368" spans="1:8" x14ac:dyDescent="0.25">
      <c r="A368" s="3"/>
      <c r="B368" s="3"/>
      <c r="C368" s="3"/>
      <c r="D368" s="138"/>
      <c r="E368" s="3"/>
      <c r="F368" s="4"/>
      <c r="G368" s="4"/>
      <c r="H368" s="14"/>
    </row>
    <row r="369" spans="1:8" x14ac:dyDescent="0.25">
      <c r="A369" s="3"/>
      <c r="B369" s="3"/>
      <c r="C369" s="3"/>
      <c r="D369" s="138"/>
      <c r="E369" s="3"/>
      <c r="F369" s="4"/>
      <c r="G369" s="4"/>
      <c r="H369" s="14"/>
    </row>
    <row r="370" spans="1:8" x14ac:dyDescent="0.25">
      <c r="A370" s="3"/>
      <c r="B370" s="3"/>
      <c r="C370" s="3"/>
      <c r="D370" s="138"/>
      <c r="E370" s="3"/>
      <c r="F370" s="4"/>
      <c r="G370" s="4"/>
      <c r="H370" s="14"/>
    </row>
    <row r="371" spans="1:8" x14ac:dyDescent="0.25">
      <c r="A371" s="3"/>
      <c r="B371" s="3"/>
      <c r="C371" s="3"/>
      <c r="D371" s="138"/>
      <c r="E371" s="3"/>
      <c r="F371" s="4"/>
      <c r="G371" s="4"/>
      <c r="H371" s="14"/>
    </row>
    <row r="372" spans="1:8" x14ac:dyDescent="0.25">
      <c r="A372" s="3"/>
      <c r="B372" s="3"/>
      <c r="C372" s="3"/>
      <c r="D372" s="138"/>
      <c r="E372" s="3"/>
      <c r="F372" s="4"/>
      <c r="G372" s="4"/>
      <c r="H372" s="14"/>
    </row>
    <row r="373" spans="1:8" x14ac:dyDescent="0.25">
      <c r="A373" s="3"/>
      <c r="B373" s="3"/>
      <c r="C373" s="3"/>
      <c r="D373" s="138"/>
      <c r="E373" s="3"/>
      <c r="F373" s="4"/>
      <c r="G373" s="4"/>
      <c r="H373" s="14"/>
    </row>
    <row r="374" spans="1:8" x14ac:dyDescent="0.25">
      <c r="A374" s="3"/>
      <c r="B374" s="3"/>
      <c r="C374" s="3"/>
      <c r="D374" s="138"/>
      <c r="E374" s="3"/>
      <c r="F374" s="4"/>
      <c r="G374" s="4"/>
      <c r="H374" s="14"/>
    </row>
    <row r="375" spans="1:8" x14ac:dyDescent="0.25">
      <c r="A375" s="3"/>
      <c r="B375" s="3"/>
      <c r="C375" s="3"/>
      <c r="D375" s="138"/>
      <c r="E375" s="3"/>
      <c r="F375" s="4"/>
      <c r="G375" s="4"/>
      <c r="H375" s="14"/>
    </row>
    <row r="376" spans="1:8" x14ac:dyDescent="0.25">
      <c r="A376" s="3"/>
      <c r="B376" s="3"/>
      <c r="C376" s="3"/>
      <c r="D376" s="138"/>
      <c r="E376" s="3"/>
      <c r="F376" s="4"/>
      <c r="G376" s="4"/>
      <c r="H376" s="14"/>
    </row>
    <row r="377" spans="1:8" x14ac:dyDescent="0.25">
      <c r="A377" s="3"/>
      <c r="B377" s="3"/>
      <c r="C377" s="3"/>
      <c r="D377" s="138"/>
      <c r="E377" s="3"/>
      <c r="F377" s="4"/>
      <c r="G377" s="4"/>
      <c r="H377" s="14"/>
    </row>
    <row r="378" spans="1:8" x14ac:dyDescent="0.25">
      <c r="A378" s="3"/>
      <c r="B378" s="3"/>
      <c r="C378" s="3"/>
      <c r="D378" s="138"/>
      <c r="E378" s="3"/>
      <c r="F378" s="4"/>
      <c r="G378" s="4"/>
      <c r="H378" s="14"/>
    </row>
    <row r="379" spans="1:8" x14ac:dyDescent="0.25">
      <c r="A379" s="3"/>
      <c r="B379" s="3"/>
      <c r="C379" s="3"/>
      <c r="D379" s="138"/>
      <c r="E379" s="3"/>
      <c r="F379" s="4"/>
      <c r="G379" s="4"/>
      <c r="H379" s="14"/>
    </row>
    <row r="380" spans="1:8" x14ac:dyDescent="0.25">
      <c r="A380" s="3"/>
      <c r="B380" s="3"/>
      <c r="C380" s="3"/>
      <c r="D380" s="138"/>
      <c r="E380" s="3"/>
      <c r="F380" s="4"/>
      <c r="G380" s="4"/>
      <c r="H380" s="14"/>
    </row>
    <row r="381" spans="1:8" x14ac:dyDescent="0.25">
      <c r="A381" s="3"/>
      <c r="B381" s="3"/>
      <c r="C381" s="3"/>
      <c r="D381" s="138"/>
      <c r="E381" s="3"/>
      <c r="F381" s="4"/>
      <c r="G381" s="4"/>
      <c r="H381" s="14"/>
    </row>
    <row r="382" spans="1:8" x14ac:dyDescent="0.25">
      <c r="A382" s="3"/>
      <c r="B382" s="3"/>
      <c r="C382" s="3"/>
      <c r="D382" s="138"/>
      <c r="E382" s="3"/>
      <c r="F382" s="4"/>
      <c r="G382" s="4"/>
      <c r="H382" s="14"/>
    </row>
    <row r="383" spans="1:8" x14ac:dyDescent="0.25">
      <c r="A383" s="3"/>
      <c r="B383" s="3"/>
      <c r="C383" s="3"/>
      <c r="D383" s="138"/>
      <c r="E383" s="3"/>
      <c r="F383" s="4"/>
      <c r="G383" s="4"/>
      <c r="H383" s="14"/>
    </row>
    <row r="384" spans="1:8" x14ac:dyDescent="0.25">
      <c r="A384" s="3"/>
      <c r="B384" s="3"/>
      <c r="C384" s="3"/>
      <c r="D384" s="138"/>
      <c r="E384" s="3"/>
      <c r="F384" s="4"/>
      <c r="G384" s="4"/>
      <c r="H384" s="14"/>
    </row>
    <row r="385" spans="1:8" x14ac:dyDescent="0.25">
      <c r="A385" s="3"/>
      <c r="B385" s="3"/>
      <c r="C385" s="3"/>
      <c r="D385" s="138"/>
      <c r="E385" s="3"/>
      <c r="F385" s="4"/>
      <c r="G385" s="4"/>
      <c r="H385" s="14"/>
    </row>
    <row r="386" spans="1:8" x14ac:dyDescent="0.25">
      <c r="A386" s="3"/>
      <c r="B386" s="3"/>
      <c r="C386" s="3"/>
      <c r="D386" s="138"/>
      <c r="E386" s="3"/>
      <c r="F386" s="4"/>
      <c r="G386" s="4"/>
      <c r="H386" s="14"/>
    </row>
    <row r="387" spans="1:8" x14ac:dyDescent="0.25">
      <c r="A387" s="3"/>
      <c r="B387" s="3"/>
      <c r="C387" s="3"/>
      <c r="D387" s="138"/>
      <c r="E387" s="3"/>
      <c r="F387" s="4"/>
      <c r="G387" s="4"/>
      <c r="H387" s="14"/>
    </row>
    <row r="388" spans="1:8" x14ac:dyDescent="0.25">
      <c r="A388" s="3"/>
      <c r="B388" s="3"/>
      <c r="C388" s="3"/>
      <c r="D388" s="138"/>
      <c r="E388" s="3"/>
      <c r="F388" s="4"/>
      <c r="G388" s="4"/>
      <c r="H388" s="14"/>
    </row>
    <row r="389" spans="1:8" x14ac:dyDescent="0.25">
      <c r="A389" s="3"/>
      <c r="B389" s="3"/>
      <c r="C389" s="3"/>
      <c r="D389" s="138"/>
      <c r="E389" s="3"/>
      <c r="F389" s="4"/>
      <c r="G389" s="4"/>
      <c r="H389" s="14"/>
    </row>
    <row r="390" spans="1:8" x14ac:dyDescent="0.25">
      <c r="A390" s="3"/>
      <c r="B390" s="3"/>
      <c r="C390" s="3"/>
      <c r="D390" s="138"/>
      <c r="E390" s="3"/>
      <c r="F390" s="4"/>
      <c r="G390" s="4"/>
      <c r="H390" s="14"/>
    </row>
    <row r="391" spans="1:8" x14ac:dyDescent="0.25">
      <c r="A391" s="3"/>
      <c r="B391" s="3"/>
      <c r="C391" s="3"/>
      <c r="D391" s="138"/>
      <c r="E391" s="3"/>
      <c r="F391" s="4"/>
      <c r="G391" s="4"/>
      <c r="H391" s="14"/>
    </row>
    <row r="392" spans="1:8" x14ac:dyDescent="0.25">
      <c r="A392" s="3"/>
      <c r="B392" s="3"/>
      <c r="C392" s="3"/>
      <c r="D392" s="138"/>
      <c r="E392" s="3"/>
      <c r="F392" s="4"/>
      <c r="G392" s="4"/>
      <c r="H392" s="14"/>
    </row>
    <row r="393" spans="1:8" x14ac:dyDescent="0.25">
      <c r="A393" s="3"/>
      <c r="B393" s="3"/>
      <c r="C393" s="3"/>
      <c r="D393" s="138"/>
      <c r="E393" s="3"/>
      <c r="F393" s="4"/>
      <c r="G393" s="4"/>
      <c r="H393" s="14"/>
    </row>
    <row r="394" spans="1:8" x14ac:dyDescent="0.25">
      <c r="A394" s="3"/>
      <c r="B394" s="3"/>
      <c r="C394" s="3"/>
      <c r="D394" s="138"/>
      <c r="E394" s="3"/>
      <c r="F394" s="4"/>
      <c r="G394" s="4"/>
      <c r="H394" s="14"/>
    </row>
    <row r="395" spans="1:8" x14ac:dyDescent="0.25">
      <c r="A395" s="3"/>
      <c r="B395" s="3"/>
      <c r="C395" s="3"/>
      <c r="D395" s="138"/>
      <c r="E395" s="3"/>
      <c r="F395" s="4"/>
      <c r="G395" s="4"/>
      <c r="H395" s="14"/>
    </row>
    <row r="396" spans="1:8" x14ac:dyDescent="0.25">
      <c r="A396" s="3"/>
      <c r="B396" s="3"/>
      <c r="C396" s="3"/>
      <c r="D396" s="138"/>
      <c r="E396" s="3"/>
      <c r="F396" s="4"/>
      <c r="G396" s="4"/>
      <c r="H396" s="14"/>
    </row>
    <row r="397" spans="1:8" x14ac:dyDescent="0.25">
      <c r="A397" s="3"/>
      <c r="B397" s="3"/>
      <c r="C397" s="3"/>
      <c r="D397" s="138"/>
      <c r="E397" s="3"/>
      <c r="F397" s="4"/>
      <c r="G397" s="4"/>
      <c r="H397" s="14"/>
    </row>
    <row r="398" spans="1:8" x14ac:dyDescent="0.25">
      <c r="A398" s="3"/>
      <c r="B398" s="3"/>
      <c r="C398" s="3"/>
      <c r="D398" s="138"/>
      <c r="E398" s="3"/>
      <c r="H398" s="14"/>
    </row>
    <row r="399" spans="1:8" x14ac:dyDescent="0.25">
      <c r="A399" s="3"/>
      <c r="B399" s="3"/>
      <c r="C399" s="3"/>
      <c r="D399" s="138"/>
      <c r="E399" s="3"/>
      <c r="H399" s="14"/>
    </row>
    <row r="400" spans="1:8" x14ac:dyDescent="0.25">
      <c r="A400" s="3"/>
      <c r="B400" s="3"/>
      <c r="C400" s="3"/>
      <c r="D400" s="138"/>
      <c r="E400" s="3"/>
      <c r="H400" s="14"/>
    </row>
    <row r="401" spans="1:8" x14ac:dyDescent="0.25">
      <c r="A401" s="3"/>
      <c r="B401" s="3"/>
      <c r="C401" s="3"/>
      <c r="D401" s="138"/>
      <c r="E401" s="3"/>
      <c r="H401" s="14"/>
    </row>
    <row r="402" spans="1:8" x14ac:dyDescent="0.25">
      <c r="A402" s="3"/>
      <c r="B402" s="3"/>
      <c r="C402" s="3"/>
      <c r="D402" s="138"/>
      <c r="E402" s="3"/>
      <c r="H402" s="14"/>
    </row>
    <row r="403" spans="1:8" x14ac:dyDescent="0.25">
      <c r="A403" s="3"/>
      <c r="B403" s="3"/>
      <c r="C403" s="3"/>
      <c r="D403" s="138"/>
      <c r="E403" s="3"/>
      <c r="H403" s="14"/>
    </row>
    <row r="404" spans="1:8" x14ac:dyDescent="0.25">
      <c r="A404" s="3"/>
      <c r="B404" s="3"/>
      <c r="C404" s="3"/>
      <c r="D404" s="138"/>
      <c r="E404" s="3"/>
      <c r="H404" s="14"/>
    </row>
    <row r="405" spans="1:8" x14ac:dyDescent="0.25">
      <c r="A405" s="3"/>
      <c r="B405" s="3"/>
      <c r="C405" s="3"/>
      <c r="D405" s="138"/>
      <c r="E405" s="3"/>
      <c r="H405" s="14"/>
    </row>
    <row r="406" spans="1:8" x14ac:dyDescent="0.25">
      <c r="A406" s="3"/>
      <c r="B406" s="3"/>
      <c r="C406" s="3"/>
      <c r="D406" s="138"/>
      <c r="E406" s="3"/>
      <c r="H406" s="14"/>
    </row>
    <row r="407" spans="1:8" x14ac:dyDescent="0.25">
      <c r="A407" s="3"/>
      <c r="B407" s="3"/>
      <c r="C407" s="3"/>
      <c r="D407" s="138"/>
      <c r="E407" s="3"/>
      <c r="H407" s="14"/>
    </row>
    <row r="408" spans="1:8" x14ac:dyDescent="0.25">
      <c r="A408" s="3"/>
      <c r="B408" s="3"/>
      <c r="C408" s="3"/>
      <c r="D408" s="138"/>
      <c r="E408" s="3"/>
      <c r="H408" s="14"/>
    </row>
    <row r="409" spans="1:8" x14ac:dyDescent="0.25">
      <c r="A409" s="3"/>
      <c r="B409" s="3"/>
      <c r="C409" s="3"/>
      <c r="D409" s="138"/>
      <c r="E409" s="3"/>
      <c r="H409" s="14"/>
    </row>
    <row r="410" spans="1:8" x14ac:dyDescent="0.25">
      <c r="A410" s="3"/>
      <c r="B410" s="3"/>
      <c r="C410" s="3"/>
      <c r="D410" s="138"/>
      <c r="E410" s="3"/>
      <c r="H410" s="14"/>
    </row>
    <row r="411" spans="1:8" x14ac:dyDescent="0.25">
      <c r="A411" s="3"/>
      <c r="B411" s="3"/>
      <c r="C411" s="3"/>
      <c r="D411" s="138"/>
      <c r="E411" s="3"/>
      <c r="H411" s="14"/>
    </row>
    <row r="412" spans="1:8" x14ac:dyDescent="0.25">
      <c r="A412" s="3"/>
      <c r="B412" s="3"/>
      <c r="C412" s="3"/>
      <c r="D412" s="138"/>
      <c r="E412" s="3"/>
      <c r="H412" s="14"/>
    </row>
    <row r="413" spans="1:8" x14ac:dyDescent="0.25">
      <c r="A413" s="3"/>
      <c r="B413" s="3"/>
      <c r="C413" s="3"/>
      <c r="D413" s="138"/>
      <c r="E413" s="3"/>
      <c r="H413" s="14"/>
    </row>
    <row r="414" spans="1:8" x14ac:dyDescent="0.25">
      <c r="A414" s="3"/>
      <c r="B414" s="3"/>
      <c r="C414" s="3"/>
      <c r="D414" s="138"/>
      <c r="E414" s="3"/>
      <c r="H414" s="14"/>
    </row>
    <row r="415" spans="1:8" x14ac:dyDescent="0.25">
      <c r="A415" s="3"/>
      <c r="B415" s="3"/>
      <c r="C415" s="3"/>
      <c r="D415" s="138"/>
      <c r="E415" s="3"/>
      <c r="H415" s="14"/>
    </row>
    <row r="416" spans="1:8" x14ac:dyDescent="0.25">
      <c r="A416" s="3"/>
      <c r="B416" s="3"/>
      <c r="C416" s="3"/>
      <c r="D416" s="138"/>
      <c r="E416" s="3"/>
      <c r="H416" s="14"/>
    </row>
    <row r="417" spans="1:8" x14ac:dyDescent="0.25">
      <c r="A417" s="3"/>
      <c r="B417" s="3"/>
      <c r="C417" s="3"/>
      <c r="D417" s="138"/>
      <c r="E417" s="3"/>
      <c r="H417" s="14"/>
    </row>
    <row r="418" spans="1:8" x14ac:dyDescent="0.25">
      <c r="A418" s="3"/>
      <c r="B418" s="3"/>
      <c r="C418" s="3"/>
      <c r="D418" s="138"/>
      <c r="E418" s="3"/>
      <c r="H418" s="14"/>
    </row>
    <row r="419" spans="1:8" x14ac:dyDescent="0.25">
      <c r="A419" s="3"/>
      <c r="B419" s="3"/>
      <c r="C419" s="3"/>
      <c r="D419" s="138"/>
      <c r="E419" s="3"/>
      <c r="H419" s="14"/>
    </row>
    <row r="420" spans="1:8" x14ac:dyDescent="0.25">
      <c r="A420" s="3"/>
      <c r="B420" s="3"/>
      <c r="C420" s="3"/>
      <c r="D420" s="138"/>
      <c r="E420" s="3"/>
      <c r="H420" s="14"/>
    </row>
    <row r="421" spans="1:8" x14ac:dyDescent="0.25">
      <c r="A421" s="3"/>
      <c r="B421" s="3"/>
      <c r="C421" s="3"/>
      <c r="D421" s="138"/>
      <c r="E421" s="3"/>
      <c r="H421" s="14"/>
    </row>
    <row r="422" spans="1:8" x14ac:dyDescent="0.25">
      <c r="A422" s="3"/>
      <c r="B422" s="3"/>
      <c r="C422" s="3"/>
      <c r="D422" s="138"/>
      <c r="E422" s="3"/>
      <c r="H422" s="14"/>
    </row>
    <row r="423" spans="1:8" x14ac:dyDescent="0.25">
      <c r="A423" s="3"/>
      <c r="B423" s="3"/>
      <c r="C423" s="3"/>
      <c r="D423" s="138"/>
      <c r="E423" s="3"/>
      <c r="H423" s="14"/>
    </row>
    <row r="424" spans="1:8" x14ac:dyDescent="0.25">
      <c r="A424" s="3"/>
      <c r="B424" s="3"/>
      <c r="C424" s="3"/>
      <c r="D424" s="138"/>
      <c r="E424" s="3"/>
      <c r="H424" s="14"/>
    </row>
    <row r="425" spans="1:8" x14ac:dyDescent="0.25">
      <c r="A425" s="3"/>
      <c r="B425" s="3"/>
      <c r="C425" s="3"/>
      <c r="D425" s="138"/>
      <c r="E425" s="3"/>
      <c r="H425" s="14"/>
    </row>
    <row r="426" spans="1:8" x14ac:dyDescent="0.25">
      <c r="A426" s="3"/>
      <c r="B426" s="3"/>
      <c r="C426" s="3"/>
      <c r="D426" s="138"/>
      <c r="E426" s="3"/>
      <c r="H426" s="14"/>
    </row>
    <row r="427" spans="1:8" x14ac:dyDescent="0.25">
      <c r="A427" s="3"/>
      <c r="B427" s="3"/>
      <c r="C427" s="3"/>
      <c r="D427" s="138"/>
      <c r="E427" s="3"/>
      <c r="H427" s="14"/>
    </row>
    <row r="428" spans="1:8" x14ac:dyDescent="0.25">
      <c r="A428" s="3"/>
      <c r="B428" s="3"/>
      <c r="C428" s="3"/>
      <c r="D428" s="138"/>
      <c r="E428" s="3"/>
      <c r="H428" s="14"/>
    </row>
    <row r="429" spans="1:8" x14ac:dyDescent="0.25">
      <c r="A429" s="3"/>
      <c r="B429" s="3"/>
      <c r="C429" s="3"/>
      <c r="D429" s="138"/>
      <c r="E429" s="3"/>
      <c r="H429" s="14"/>
    </row>
    <row r="430" spans="1:8" x14ac:dyDescent="0.25">
      <c r="A430" s="3"/>
      <c r="B430" s="3"/>
      <c r="C430" s="3"/>
      <c r="D430" s="138"/>
      <c r="E430" s="3"/>
      <c r="H430" s="14"/>
    </row>
    <row r="431" spans="1:8" x14ac:dyDescent="0.25">
      <c r="A431" s="3"/>
      <c r="B431" s="3"/>
      <c r="C431" s="3"/>
      <c r="D431" s="138"/>
      <c r="E431" s="3"/>
      <c r="H431" s="14"/>
    </row>
    <row r="432" spans="1:8" x14ac:dyDescent="0.25">
      <c r="A432" s="3"/>
      <c r="B432" s="3"/>
      <c r="C432" s="3"/>
      <c r="D432" s="138"/>
      <c r="E432" s="3"/>
      <c r="H432" s="14"/>
    </row>
    <row r="433" spans="1:8" x14ac:dyDescent="0.25">
      <c r="A433" s="3"/>
      <c r="B433" s="3"/>
      <c r="C433" s="3"/>
      <c r="D433" s="138"/>
      <c r="E433" s="3"/>
      <c r="H433" s="14"/>
    </row>
    <row r="434" spans="1:8" x14ac:dyDescent="0.25">
      <c r="A434" s="3"/>
      <c r="B434" s="3"/>
      <c r="C434" s="3"/>
      <c r="D434" s="138"/>
      <c r="E434" s="3"/>
      <c r="H434" s="14"/>
    </row>
    <row r="435" spans="1:8" x14ac:dyDescent="0.25">
      <c r="A435" s="3"/>
      <c r="B435" s="3"/>
      <c r="C435" s="3"/>
      <c r="D435" s="138"/>
      <c r="E435" s="3"/>
      <c r="H435" s="14"/>
    </row>
    <row r="436" spans="1:8" x14ac:dyDescent="0.25">
      <c r="A436" s="3"/>
      <c r="B436" s="3"/>
      <c r="C436" s="3"/>
      <c r="D436" s="138"/>
      <c r="E436" s="3"/>
      <c r="H436" s="14"/>
    </row>
    <row r="437" spans="1:8" x14ac:dyDescent="0.25">
      <c r="A437" s="3"/>
      <c r="B437" s="3"/>
      <c r="C437" s="3"/>
      <c r="D437" s="138"/>
      <c r="E437" s="3"/>
      <c r="H437" s="14"/>
    </row>
    <row r="438" spans="1:8" x14ac:dyDescent="0.25">
      <c r="A438" s="3"/>
      <c r="B438" s="3"/>
      <c r="C438" s="3"/>
      <c r="D438" s="138"/>
      <c r="E438" s="3"/>
      <c r="H438" s="14"/>
    </row>
    <row r="439" spans="1:8" x14ac:dyDescent="0.25">
      <c r="A439" s="3"/>
      <c r="B439" s="3"/>
      <c r="C439" s="3"/>
      <c r="D439" s="138"/>
      <c r="E439" s="3"/>
      <c r="H439" s="14"/>
    </row>
    <row r="440" spans="1:8" x14ac:dyDescent="0.25">
      <c r="A440" s="3"/>
      <c r="B440" s="3"/>
      <c r="C440" s="3"/>
      <c r="D440" s="138"/>
      <c r="E440" s="3"/>
      <c r="H440" s="14"/>
    </row>
    <row r="441" spans="1:8" x14ac:dyDescent="0.25">
      <c r="A441" s="3"/>
      <c r="B441" s="3"/>
      <c r="C441" s="3"/>
      <c r="D441" s="138"/>
      <c r="E441" s="3"/>
      <c r="H441" s="14"/>
    </row>
    <row r="442" spans="1:8" x14ac:dyDescent="0.25">
      <c r="A442" s="3"/>
      <c r="B442" s="3"/>
      <c r="C442" s="3"/>
      <c r="D442" s="138"/>
      <c r="E442" s="3"/>
      <c r="H442" s="14"/>
    </row>
    <row r="443" spans="1:8" x14ac:dyDescent="0.25">
      <c r="A443" s="3"/>
      <c r="B443" s="3"/>
      <c r="C443" s="3"/>
      <c r="D443" s="138"/>
      <c r="E443" s="3"/>
      <c r="H443" s="14"/>
    </row>
  </sheetData>
  <mergeCells count="8">
    <mergeCell ref="H4:H5"/>
    <mergeCell ref="A4:A5"/>
    <mergeCell ref="C4:C5"/>
    <mergeCell ref="D4:D5"/>
    <mergeCell ref="E4:E5"/>
    <mergeCell ref="F4:F5"/>
    <mergeCell ref="B4:B5"/>
    <mergeCell ref="G4:G5"/>
  </mergeCells>
  <conditionalFormatting sqref="C1:C51">
    <cfRule type="containsText" dxfId="11" priority="13" operator="containsText" text="Essential">
      <formula>NOT(ISERROR(SEARCH("Essential",C1)))</formula>
    </cfRule>
    <cfRule type="containsText" dxfId="10" priority="14" operator="containsText" text="Knockout">
      <formula>NOT(ISERROR(SEARCH("Knockout",C1)))</formula>
    </cfRule>
  </conditionalFormatting>
  <conditionalFormatting sqref="C53 C55 C57 C59 C61 C63 C65">
    <cfRule type="containsText" dxfId="9" priority="19" operator="containsText" text="Essential">
      <formula>NOT(ISERROR(SEARCH("Essential",C53)))</formula>
    </cfRule>
    <cfRule type="containsText" dxfId="8" priority="20" operator="containsText" text="Knockout">
      <formula>NOT(ISERROR(SEARCH("Knockout",C53)))</formula>
    </cfRule>
  </conditionalFormatting>
  <conditionalFormatting sqref="C67:C1048576">
    <cfRule type="containsText" dxfId="7" priority="9" operator="containsText" text="Essential">
      <formula>NOT(ISERROR(SEARCH("Essential",C67)))</formula>
    </cfRule>
    <cfRule type="containsText" dxfId="6" priority="10" operator="containsText" text="Knockout">
      <formula>NOT(ISERROR(SEARCH("Knockout",C67)))</formula>
    </cfRule>
  </conditionalFormatting>
  <conditionalFormatting sqref="E67">
    <cfRule type="containsText" dxfId="5" priority="17" operator="containsText" text="Essential">
      <formula>NOT(ISERROR(SEARCH("Essential",E67)))</formula>
    </cfRule>
    <cfRule type="containsText" dxfId="4" priority="18" operator="containsText" text="Knockout">
      <formula>NOT(ISERROR(SEARCH("Knockout",E67)))</formula>
    </cfRule>
  </conditionalFormatting>
  <conditionalFormatting sqref="E50:F50">
    <cfRule type="containsText" dxfId="3" priority="1" operator="containsText" text="Essential">
      <formula>NOT(ISERROR(SEARCH("Essential",E50)))</formula>
    </cfRule>
    <cfRule type="containsText" dxfId="2" priority="2" operator="containsText" text="Knockout">
      <formula>NOT(ISERROR(SEARCH("Knockout",E50)))</formula>
    </cfRule>
  </conditionalFormatting>
  <conditionalFormatting sqref="E95:F96">
    <cfRule type="containsText" dxfId="1" priority="3" operator="containsText" text="Essential">
      <formula>NOT(ISERROR(SEARCH("Essential",E95)))</formula>
    </cfRule>
    <cfRule type="containsText" dxfId="0" priority="4" operator="containsText" text="Knockout">
      <formula>NOT(ISERROR(SEARCH("Knockout",E95)))</formula>
    </cfRule>
  </conditionalFormatting>
  <dataValidations disablePrompts="1" count="5">
    <dataValidation allowBlank="1" showInputMessage="1" showErrorMessage="1" promptTitle="Tenderer's elaboration" prompt="Tenderer's elaboration on column &quot;Compliant&quot; and columns &quot;Tenderer's inclusion in incr. delivery&quot;." sqref="H4:H5 G4" xr:uid="{00000000-0002-0000-0200-000000000000}"/>
    <dataValidation allowBlank="1" showInputMessage="1" showErrorMessage="1" promptTitle="Compliant" prompt="Indicates whether the Tenderer is compliant, partial compliant or not compliant to the requirement." sqref="F4:F5" xr:uid="{00000000-0002-0000-0200-000001000000}"/>
    <dataValidation type="list" allowBlank="1" showInputMessage="1" showErrorMessage="1" sqref="F56:G56 F30 F54:G54 F58:G58 F64:G65 F24:F26 F14:F17 F19:F22 F28 F32 F51:G51 F94 F47:F49 F45 F52 F68 F70 F72:F74 F76 F78:F79 F81 F83 F85:F86 F88 F90:F92 F37:F43" xr:uid="{00000000-0002-0000-0200-000002000000}">
      <formula1>"Compliant,Partial,Non-Compliant"</formula1>
    </dataValidation>
    <dataValidation type="list" allowBlank="1" showInputMessage="1" showErrorMessage="1" sqref="F59:G60 F66:G66 F12 F10 F53:G53 F34:F35" xr:uid="{00000000-0002-0000-0200-000003000000}">
      <formula1>"Compliant,Non-Compliant"</formula1>
    </dataValidation>
    <dataValidation type="list" allowBlank="1" showInputMessage="1" showErrorMessage="1" sqref="F61:G62" xr:uid="{CCC35822-DDAE-4362-92E7-342261B05E21}">
      <formula1>"Compliant,Non-Compliant,Not Applicable"</formula1>
    </dataValidation>
  </dataValidations>
  <pageMargins left="0.23622047244094491" right="0.23622047244094491" top="0.74803149606299213" bottom="0.74803149606299213" header="0.31496062992125984" footer="0.31496062992125984"/>
  <pageSetup paperSize="8" scale="72" fitToHeight="0" orientation="landscape" r:id="rId1"/>
  <headerFooter>
    <oddHeader>&amp;LAir Traffic Control the Netherlands -  Confidential</oddHeader>
    <oddFooter>&amp;L&amp;F - &amp;A&amp;R&amp;P/&amp;N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lassificatie xmlns="afe2aaf3-2c1b-4664-980c-f391da66d080">Intern</Classificatie>
    <_dlc_DocId xmlns="afe2aaf3-2c1b-4664-980c-f391da66d080">STRATEGY-358079371-4938</_dlc_DocId>
    <_dlc_DocIdUrl xmlns="afe2aaf3-2c1b-4664-980c-f391da66d080">
      <Url>https://lvnl.sharepoint.com/sites/archief-strategy/_layouts/15/DocIdRedir.aspx?ID=STRATEGY-358079371-4938</Url>
      <Description>STRATEGY-358079371-4938</Description>
    </_dlc_DocIdUrl>
    <TaxCatchAll xmlns="afe2aaf3-2c1b-4664-980c-f391da66d080" xsi:nil="true"/>
    <lcf76f155ced4ddcb4097134ff3c332f xmlns="3dbad339-5b0b-443d-a012-622afa85978d">
      <Terms xmlns="http://schemas.microsoft.com/office/infopath/2007/PartnerControls"/>
    </lcf76f155ced4ddcb4097134ff3c332f>
    <Documentnummer xmlns="afe2aaf3-2c1b-4664-980c-f391da66d080" xsi:nil="true"/>
    <Dossiertab xmlns="afe2aaf3-2c1b-4664-980c-f391da66d080" xsi:nil="true"/>
    <Datum_x0020_document xmlns="afe2aaf3-2c1b-4664-980c-f391da66d080" xsi:nil="true"/>
    <_dlc_DocIdPersistId xmlns="afe2aaf3-2c1b-4664-980c-f391da66d080" xsi:nil="true"/>
    <Papieren_x0020_versie xmlns="afe2aaf3-2c1b-4664-980c-f391da66d080"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Algemeen" ma:contentTypeID="0x0101006307E3AD7A92D446BC3E082468BF8ED100035E82EB599CEE4783997FBEFD83A384" ma:contentTypeVersion="27" ma:contentTypeDescription="Kenmerken voor vastleggen dossierdocumenten" ma:contentTypeScope="" ma:versionID="cef242d3ce23adbf5adbfb4059a6b290">
  <xsd:schema xmlns:xsd="http://www.w3.org/2001/XMLSchema" xmlns:xs="http://www.w3.org/2001/XMLSchema" xmlns:p="http://schemas.microsoft.com/office/2006/metadata/properties" xmlns:ns1="afe2aaf3-2c1b-4664-980c-f391da66d080" xmlns:ns3="3dbad339-5b0b-443d-a012-622afa85978d" targetNamespace="http://schemas.microsoft.com/office/2006/metadata/properties" ma:root="true" ma:fieldsID="cd5dcc1c0a8003b7ea2bdf4ff94f88f3" ns1:_="" ns3:_="">
    <xsd:import namespace="afe2aaf3-2c1b-4664-980c-f391da66d080"/>
    <xsd:import namespace="3dbad339-5b0b-443d-a012-622afa85978d"/>
    <xsd:element name="properties">
      <xsd:complexType>
        <xsd:sequence>
          <xsd:element name="documentManagement">
            <xsd:complexType>
              <xsd:all>
                <xsd:element ref="ns1:Dossiertab" minOccurs="0"/>
                <xsd:element ref="ns1:Papieren_x0020_versie" minOccurs="0"/>
                <xsd:element ref="ns1:Datum_x0020_document" minOccurs="0"/>
                <xsd:element ref="ns1:Documentnummer" minOccurs="0"/>
                <xsd:element ref="ns1:Classificatie" minOccurs="0"/>
                <xsd:element ref="ns1:_dlc_DocId" minOccurs="0"/>
                <xsd:element ref="ns1:_dlc_DocIdUrl" minOccurs="0"/>
                <xsd:element ref="ns1:_dlc_DocIdPersistId"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1:SharedWithUsers" minOccurs="0"/>
                <xsd:element ref="ns1:SharedWithDetails" minOccurs="0"/>
                <xsd:element ref="ns3:MediaServiceGenerationTime" minOccurs="0"/>
                <xsd:element ref="ns3:MediaServiceEventHashCode" minOccurs="0"/>
                <xsd:element ref="ns3:MediaServiceAutoKeyPoints" minOccurs="0"/>
                <xsd:element ref="ns3:MediaServiceKeyPoints" minOccurs="0"/>
                <xsd:element ref="ns3:lcf76f155ced4ddcb4097134ff3c332f" minOccurs="0"/>
                <xsd:element ref="ns1:TaxCatchAll"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e2aaf3-2c1b-4664-980c-f391da66d080" elementFormDefault="qualified">
    <xsd:import namespace="http://schemas.microsoft.com/office/2006/documentManagement/types"/>
    <xsd:import namespace="http://schemas.microsoft.com/office/infopath/2007/PartnerControls"/>
    <xsd:element name="Dossiertab" ma:index="0" nillable="true" ma:displayName="Dossiertab" ma:description="Kies in welke categorie dit document hoort" ma:format="Dropdown" ma:internalName="Dossiertab" ma:readOnly="false">
      <xsd:simpleType>
        <xsd:restriction base="dms:Choice">
          <xsd:enumeration value="00. Geen"/>
          <xsd:enumeration value="01 Opdracht"/>
          <xsd:enumeration value="02 Plan"/>
          <xsd:enumeration value="03 Werkdocumenten"/>
          <xsd:enumeration value="04 Vergaderingen"/>
          <xsd:enumeration value="05 Eindproducten"/>
          <xsd:enumeration value="06 Communicatie"/>
          <xsd:enumeration value="07 Achtergrond informatie"/>
          <xsd:enumeration value="08 Other"/>
          <xsd:enumeration value="09 Strategic domain"/>
          <xsd:enumeration value="10 Pre-tactical domain"/>
          <xsd:enumeration value="11 Tactical domain"/>
          <xsd:enumeration value="12 Post - OPS domain"/>
          <xsd:enumeration value="13 Presentaties en figuren"/>
        </xsd:restriction>
      </xsd:simpleType>
    </xsd:element>
    <xsd:element name="Papieren_x0020_versie" ma:index="2" nillable="true" ma:displayName="Papieren versie" ma:description="Versienummer dat gelijk is aan de papieren versie van het document" ma:internalName="Papieren_x0020_versie" ma:readOnly="false">
      <xsd:simpleType>
        <xsd:restriction base="dms:Text">
          <xsd:maxLength value="255"/>
        </xsd:restriction>
      </xsd:simpleType>
    </xsd:element>
    <xsd:element name="Datum_x0020_document" ma:index="3" nillable="true" ma:displayName="Datum document" ma:format="DateOnly" ma:internalName="Datum_x0020_document" ma:readOnly="false">
      <xsd:simpleType>
        <xsd:restriction base="dms:DateTime"/>
      </xsd:simpleType>
    </xsd:element>
    <xsd:element name="Documentnummer" ma:index="4" nillable="true" ma:displayName="Documentnummer" ma:description="Uniek nummer van het document" ma:internalName="Documentnummer" ma:readOnly="false">
      <xsd:simpleType>
        <xsd:restriction base="dms:Text">
          <xsd:maxLength value="255"/>
        </xsd:restriction>
      </xsd:simpleType>
    </xsd:element>
    <xsd:element name="Classificatie" ma:index="6" nillable="true" ma:displayName="Classificatie" ma:default="Intern" ma:format="Dropdown" ma:internalName="Classificatie" ma:readOnly="false">
      <xsd:simpleType>
        <xsd:restriction base="dms:Choice">
          <xsd:enumeration value="Geheim"/>
          <xsd:enumeration value="Confidentieel"/>
          <xsd:enumeration value="Intern"/>
          <xsd:enumeration value="Openbaar"/>
        </xsd:restriction>
      </xsd:simple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false">
      <xsd:simpleType>
        <xsd:restriction base="dms:Boolean"/>
      </xsd:simple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element name="TaxCatchAll" ma:index="31" nillable="true" ma:displayName="Taxonomy Catch All Column" ma:hidden="true" ma:list="{0482282f-364f-4b7a-b61d-988d9dd27a41}" ma:internalName="TaxCatchAll" ma:showField="CatchAllData" ma:web="afe2aaf3-2c1b-4664-980c-f391da66d08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dbad339-5b0b-443d-a012-622afa85978d"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lcf76f155ced4ddcb4097134ff3c332f" ma:index="30" nillable="true" ma:taxonomy="true" ma:internalName="lcf76f155ced4ddcb4097134ff3c332f" ma:taxonomyFieldName="MediaServiceImageTags" ma:displayName="Afbeeldingtags" ma:readOnly="false" ma:fieldId="{5cf76f15-5ced-4ddc-b409-7134ff3c332f}" ma:taxonomyMulti="true" ma:sspId="9d570326-55ff-4931-811f-4ae3c5ebaad1" ma:termSetId="09814cd3-568e-fe90-9814-8d621ff8fb84" ma:anchorId="fba54fb3-c3e1-fe81-a776-ca4b69148c4d" ma:open="true" ma:isKeyword="false">
      <xsd:complexType>
        <xsd:sequence>
          <xsd:element ref="pc:Terms" minOccurs="0" maxOccurs="1"/>
        </xsd:sequence>
      </xsd:complexType>
    </xsd:element>
    <xsd:element name="MediaLengthInSeconds" ma:index="32"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Inhoudstype" ma:readOnly="true"/>
        <xsd:element ref="dc:title" minOccurs="0" maxOccurs="1" ma:displayName="Titel"/>
        <xsd:element ref="dc:subject" minOccurs="0" maxOccurs="1"/>
        <xsd:element ref="dc:description" minOccurs="0" maxOccurs="1" ma:index="5"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299F3A-DBA9-4272-9131-533CC5214982}">
  <ds:schemaRefs>
    <ds:schemaRef ds:uri="http://purl.org/dc/elements/1.1/"/>
    <ds:schemaRef ds:uri="http://schemas.microsoft.com/office/2006/metadata/properties"/>
    <ds:schemaRef ds:uri="http://www.w3.org/XML/1998/namespace"/>
    <ds:schemaRef ds:uri="http://purl.org/dc/terms/"/>
    <ds:schemaRef ds:uri="http://purl.org/dc/dcmitype/"/>
    <ds:schemaRef ds:uri="afe2aaf3-2c1b-4664-980c-f391da66d080"/>
    <ds:schemaRef ds:uri="http://schemas.microsoft.com/office/2006/documentManagement/types"/>
    <ds:schemaRef ds:uri="http://schemas.microsoft.com/office/infopath/2007/PartnerControls"/>
    <ds:schemaRef ds:uri="http://schemas.openxmlformats.org/package/2006/metadata/core-properties"/>
    <ds:schemaRef ds:uri="3dbad339-5b0b-443d-a012-622afa85978d"/>
  </ds:schemaRefs>
</ds:datastoreItem>
</file>

<file path=customXml/itemProps2.xml><?xml version="1.0" encoding="utf-8"?>
<ds:datastoreItem xmlns:ds="http://schemas.openxmlformats.org/officeDocument/2006/customXml" ds:itemID="{FC004C8F-4D52-4F87-89C2-40C3A78B7496}">
  <ds:schemaRefs>
    <ds:schemaRef ds:uri="http://schemas.microsoft.com/sharepoint/events"/>
  </ds:schemaRefs>
</ds:datastoreItem>
</file>

<file path=customXml/itemProps3.xml><?xml version="1.0" encoding="utf-8"?>
<ds:datastoreItem xmlns:ds="http://schemas.openxmlformats.org/officeDocument/2006/customXml" ds:itemID="{831D3BE7-2779-487C-B7CD-782157869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e2aaf3-2c1b-4664-980c-f391da66d080"/>
    <ds:schemaRef ds:uri="3dbad339-5b0b-443d-a012-622afa8597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46B5C0E-B744-4030-884C-DEDD7AA05D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Status Page</vt:lpstr>
      <vt:lpstr>Knockout requirements</vt:lpstr>
      <vt:lpstr>Essential requirements</vt:lpstr>
      <vt:lpstr>'Essential requirements'!_Toc162246748</vt:lpstr>
      <vt:lpstr>'Status Page'!Afdrukbereik</vt:lpstr>
      <vt:lpstr>'Essential requirements'!Afdruktitels</vt:lpstr>
      <vt:lpstr>'Knockout requirements'!Afdruktitels</vt:lpstr>
    </vt:vector>
  </TitlesOfParts>
  <Manager/>
  <Company>Luchtverkeersleiding Nederland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Daalwijk, dhr. P. (P&amp;S\ S&amp;I\ ATMS\ IS)</dc:creator>
  <cp:keywords/>
  <dc:description/>
  <cp:lastModifiedBy>Anil Jankipersad (CFC\ C&amp;P)</cp:lastModifiedBy>
  <cp:revision/>
  <dcterms:created xsi:type="dcterms:W3CDTF">2017-04-21T12:13:33Z</dcterms:created>
  <dcterms:modified xsi:type="dcterms:W3CDTF">2026-10-22T08:27:04Z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0x0101006307E3AD7A92D446BC3E082468BF8ED100035E82EB599CEE4783997FBEFD83A384</vt:lpwstr>
  </property>
  <property fmtid="{D5CDD505-2E9C-101B-9397-08002B2CF9AE}" pid="3" name="VoortgangsrapportageProgrammanummer">
    <vt:lpwstr/>
  </property>
  <property fmtid="{D5CDD505-2E9C-101B-9397-08002B2CF9AE}" pid="4" name="_dlc_DocIdItemGuid">
    <vt:lpwstr>d2a318d9-5ebf-42f8-ab23-cd4cf50e99b5</vt:lpwstr>
  </property>
  <property fmtid="{D5CDD505-2E9C-101B-9397-08002B2CF9AE}" pid="5" name="MediaServiceImageTags">
    <vt:lpwstr/>
  </property>
  <property fmtid="{D5CDD505-2E9C-101B-9397-08002B2CF9AE}" pid="6" name="MSIP_Label_5116d0c3-847d-45e6-bc02-cfa98ffcf839_Enabled">
    <vt:lpwstr>true</vt:lpwstr>
  </property>
  <property fmtid="{D5CDD505-2E9C-101B-9397-08002B2CF9AE}" pid="7" name="MSIP_Label_5116d0c3-847d-45e6-bc02-cfa98ffcf839_SetDate">
    <vt:lpwstr>2024-03-26T14:59:58Z</vt:lpwstr>
  </property>
  <property fmtid="{D5CDD505-2E9C-101B-9397-08002B2CF9AE}" pid="8" name="MSIP_Label_5116d0c3-847d-45e6-bc02-cfa98ffcf839_Method">
    <vt:lpwstr>Standard</vt:lpwstr>
  </property>
  <property fmtid="{D5CDD505-2E9C-101B-9397-08002B2CF9AE}" pid="9" name="MSIP_Label_5116d0c3-847d-45e6-bc02-cfa98ffcf839_Name">
    <vt:lpwstr>LVNL INTERN</vt:lpwstr>
  </property>
  <property fmtid="{D5CDD505-2E9C-101B-9397-08002B2CF9AE}" pid="10" name="MSIP_Label_5116d0c3-847d-45e6-bc02-cfa98ffcf839_SiteId">
    <vt:lpwstr>0c7b3c3e-f18a-4e20-b05a-1faf7166f8fa</vt:lpwstr>
  </property>
  <property fmtid="{D5CDD505-2E9C-101B-9397-08002B2CF9AE}" pid="11" name="MSIP_Label_5116d0c3-847d-45e6-bc02-cfa98ffcf839_ActionId">
    <vt:lpwstr>3e62ed0e-3482-4772-a752-22c6b912e113</vt:lpwstr>
  </property>
  <property fmtid="{D5CDD505-2E9C-101B-9397-08002B2CF9AE}" pid="12" name="MSIP_Label_5116d0c3-847d-45e6-bc02-cfa98ffcf839_ContentBits">
    <vt:lpwstr>0</vt:lpwstr>
  </property>
</Properties>
</file>