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Inkoopdoss\VRO\EA\201865002.345.005 - Regeling Grondverwerving voor Woningbouw\02. Beschrijvend document\01 Concepten\Bijlagen\"/>
    </mc:Choice>
  </mc:AlternateContent>
  <xr:revisionPtr revIDLastSave="0" documentId="13_ncr:1_{4C1F2B7A-BC5D-446C-9EB8-C6297F8DD61E}" xr6:coauthVersionLast="47" xr6:coauthVersionMax="47" xr10:uidLastSave="{00000000-0000-0000-0000-000000000000}"/>
  <bookViews>
    <workbookView xWindow="-108" yWindow="-108" windowWidth="23256" windowHeight="12456" tabRatio="500" xr2:uid="{00000000-000D-0000-FFFF-FFFF00000000}"/>
  </bookViews>
  <sheets>
    <sheet name="Prijsopgave" sheetId="1" r:id="rId1"/>
    <sheet name="Toelichting" sheetId="2" r:id="rId2"/>
    <sheet name="Onderbouwing vaste kosten" sheetId="3" r:id="rId3"/>
  </sheets>
  <definedNames>
    <definedName name="_xlnm.Print_Titles" localSheetId="2">'Onderbouwing vaste kosten'!$8:$8</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3" i="1" l="1"/>
  <c r="F42" i="1"/>
  <c r="F41" i="1"/>
  <c r="F40" i="1"/>
  <c r="F39" i="1"/>
  <c r="F38" i="1"/>
  <c r="F37" i="1"/>
  <c r="F44" i="1" s="1"/>
  <c r="F32" i="1"/>
  <c r="F31" i="1"/>
  <c r="F30" i="1"/>
  <c r="F29" i="1"/>
  <c r="F28" i="1"/>
  <c r="F27" i="1"/>
  <c r="F26" i="1"/>
  <c r="F25" i="1"/>
  <c r="F24" i="1"/>
  <c r="F33" i="1" s="1"/>
  <c r="F19" i="1"/>
  <c r="F18" i="1"/>
  <c r="F17" i="1"/>
  <c r="F16" i="1"/>
  <c r="F15" i="1"/>
  <c r="F20" i="1" s="1"/>
  <c r="F47" i="1" s="1"/>
  <c r="D13" i="3"/>
  <c r="D12" i="3"/>
  <c r="D11" i="3"/>
  <c r="D10" i="3"/>
  <c r="D9" i="3"/>
</calcChain>
</file>

<file path=xl/sharedStrings.xml><?xml version="1.0" encoding="utf-8"?>
<sst xmlns="http://schemas.openxmlformats.org/spreadsheetml/2006/main" count="117" uniqueCount="92">
  <si>
    <t>PRIJSOPGAVEFORMULIER – HYBRIDE VERGOEDINGSMODEL</t>
  </si>
  <si>
    <t>Vul de blauwe velden in. Alle bedragen zijn exclusief btw en prijsindexering. De berekende prijs bestaat uit vaste vergoedingen, variabele tarieven en bijzondere werkzaamheden. Licht ieder onderdeel van de vaste vergoedingen verplicht toe in het tabblad “Onderbouwing vaste kosten”.</t>
  </si>
  <si>
    <t>Gegevens Inschrijver</t>
  </si>
  <si>
    <t>Naam Inschrijver</t>
  </si>
  <si>
    <t>Contactpersoon</t>
  </si>
  <si>
    <t>Datum</t>
  </si>
  <si>
    <t>A. Vaste vergoedingen</t>
  </si>
  <si>
    <t>Nr.</t>
  </si>
  <si>
    <t>Kostenonderdeel</t>
  </si>
  <si>
    <t>Eenheid</t>
  </si>
  <si>
    <t>Aantal</t>
  </si>
  <si>
    <t>Tarief</t>
  </si>
  <si>
    <t>Berekende prijs</t>
  </si>
  <si>
    <t>Implementatie en inrichting</t>
  </si>
  <si>
    <t>eenmalig</t>
  </si>
  <si>
    <t>Digitale voorzieningen</t>
  </si>
  <si>
    <t>Jaarlijkse basisvergoeding</t>
  </si>
  <si>
    <t>jaar</t>
  </si>
  <si>
    <t>Rapportage en relatiebeheer</t>
  </si>
  <si>
    <t>Beheer- en afwikkelingsfase</t>
  </si>
  <si>
    <t>SUBTOTAAL VASTE VERGOEDINGEN</t>
  </si>
  <si>
    <t>B. Variabele vergoedingen</t>
  </si>
  <si>
    <t xml:space="preserve">Indicatief aantal </t>
  </si>
  <si>
    <t>Tarief / percentage</t>
  </si>
  <si>
    <t>Beoordeling aanvraag</t>
  </si>
  <si>
    <t>per aanvraag</t>
  </si>
  <si>
    <t>Toeslag complexe aanvraag</t>
  </si>
  <si>
    <t>per complexe aanvraag</t>
  </si>
  <si>
    <t>Contractering lening</t>
  </si>
  <si>
    <t>per verstrekte lening</t>
  </si>
  <si>
    <t>Jaarlijks beheer lening</t>
  </si>
  <si>
    <t>per leningjaar</t>
  </si>
  <si>
    <t>Herbeoordeling</t>
  </si>
  <si>
    <t>per herbeoordeling</t>
  </si>
  <si>
    <t>Waarderings-/taxatiereview</t>
  </si>
  <si>
    <t>per review</t>
  </si>
  <si>
    <t>Juridische/staatsteuntoets</t>
  </si>
  <si>
    <t>per toets</t>
  </si>
  <si>
    <t>Bijzonder beheer</t>
  </si>
  <si>
    <t>per dossierjaar</t>
  </si>
  <si>
    <t>Afwikkeling lening</t>
  </si>
  <si>
    <t>per lening</t>
  </si>
  <si>
    <t>SUBTOTAAL VARIABELE VERGOEDINGEN</t>
  </si>
  <si>
    <t>C. Bijzondere werkzaamheden</t>
  </si>
  <si>
    <t>Functieniveau / expertise</t>
  </si>
  <si>
    <t>Indicatief aantal uren</t>
  </si>
  <si>
    <t>Maximum uurtarief</t>
  </si>
  <si>
    <t>Project-/fondsdirecteur</t>
  </si>
  <si>
    <t>uur</t>
  </si>
  <si>
    <t>Senior fondsmanager</t>
  </si>
  <si>
    <t>Investment-/kredietmanager</t>
  </si>
  <si>
    <t>Juridisch/staatssteunspecialist</t>
  </si>
  <si>
    <t>Planeconoom/gebiedsontwikkeling</t>
  </si>
  <si>
    <t>Taxateur/waarderingsspecialist</t>
  </si>
  <si>
    <t>IT/data specialist</t>
  </si>
  <si>
    <t>SUBTOTAAL BIJZONDERE WERKZAAMHEDEN</t>
  </si>
  <si>
    <t>D. Totale prijs</t>
  </si>
  <si>
    <t>TOTALE BEREKENDE PRIJS</t>
  </si>
  <si>
    <t>Ondertekening</t>
  </si>
  <si>
    <t>De Inschrijver verklaart dat de prijsopgave volledig en juist is, dat geen kosten dubbel zijn opgenomen en dat geen PM-posten zijn opgenomen.</t>
  </si>
  <si>
    <t>Naam onderneming</t>
  </si>
  <si>
    <t>Naam ondertekenaar</t>
  </si>
  <si>
    <t>Functie</t>
  </si>
  <si>
    <t>Plaats</t>
  </si>
  <si>
    <t>Handtekening</t>
  </si>
  <si>
    <t>TOELICHTING VERGOEDINGSMODEL</t>
  </si>
  <si>
    <t>Component</t>
  </si>
  <si>
    <t>Werking</t>
  </si>
  <si>
    <t>Aandachtspunt</t>
  </si>
  <si>
    <t>Vast</t>
  </si>
  <si>
    <t>Betaald voor vaste beschikbaarheid en werkzaamheden.</t>
  </si>
  <si>
    <t>Per activiteit</t>
  </si>
  <si>
    <t>Werkelijk gerealiseerde eenheden × aangeboden tarief.</t>
  </si>
  <si>
    <t>Alleen afgeronde en geaccepteerde eenheden. Debiteurenbeheer, incasso en monitoring per lening vallen onder "Jaarlijks beheer lening".</t>
  </si>
  <si>
    <t>Bijzonder</t>
  </si>
  <si>
    <t>Werkelijke uren × maximaal uurtarief na schriftelijke opdracht.</t>
  </si>
  <si>
    <t>Niet voor reguliere werkzaamheden.</t>
  </si>
  <si>
    <t>Evaluatieprijs</t>
  </si>
  <si>
    <t>Uniform scenario voor prijsvergelijking.</t>
  </si>
  <si>
    <t>Geen contractwaarde of afnamegarantie.</t>
  </si>
  <si>
    <t>ONDERBOUWING VASTE KOSTEN</t>
  </si>
  <si>
    <t>Tarief per eenheid (€ excl. btw)</t>
  </si>
  <si>
    <t>Oprichting en inrichting van de fondsentiteit, implementatieplan en op te leveren producten tot en met de toets door Opdrachtgever, waaronder mandaatstructuur, uitvoeringsprotocol, beoordelingskader, modelleningsovereenkomst, aanvraagloket, afspraken met accountant en auditcomité en eerste jaarplan (PvE, blok Implementatie).</t>
  </si>
  <si>
    <t>Inrichting van fondsadministratie, aanvraag-, dossier- en rapportagesystemen, inclusief informatiebeveiliging en verwerkersovereenkomst, tot en met openstelling.</t>
  </si>
  <si>
    <t>Kwartaalrapportages, jaarverslag, evaluatierapportages, KPI-rapportage, ad-hoc escalatierapportages en herstelplannen bij KPI-onderschrijding, het jaarplan, het periodiek overleg met de Opdrachtgever inclusief secretariaat, medewerking aan externe evaluaties en audits, en algemene voorlichting, accountmanagement en loketcommunicatie richting gemeenten.</t>
  </si>
  <si>
    <t>[Door Opdrachtgever te bepalen: samenvoegen met de jaarlijkse basisvergoeding, of beperken tot de periode na de laatste verstrekking (afbouw portefeuille, eindafrekening en overdracht).]</t>
  </si>
  <si>
    <t>Grijze cellen worden door de Opdrachtgever ingevuld; de Inschrijver vult de blauwe cellen in. Het tarief wordt automatisch overgenomen uit het tabblad "Prijsopgave".</t>
  </si>
  <si>
    <t>Beschikbaarheid van organisatie en sleutelpersonen, governance en interne beheersing, fondsadministratie en boekhouding op fondsniveau, liquiditeitsbeheer, portefeuillebeheer en risicomanagement op fondsniveau, beheer en onderhoud van de digitale voorzieningen, compliance, het jaarlijks actualiseren van het exitplan, en de jaarrekening inclusief accountantscontrole. Werkzaamheden per aanvraag of per lening, waaronder debiteurenbeheer, incasso en monitoring van individuele leningen, vallen onder de variabele vergoedingen.Daarnaast omvat dit onderdeel alle overige werkzaamheden uit het Programma van Eisen, de Dienstverleningsovereenkomst en de Inschrijving van de Opdrachtnemer die niet onder een ander vast onderdeel of de variabele vergoedingen vallen.</t>
  </si>
  <si>
    <t>Licht per vast kostenonderdeel op hoofdlijnen toe hoe het tarief is opgebouwd: de belangrijkste inzet (functies en indicatieve uren), de overige kosten en de uitgangspunten, in maximaal 250 woorden per onderdeel. Het tarief omvat in ieder geval de werkzaamheden die in de kolom "Omvat" zijn beschreven. Uitsluitingen en PM-posten zijn niet toegestaan. De onderbouwing wordt niet gewogen bij de gunning, maar wordt gebruikt bij de toets op een abnormaal lage inschrijving en wordt onderdeel van de Dienstverleningsovereenkomst. Als de onderbouwing niet aansluit op het tarief, is het tarief leidend en levert de Opdrachtnemer de beschreven werkzaamheden voor dat tarief.</t>
  </si>
  <si>
    <t>Onderbouwing (ingevuld door Inschrijver)
Inzet (functies en indicatieve uren), overige kosten en uitgangspunten; max. 250 woorden</t>
  </si>
  <si>
    <t>Omvat in ieder geval (ingevuld door Opdrachtgever)</t>
  </si>
  <si>
    <t>Niet afhankelijk van volume. Kosten voor social return (E.48) zijn opgenomen in de vaste vergoedingen.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</si>
</sst>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0.00"/>
    <numFmt numFmtId="165" formatCode="&quot;€ &quot;#,##0.00;[Red]&quot;(€ &quot;#,##0.00\);\-"/>
    <numFmt numFmtId="166" formatCode="&quot;€ &quot;#,##0;&quot;-€ &quot;#,##0;\-"/>
  </numFmts>
  <fonts count="11" x14ac:knownFonts="1">
    <font>
      <sz val="11"/>
      <color theme="1"/>
      <name val="Calibri"/>
      <family val="2"/>
      <charset val="1"/>
    </font>
    <font>
      <b/>
      <sz val="15"/>
      <color rgb="FFFFFFFF"/>
      <name val="Arial"/>
      <family val="2"/>
      <charset val="1"/>
    </font>
    <font>
      <b/>
      <sz val="11"/>
      <color rgb="FFFFFFFF"/>
      <name val="Calibri"/>
      <family val="2"/>
      <charset val="1"/>
    </font>
    <font>
      <sz val="11"/>
      <color rgb="FF666666"/>
      <name val="Calibri"/>
      <family val="2"/>
      <charset val="1"/>
    </font>
    <font>
      <sz val="11"/>
      <color rgb="FF0000FF"/>
      <name val="Calibri"/>
      <family val="2"/>
      <charset val="1"/>
    </font>
    <font>
      <b/>
      <sz val="11"/>
      <color rgb="FF002E2E"/>
      <name val="Calibri"/>
      <family val="2"/>
      <charset val="1"/>
    </font>
    <font>
      <b/>
      <sz val="16"/>
      <color rgb="FFFFFFFF"/>
      <name val="Arial"/>
      <family val="2"/>
      <charset val="1"/>
    </font>
    <font>
      <sz val="11"/>
      <name val="Calibri"/>
      <family val="2"/>
      <charset val="1"/>
    </font>
    <font>
      <sz val="9"/>
      <color rgb="FF008000"/>
      <name val="Arial"/>
      <family val="2"/>
      <charset val="1"/>
    </font>
    <font>
      <i/>
      <sz val="11"/>
      <color theme="1"/>
      <name val="Calibri"/>
      <charset val="1"/>
    </font>
    <font>
      <i/>
      <sz val="9"/>
      <name val="Cambria"/>
      <charset val="1"/>
    </font>
  </fonts>
  <fills count="11">
    <fill>
      <patternFill patternType="none"/>
    </fill>
    <fill>
      <patternFill patternType="gray125"/>
    </fill>
    <fill>
      <patternFill patternType="solid">
        <fgColor theme="3"/>
        <bgColor rgb="FF1F4E78"/>
      </patternFill>
    </fill>
    <fill>
      <patternFill patternType="solid">
        <fgColor rgb="FFF3F7F7"/>
        <bgColor rgb="FFF2F2F2"/>
      </patternFill>
    </fill>
    <fill>
      <patternFill patternType="solid">
        <fgColor theme="9" tint="-0.249977111117893"/>
        <bgColor rgb="FFFF9900"/>
      </patternFill>
    </fill>
    <fill>
      <patternFill patternType="solid">
        <fgColor rgb="FF00A6A6"/>
        <bgColor rgb="FF008080"/>
      </patternFill>
    </fill>
    <fill>
      <patternFill patternType="solid">
        <fgColor rgb="FFF2F2F2"/>
        <bgColor rgb="FFF3F7F7"/>
      </patternFill>
    </fill>
    <fill>
      <patternFill patternType="solid">
        <fgColor rgb="FFEAF2F8"/>
        <bgColor rgb="FFF2F2F2"/>
      </patternFill>
    </fill>
    <fill>
      <patternFill patternType="solid">
        <fgColor theme="9" tint="0.39967040009765925"/>
        <bgColor rgb="FFFF99CC"/>
      </patternFill>
    </fill>
    <fill>
      <patternFill patternType="solid">
        <fgColor rgb="FF1F4E78"/>
        <bgColor rgb="FF1F497D"/>
      </patternFill>
    </fill>
    <fill>
      <patternFill patternType="solid">
        <fgColor theme="0" tint="-4.9989318521683403E-2"/>
        <bgColor rgb="FFF2F2F2"/>
      </patternFill>
    </fill>
  </fills>
  <borders count="2">
    <border>
      <left/>
      <right/>
      <top/>
      <bottom/>
      <diagonal/>
    </border>
    <border>
      <left/>
      <right/>
      <top/>
      <bottom style="thin">
        <color rgb="FFB7B7B7"/>
      </bottom>
      <diagonal/>
    </border>
  </borders>
  <cellStyleXfs count="1">
    <xf numFmtId="0" fontId="0" fillId="0" borderId="0"/>
  </cellStyleXfs>
  <cellXfs count="29">
    <xf numFmtId="0" fontId="0" fillId="0" borderId="0" xfId="0"/>
    <xf numFmtId="0" fontId="0" fillId="0" borderId="0" xfId="0" applyProtection="1">
      <protection locked="0"/>
    </xf>
    <xf numFmtId="0" fontId="2" fillId="5" borderId="0" xfId="0" applyFont="1" applyFill="1" applyAlignment="1" applyProtection="1">
      <alignment horizontal="center" wrapText="1"/>
      <protection locked="0"/>
    </xf>
    <xf numFmtId="0" fontId="3" fillId="6" borderId="0" xfId="0" applyFont="1" applyFill="1" applyAlignment="1" applyProtection="1">
      <alignment wrapText="1"/>
      <protection locked="0"/>
    </xf>
    <xf numFmtId="164" fontId="4" fillId="7" borderId="0" xfId="0" applyNumberFormat="1" applyFont="1" applyFill="1" applyProtection="1">
      <protection locked="0"/>
    </xf>
    <xf numFmtId="164" fontId="0" fillId="0" borderId="0" xfId="0" applyNumberFormat="1" applyProtection="1">
      <protection locked="0"/>
    </xf>
    <xf numFmtId="0" fontId="0" fillId="8" borderId="0" xfId="0" applyFill="1" applyProtection="1">
      <protection locked="0"/>
    </xf>
    <xf numFmtId="165" fontId="5" fillId="8" borderId="0" xfId="0" applyNumberFormat="1" applyFont="1" applyFill="1" applyProtection="1">
      <protection locked="0"/>
    </xf>
    <xf numFmtId="0" fontId="0" fillId="2" borderId="0" xfId="0" applyFill="1" applyProtection="1">
      <protection locked="0"/>
    </xf>
    <xf numFmtId="165" fontId="2" fillId="2" borderId="0" xfId="0" applyNumberFormat="1" applyFont="1" applyFill="1" applyProtection="1">
      <protection locked="0"/>
    </xf>
    <xf numFmtId="0" fontId="2" fillId="4" borderId="0" xfId="0" applyFont="1" applyFill="1" applyAlignment="1" applyProtection="1">
      <alignment horizontal="center" wrapText="1"/>
      <protection locked="0"/>
    </xf>
    <xf numFmtId="0" fontId="0" fillId="0" borderId="0" xfId="0" applyAlignment="1" applyProtection="1">
      <alignment vertical="top" wrapText="1"/>
      <protection locked="0"/>
    </xf>
    <xf numFmtId="0" fontId="2" fillId="4" borderId="0" xfId="0" applyFont="1" applyFill="1" applyAlignment="1">
      <alignment horizontal="center" vertical="top" wrapText="1"/>
    </xf>
    <xf numFmtId="0" fontId="7" fillId="0" borderId="1" xfId="0" applyFont="1" applyBorder="1" applyAlignment="1">
      <alignment horizontal="left" vertical="top" wrapText="1"/>
    </xf>
    <xf numFmtId="0" fontId="7" fillId="6" borderId="1" xfId="0" applyFont="1" applyFill="1" applyBorder="1" applyAlignment="1">
      <alignment horizontal="left" vertical="top" wrapText="1"/>
    </xf>
    <xf numFmtId="166" fontId="8" fillId="0" borderId="1" xfId="0" applyNumberFormat="1" applyFont="1" applyBorder="1" applyAlignment="1">
      <alignment horizontal="right" vertical="top"/>
    </xf>
    <xf numFmtId="0" fontId="7" fillId="7" borderId="1" xfId="0" applyFont="1" applyFill="1" applyBorder="1" applyAlignment="1">
      <alignment horizontal="left" vertical="top" wrapText="1"/>
    </xf>
    <xf numFmtId="0" fontId="9" fillId="6" borderId="1" xfId="0" applyFont="1" applyFill="1" applyBorder="1" applyAlignment="1">
      <alignment horizontal="left" vertical="top" wrapText="1"/>
    </xf>
    <xf numFmtId="4" fontId="4" fillId="10" borderId="0" xfId="0" applyNumberFormat="1" applyFont="1" applyFill="1" applyProtection="1">
      <protection locked="0"/>
    </xf>
    <xf numFmtId="0" fontId="1" fillId="2" borderId="0" xfId="0" applyFont="1" applyFill="1" applyAlignment="1" applyProtection="1">
      <alignment vertical="center"/>
      <protection locked="0"/>
    </xf>
    <xf numFmtId="0" fontId="0" fillId="3" borderId="0" xfId="0" applyFill="1" applyAlignment="1" applyProtection="1">
      <alignment vertical="top" wrapText="1"/>
      <protection locked="0"/>
    </xf>
    <xf numFmtId="0" fontId="2" fillId="4" borderId="0" xfId="0" applyFont="1" applyFill="1" applyProtection="1">
      <protection locked="0"/>
    </xf>
    <xf numFmtId="0" fontId="0" fillId="0" borderId="0" xfId="0" applyProtection="1">
      <protection locked="0"/>
    </xf>
    <xf numFmtId="0" fontId="5" fillId="8" borderId="0" xfId="0" applyFont="1" applyFill="1" applyProtection="1">
      <protection locked="0"/>
    </xf>
    <xf numFmtId="0" fontId="2" fillId="2" borderId="0" xfId="0" applyFont="1" applyFill="1" applyProtection="1">
      <protection locked="0"/>
    </xf>
    <xf numFmtId="0" fontId="1" fillId="2" borderId="0" xfId="0" applyFont="1" applyFill="1" applyProtection="1">
      <protection locked="0"/>
    </xf>
    <xf numFmtId="0" fontId="6" fillId="9" borderId="0" xfId="0" applyFont="1" applyFill="1" applyAlignment="1">
      <alignment vertical="center"/>
    </xf>
    <xf numFmtId="0" fontId="0" fillId="3" borderId="0" xfId="0" applyFill="1" applyAlignment="1">
      <alignment vertical="top" wrapText="1"/>
    </xf>
    <xf numFmtId="0" fontId="10" fillId="0" borderId="0" xfId="0" applyFont="1"/>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A6A6"/>
      <rgbColor rgb="FFB7B7B7"/>
      <rgbColor rgb="FF808080"/>
      <rgbColor rgb="FF9999FF"/>
      <rgbColor rgb="FF993366"/>
      <rgbColor rgb="FFF3F7F7"/>
      <rgbColor rgb="FFEAF2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AC090"/>
      <rgbColor rgb="FF3366FF"/>
      <rgbColor rgb="FF33CCCC"/>
      <rgbColor rgb="FF99CC00"/>
      <rgbColor rgb="FFFFCC00"/>
      <rgbColor rgb="FFFF9900"/>
      <rgbColor rgb="FFE46C0A"/>
      <rgbColor rgb="FF666666"/>
      <rgbColor rgb="FF969696"/>
      <rgbColor rgb="FF1F4E78"/>
      <rgbColor rgb="FF339966"/>
      <rgbColor rgb="FF002E2E"/>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4"/>
  <sheetViews>
    <sheetView showGridLines="0" tabSelected="1" zoomScaleNormal="100" workbookViewId="0">
      <pane ySplit="13" topLeftCell="A14" activePane="bottomLeft" state="frozen"/>
      <selection pane="bottomLeft" activeCell="F15" sqref="F15"/>
    </sheetView>
  </sheetViews>
  <sheetFormatPr defaultColWidth="8.6640625" defaultRowHeight="15" customHeight="1" x14ac:dyDescent="0.3"/>
  <cols>
    <col min="1" max="1" width="6" customWidth="1"/>
    <col min="2" max="2" width="39" customWidth="1"/>
    <col min="3" max="3" width="30" customWidth="1"/>
    <col min="4" max="6" width="20" customWidth="1"/>
  </cols>
  <sheetData>
    <row r="1" spans="1:6" ht="15" customHeight="1" x14ac:dyDescent="0.3">
      <c r="A1" s="19" t="s">
        <v>0</v>
      </c>
      <c r="B1" s="19"/>
      <c r="C1" s="19"/>
      <c r="D1" s="19"/>
      <c r="E1" s="19"/>
      <c r="F1" s="1"/>
    </row>
    <row r="2" spans="1:6" ht="15" customHeight="1" x14ac:dyDescent="0.3">
      <c r="A2" s="19"/>
      <c r="B2" s="19"/>
      <c r="C2" s="19"/>
      <c r="D2" s="19"/>
      <c r="E2" s="19"/>
      <c r="F2" s="1"/>
    </row>
    <row r="3" spans="1:6" ht="15" customHeight="1" x14ac:dyDescent="0.3">
      <c r="A3" s="1"/>
      <c r="B3" s="1"/>
      <c r="C3" s="1"/>
      <c r="D3" s="1"/>
      <c r="E3" s="1"/>
      <c r="F3" s="1"/>
    </row>
    <row r="4" spans="1:6" ht="15" customHeight="1" x14ac:dyDescent="0.3">
      <c r="A4" s="20" t="s">
        <v>1</v>
      </c>
      <c r="B4" s="20"/>
      <c r="C4" s="20"/>
      <c r="D4" s="20"/>
      <c r="E4" s="20"/>
      <c r="F4" s="1"/>
    </row>
    <row r="5" spans="1:6" ht="15" customHeight="1" x14ac:dyDescent="0.3">
      <c r="A5" s="20"/>
      <c r="B5" s="20"/>
      <c r="C5" s="20"/>
      <c r="D5" s="20"/>
      <c r="E5" s="20"/>
      <c r="F5" s="1"/>
    </row>
    <row r="6" spans="1:6" ht="15" customHeight="1" x14ac:dyDescent="0.3">
      <c r="A6" s="20"/>
      <c r="B6" s="20"/>
      <c r="C6" s="20"/>
      <c r="D6" s="20"/>
      <c r="E6" s="20"/>
      <c r="F6" s="1"/>
    </row>
    <row r="7" spans="1:6" ht="15" customHeight="1" x14ac:dyDescent="0.3">
      <c r="A7" s="1"/>
      <c r="B7" s="1"/>
      <c r="C7" s="1"/>
      <c r="D7" s="1"/>
      <c r="E7" s="1"/>
      <c r="F7" s="1"/>
    </row>
    <row r="8" spans="1:6" ht="15" customHeight="1" x14ac:dyDescent="0.3">
      <c r="A8" s="21" t="s">
        <v>2</v>
      </c>
      <c r="B8" s="21"/>
      <c r="C8" s="21"/>
      <c r="D8" s="21"/>
      <c r="E8" s="21"/>
      <c r="F8" s="1"/>
    </row>
    <row r="9" spans="1:6" ht="15" customHeight="1" x14ac:dyDescent="0.3">
      <c r="A9" s="22" t="s">
        <v>3</v>
      </c>
      <c r="B9" s="22"/>
      <c r="C9" s="22"/>
      <c r="D9" s="22"/>
      <c r="E9" s="22"/>
      <c r="F9" s="1"/>
    </row>
    <row r="10" spans="1:6" ht="15" customHeight="1" x14ac:dyDescent="0.3">
      <c r="A10" s="22" t="s">
        <v>4</v>
      </c>
      <c r="B10" s="22"/>
      <c r="C10" s="22"/>
      <c r="D10" s="22"/>
      <c r="E10" s="22"/>
      <c r="F10" s="1"/>
    </row>
    <row r="11" spans="1:6" ht="15" customHeight="1" x14ac:dyDescent="0.3">
      <c r="A11" s="22" t="s">
        <v>5</v>
      </c>
      <c r="B11" s="22"/>
      <c r="C11" s="22"/>
      <c r="D11" s="22"/>
      <c r="E11" s="22"/>
      <c r="F11" s="1"/>
    </row>
    <row r="12" spans="1:6" ht="15" customHeight="1" x14ac:dyDescent="0.3">
      <c r="A12" s="1"/>
      <c r="B12" s="1"/>
      <c r="C12" s="1"/>
      <c r="D12" s="1"/>
      <c r="E12" s="1"/>
      <c r="F12" s="1"/>
    </row>
    <row r="13" spans="1:6" ht="15" customHeight="1" x14ac:dyDescent="0.3">
      <c r="A13" s="21" t="s">
        <v>6</v>
      </c>
      <c r="B13" s="21"/>
      <c r="C13" s="21"/>
      <c r="D13" s="21"/>
      <c r="E13" s="21"/>
      <c r="F13" s="1"/>
    </row>
    <row r="14" spans="1:6" ht="15" customHeight="1" x14ac:dyDescent="0.3">
      <c r="A14" s="2" t="s">
        <v>7</v>
      </c>
      <c r="B14" s="2" t="s">
        <v>8</v>
      </c>
      <c r="C14" s="2" t="s">
        <v>9</v>
      </c>
      <c r="D14" s="2" t="s">
        <v>10</v>
      </c>
      <c r="E14" s="2" t="s">
        <v>11</v>
      </c>
      <c r="F14" s="2" t="s">
        <v>12</v>
      </c>
    </row>
    <row r="15" spans="1:6" ht="27.75" customHeight="1" x14ac:dyDescent="0.3">
      <c r="A15" s="1">
        <v>1</v>
      </c>
      <c r="B15" s="1" t="s">
        <v>13</v>
      </c>
      <c r="C15" s="3" t="s">
        <v>14</v>
      </c>
      <c r="D15" s="18">
        <v>1</v>
      </c>
      <c r="E15" s="4"/>
      <c r="F15" s="5">
        <f>IF(OR(D15="",E15=""),0,D15*E15)</f>
        <v>0</v>
      </c>
    </row>
    <row r="16" spans="1:6" ht="27.75" customHeight="1" x14ac:dyDescent="0.3">
      <c r="A16" s="1">
        <v>2</v>
      </c>
      <c r="B16" s="1" t="s">
        <v>15</v>
      </c>
      <c r="C16" s="3" t="s">
        <v>14</v>
      </c>
      <c r="D16" s="18">
        <v>1</v>
      </c>
      <c r="E16" s="4"/>
      <c r="F16" s="5">
        <f>IF(OR(D16="",E16=""),0,D16*E16)</f>
        <v>0</v>
      </c>
    </row>
    <row r="17" spans="1:6" ht="27.75" customHeight="1" x14ac:dyDescent="0.3">
      <c r="A17" s="1">
        <v>3</v>
      </c>
      <c r="B17" s="1" t="s">
        <v>16</v>
      </c>
      <c r="C17" s="3" t="s">
        <v>17</v>
      </c>
      <c r="D17" s="18">
        <v>15</v>
      </c>
      <c r="E17" s="4"/>
      <c r="F17" s="5">
        <f>IF(OR(D17="",E17=""),0,D17*E17)</f>
        <v>0</v>
      </c>
    </row>
    <row r="18" spans="1:6" ht="27.75" customHeight="1" x14ac:dyDescent="0.3">
      <c r="A18" s="1">
        <v>4</v>
      </c>
      <c r="B18" s="1" t="s">
        <v>18</v>
      </c>
      <c r="C18" s="3" t="s">
        <v>17</v>
      </c>
      <c r="D18" s="18">
        <v>15</v>
      </c>
      <c r="E18" s="4"/>
      <c r="F18" s="5">
        <f>IF(OR(D18="",E18=""),0,D18*E18)</f>
        <v>0</v>
      </c>
    </row>
    <row r="19" spans="1:6" ht="27.75" customHeight="1" x14ac:dyDescent="0.3">
      <c r="A19" s="1">
        <v>5</v>
      </c>
      <c r="B19" s="1" t="s">
        <v>19</v>
      </c>
      <c r="C19" s="3" t="s">
        <v>17</v>
      </c>
      <c r="D19" s="18">
        <v>15</v>
      </c>
      <c r="E19" s="4"/>
      <c r="F19" s="5">
        <f>IF(OR(D19="",E19=""),0,D19*E19)</f>
        <v>0</v>
      </c>
    </row>
    <row r="20" spans="1:6" ht="15" customHeight="1" x14ac:dyDescent="0.3">
      <c r="A20" s="23" t="s">
        <v>20</v>
      </c>
      <c r="B20" s="23"/>
      <c r="C20" s="23"/>
      <c r="D20" s="23"/>
      <c r="E20" s="6"/>
      <c r="F20" s="7">
        <f>SUM(F15:F19)</f>
        <v>0</v>
      </c>
    </row>
    <row r="21" spans="1:6" ht="15" customHeight="1" x14ac:dyDescent="0.3">
      <c r="A21" s="1"/>
      <c r="B21" s="1"/>
      <c r="C21" s="1"/>
      <c r="D21" s="1"/>
      <c r="E21" s="1"/>
      <c r="F21" s="1"/>
    </row>
    <row r="22" spans="1:6" ht="15" customHeight="1" x14ac:dyDescent="0.3">
      <c r="A22" s="21" t="s">
        <v>21</v>
      </c>
      <c r="B22" s="21"/>
      <c r="C22" s="21"/>
      <c r="D22" s="21"/>
      <c r="E22" s="21"/>
      <c r="F22" s="1"/>
    </row>
    <row r="23" spans="1:6" ht="15" customHeight="1" x14ac:dyDescent="0.3">
      <c r="A23" s="2" t="s">
        <v>7</v>
      </c>
      <c r="B23" s="2" t="s">
        <v>8</v>
      </c>
      <c r="C23" s="2" t="s">
        <v>9</v>
      </c>
      <c r="D23" s="2" t="s">
        <v>22</v>
      </c>
      <c r="E23" s="2" t="s">
        <v>23</v>
      </c>
      <c r="F23" s="2" t="s">
        <v>12</v>
      </c>
    </row>
    <row r="24" spans="1:6" ht="27.75" customHeight="1" x14ac:dyDescent="0.3">
      <c r="A24" s="1">
        <v>1</v>
      </c>
      <c r="B24" s="1" t="s">
        <v>24</v>
      </c>
      <c r="C24" s="3" t="s">
        <v>25</v>
      </c>
      <c r="D24" s="18">
        <v>50</v>
      </c>
      <c r="E24" s="4"/>
      <c r="F24" s="5">
        <f t="shared" ref="F24:F32" si="0">IF(OR(D24="",E24=""),0,D24*E24)</f>
        <v>0</v>
      </c>
    </row>
    <row r="25" spans="1:6" ht="27.75" customHeight="1" x14ac:dyDescent="0.3">
      <c r="A25" s="1">
        <v>2</v>
      </c>
      <c r="B25" s="1" t="s">
        <v>26</v>
      </c>
      <c r="C25" s="3" t="s">
        <v>27</v>
      </c>
      <c r="D25" s="18">
        <v>30</v>
      </c>
      <c r="E25" s="4"/>
      <c r="F25" s="5">
        <f t="shared" si="0"/>
        <v>0</v>
      </c>
    </row>
    <row r="26" spans="1:6" ht="27.75" customHeight="1" x14ac:dyDescent="0.3">
      <c r="A26" s="1">
        <v>3</v>
      </c>
      <c r="B26" s="1" t="s">
        <v>28</v>
      </c>
      <c r="C26" s="3" t="s">
        <v>29</v>
      </c>
      <c r="D26" s="18">
        <v>100</v>
      </c>
      <c r="E26" s="4"/>
      <c r="F26" s="5">
        <f t="shared" si="0"/>
        <v>0</v>
      </c>
    </row>
    <row r="27" spans="1:6" ht="27.75" customHeight="1" x14ac:dyDescent="0.3">
      <c r="A27" s="1">
        <v>4</v>
      </c>
      <c r="B27" s="1" t="s">
        <v>30</v>
      </c>
      <c r="C27" s="3" t="s">
        <v>31</v>
      </c>
      <c r="D27" s="18">
        <v>650</v>
      </c>
      <c r="E27" s="4"/>
      <c r="F27" s="5">
        <f t="shared" si="0"/>
        <v>0</v>
      </c>
    </row>
    <row r="28" spans="1:6" ht="27.75" customHeight="1" x14ac:dyDescent="0.3">
      <c r="A28" s="1">
        <v>5</v>
      </c>
      <c r="B28" s="1" t="s">
        <v>32</v>
      </c>
      <c r="C28" s="3" t="s">
        <v>33</v>
      </c>
      <c r="D28" s="18">
        <v>50</v>
      </c>
      <c r="E28" s="4"/>
      <c r="F28" s="5">
        <f t="shared" si="0"/>
        <v>0</v>
      </c>
    </row>
    <row r="29" spans="1:6" ht="27.75" customHeight="1" x14ac:dyDescent="0.3">
      <c r="A29" s="1">
        <v>6</v>
      </c>
      <c r="B29" s="1" t="s">
        <v>34</v>
      </c>
      <c r="C29" s="3" t="s">
        <v>35</v>
      </c>
      <c r="D29" s="18">
        <v>50</v>
      </c>
      <c r="E29" s="4"/>
      <c r="F29" s="5">
        <f t="shared" si="0"/>
        <v>0</v>
      </c>
    </row>
    <row r="30" spans="1:6" ht="27.75" customHeight="1" x14ac:dyDescent="0.3">
      <c r="A30" s="1">
        <v>7</v>
      </c>
      <c r="B30" s="1" t="s">
        <v>36</v>
      </c>
      <c r="C30" s="3" t="s">
        <v>37</v>
      </c>
      <c r="D30" s="18">
        <v>40</v>
      </c>
      <c r="E30" s="4"/>
      <c r="F30" s="5">
        <f t="shared" si="0"/>
        <v>0</v>
      </c>
    </row>
    <row r="31" spans="1:6" ht="27.75" customHeight="1" x14ac:dyDescent="0.3">
      <c r="A31" s="1">
        <v>8</v>
      </c>
      <c r="B31" s="1" t="s">
        <v>38</v>
      </c>
      <c r="C31" s="3" t="s">
        <v>39</v>
      </c>
      <c r="D31" s="18">
        <v>25</v>
      </c>
      <c r="E31" s="4"/>
      <c r="F31" s="5">
        <f t="shared" si="0"/>
        <v>0</v>
      </c>
    </row>
    <row r="32" spans="1:6" ht="27.75" customHeight="1" x14ac:dyDescent="0.3">
      <c r="A32" s="1">
        <v>9</v>
      </c>
      <c r="B32" s="1" t="s">
        <v>40</v>
      </c>
      <c r="C32" s="3" t="s">
        <v>41</v>
      </c>
      <c r="D32" s="18">
        <v>100</v>
      </c>
      <c r="E32" s="4"/>
      <c r="F32" s="5">
        <f t="shared" si="0"/>
        <v>0</v>
      </c>
    </row>
    <row r="33" spans="1:6" ht="15" customHeight="1" x14ac:dyDescent="0.3">
      <c r="A33" s="23" t="s">
        <v>42</v>
      </c>
      <c r="B33" s="23"/>
      <c r="C33" s="23"/>
      <c r="D33" s="23"/>
      <c r="E33" s="6"/>
      <c r="F33" s="7">
        <f>SUM(F24:F32)</f>
        <v>0</v>
      </c>
    </row>
    <row r="34" spans="1:6" ht="15" customHeight="1" x14ac:dyDescent="0.3">
      <c r="A34" s="1"/>
      <c r="B34" s="1"/>
      <c r="C34" s="1"/>
      <c r="D34" s="1"/>
      <c r="E34" s="1"/>
      <c r="F34" s="1"/>
    </row>
    <row r="35" spans="1:6" ht="15" customHeight="1" x14ac:dyDescent="0.3">
      <c r="A35" s="21" t="s">
        <v>43</v>
      </c>
      <c r="B35" s="21"/>
      <c r="C35" s="21"/>
      <c r="D35" s="21"/>
      <c r="E35" s="21"/>
      <c r="F35" s="1"/>
    </row>
    <row r="36" spans="1:6" ht="30" customHeight="1" x14ac:dyDescent="0.3">
      <c r="A36" s="2" t="s">
        <v>7</v>
      </c>
      <c r="B36" s="2" t="s">
        <v>44</v>
      </c>
      <c r="C36" s="2" t="s">
        <v>9</v>
      </c>
      <c r="D36" s="2" t="s">
        <v>45</v>
      </c>
      <c r="E36" s="2" t="s">
        <v>46</v>
      </c>
      <c r="F36" s="2" t="s">
        <v>12</v>
      </c>
    </row>
    <row r="37" spans="1:6" ht="27.75" customHeight="1" x14ac:dyDescent="0.3">
      <c r="A37" s="1">
        <v>1</v>
      </c>
      <c r="B37" s="1" t="s">
        <v>47</v>
      </c>
      <c r="C37" s="3" t="s">
        <v>48</v>
      </c>
      <c r="D37" s="18">
        <v>100</v>
      </c>
      <c r="E37" s="4"/>
      <c r="F37" s="5">
        <f t="shared" ref="F37:F43" si="1">IF(OR(D37="",E37=""),0,D37*E37)</f>
        <v>0</v>
      </c>
    </row>
    <row r="38" spans="1:6" ht="27.75" customHeight="1" x14ac:dyDescent="0.3">
      <c r="A38" s="1">
        <v>2</v>
      </c>
      <c r="B38" s="1" t="s">
        <v>49</v>
      </c>
      <c r="C38" s="3" t="s">
        <v>48</v>
      </c>
      <c r="D38" s="18">
        <v>250</v>
      </c>
      <c r="E38" s="4"/>
      <c r="F38" s="5">
        <f t="shared" si="1"/>
        <v>0</v>
      </c>
    </row>
    <row r="39" spans="1:6" ht="27.75" customHeight="1" x14ac:dyDescent="0.3">
      <c r="A39" s="1">
        <v>3</v>
      </c>
      <c r="B39" s="1" t="s">
        <v>50</v>
      </c>
      <c r="C39" s="3" t="s">
        <v>48</v>
      </c>
      <c r="D39" s="18">
        <v>500</v>
      </c>
      <c r="E39" s="4"/>
      <c r="F39" s="5">
        <f t="shared" si="1"/>
        <v>0</v>
      </c>
    </row>
    <row r="40" spans="1:6" ht="27.75" customHeight="1" x14ac:dyDescent="0.3">
      <c r="A40" s="1">
        <v>4</v>
      </c>
      <c r="B40" s="1" t="s">
        <v>51</v>
      </c>
      <c r="C40" s="3" t="s">
        <v>48</v>
      </c>
      <c r="D40" s="18">
        <v>250</v>
      </c>
      <c r="E40" s="4"/>
      <c r="F40" s="5">
        <f t="shared" si="1"/>
        <v>0</v>
      </c>
    </row>
    <row r="41" spans="1:6" ht="27.75" customHeight="1" x14ac:dyDescent="0.3">
      <c r="A41" s="1">
        <v>5</v>
      </c>
      <c r="B41" s="1" t="s">
        <v>52</v>
      </c>
      <c r="C41" s="3" t="s">
        <v>48</v>
      </c>
      <c r="D41" s="18">
        <v>300</v>
      </c>
      <c r="E41" s="4"/>
      <c r="F41" s="5">
        <f t="shared" si="1"/>
        <v>0</v>
      </c>
    </row>
    <row r="42" spans="1:6" ht="27.75" customHeight="1" x14ac:dyDescent="0.3">
      <c r="A42" s="1">
        <v>6</v>
      </c>
      <c r="B42" s="1" t="s">
        <v>53</v>
      </c>
      <c r="C42" s="3" t="s">
        <v>48</v>
      </c>
      <c r="D42" s="18">
        <v>200</v>
      </c>
      <c r="E42" s="4"/>
      <c r="F42" s="5">
        <f t="shared" si="1"/>
        <v>0</v>
      </c>
    </row>
    <row r="43" spans="1:6" ht="27.75" customHeight="1" x14ac:dyDescent="0.3">
      <c r="A43" s="1">
        <v>7</v>
      </c>
      <c r="B43" s="1" t="s">
        <v>54</v>
      </c>
      <c r="C43" s="3" t="s">
        <v>48</v>
      </c>
      <c r="D43" s="18">
        <v>200</v>
      </c>
      <c r="E43" s="4"/>
      <c r="F43" s="5">
        <f t="shared" si="1"/>
        <v>0</v>
      </c>
    </row>
    <row r="44" spans="1:6" ht="15" customHeight="1" x14ac:dyDescent="0.3">
      <c r="A44" s="23" t="s">
        <v>55</v>
      </c>
      <c r="B44" s="23"/>
      <c r="C44" s="23"/>
      <c r="D44" s="23"/>
      <c r="E44" s="6"/>
      <c r="F44" s="7">
        <f>SUM(F37:F43)</f>
        <v>0</v>
      </c>
    </row>
    <row r="45" spans="1:6" ht="15" customHeight="1" x14ac:dyDescent="0.3">
      <c r="A45" s="1"/>
      <c r="B45" s="1"/>
      <c r="C45" s="1"/>
      <c r="D45" s="1"/>
      <c r="E45" s="1"/>
      <c r="F45" s="1"/>
    </row>
    <row r="46" spans="1:6" ht="15" customHeight="1" x14ac:dyDescent="0.3">
      <c r="A46" s="24" t="s">
        <v>56</v>
      </c>
      <c r="B46" s="24"/>
      <c r="C46" s="24"/>
      <c r="D46" s="24"/>
      <c r="E46" s="24"/>
      <c r="F46" s="8"/>
    </row>
    <row r="47" spans="1:6" ht="15" customHeight="1" x14ac:dyDescent="0.3">
      <c r="A47" s="24" t="s">
        <v>57</v>
      </c>
      <c r="B47" s="24"/>
      <c r="C47" s="24"/>
      <c r="D47" s="24"/>
      <c r="E47" s="8"/>
      <c r="F47" s="9">
        <f>SUM(F20,F33,F44)</f>
        <v>0</v>
      </c>
    </row>
    <row r="48" spans="1:6" ht="15" customHeight="1" x14ac:dyDescent="0.3">
      <c r="A48" s="1"/>
      <c r="B48" s="1"/>
      <c r="C48" s="1"/>
      <c r="D48" s="1"/>
      <c r="E48" s="1"/>
      <c r="F48" s="1"/>
    </row>
    <row r="49" spans="1:6" ht="15" customHeight="1" x14ac:dyDescent="0.3">
      <c r="A49" s="21" t="s">
        <v>58</v>
      </c>
      <c r="B49" s="21"/>
      <c r="C49" s="21"/>
      <c r="D49" s="21"/>
      <c r="E49" s="21"/>
      <c r="F49" s="1"/>
    </row>
    <row r="50" spans="1:6" ht="15" customHeight="1" x14ac:dyDescent="0.3">
      <c r="A50" s="1"/>
      <c r="B50" s="1"/>
      <c r="C50" s="1"/>
      <c r="D50" s="1"/>
      <c r="E50" s="1"/>
      <c r="F50" s="1"/>
    </row>
    <row r="51" spans="1:6" ht="15" customHeight="1" x14ac:dyDescent="0.3">
      <c r="A51" s="20" t="s">
        <v>59</v>
      </c>
      <c r="B51" s="20"/>
      <c r="C51" s="20"/>
      <c r="D51" s="20"/>
      <c r="E51" s="20"/>
      <c r="F51" s="1"/>
    </row>
    <row r="52" spans="1:6" ht="15" customHeight="1" x14ac:dyDescent="0.3">
      <c r="A52" s="20"/>
      <c r="B52" s="20"/>
      <c r="C52" s="20"/>
      <c r="D52" s="20"/>
      <c r="E52" s="20"/>
      <c r="F52" s="1"/>
    </row>
    <row r="53" spans="1:6" ht="15" customHeight="1" x14ac:dyDescent="0.3">
      <c r="A53" s="20"/>
      <c r="B53" s="20"/>
      <c r="C53" s="20"/>
      <c r="D53" s="20"/>
      <c r="E53" s="20"/>
      <c r="F53" s="1"/>
    </row>
    <row r="54" spans="1:6" ht="15" customHeight="1" x14ac:dyDescent="0.3">
      <c r="A54" s="1"/>
      <c r="B54" s="1"/>
      <c r="C54" s="1"/>
      <c r="D54" s="1"/>
      <c r="E54" s="1"/>
      <c r="F54" s="1"/>
    </row>
    <row r="55" spans="1:6" ht="15" customHeight="1" x14ac:dyDescent="0.3">
      <c r="A55" s="22" t="s">
        <v>60</v>
      </c>
      <c r="B55" s="22"/>
      <c r="C55" s="22"/>
      <c r="D55" s="22"/>
      <c r="E55" s="22"/>
      <c r="F55" s="1"/>
    </row>
    <row r="56" spans="1:6" ht="15" customHeight="1" x14ac:dyDescent="0.3">
      <c r="A56" s="22" t="s">
        <v>61</v>
      </c>
      <c r="B56" s="22"/>
      <c r="C56" s="22"/>
      <c r="D56" s="22"/>
      <c r="E56" s="22"/>
      <c r="F56" s="1"/>
    </row>
    <row r="57" spans="1:6" ht="15" customHeight="1" x14ac:dyDescent="0.3">
      <c r="A57" s="22" t="s">
        <v>62</v>
      </c>
      <c r="B57" s="22"/>
      <c r="C57" s="22"/>
      <c r="D57" s="22"/>
      <c r="E57" s="22"/>
      <c r="F57" s="1"/>
    </row>
    <row r="58" spans="1:6" ht="15" customHeight="1" x14ac:dyDescent="0.3">
      <c r="A58" s="22" t="s">
        <v>63</v>
      </c>
      <c r="B58" s="22"/>
      <c r="C58" s="22"/>
      <c r="D58" s="22"/>
      <c r="E58" s="22"/>
      <c r="F58" s="1"/>
    </row>
    <row r="59" spans="1:6" ht="15" customHeight="1" x14ac:dyDescent="0.3">
      <c r="A59" s="22" t="s">
        <v>5</v>
      </c>
      <c r="B59" s="22"/>
      <c r="C59" s="22"/>
      <c r="D59" s="22"/>
      <c r="E59" s="22"/>
      <c r="F59" s="1"/>
    </row>
    <row r="60" spans="1:6" ht="15" customHeight="1" x14ac:dyDescent="0.3">
      <c r="A60" s="1"/>
      <c r="B60" s="1"/>
      <c r="C60" s="1"/>
      <c r="D60" s="1"/>
      <c r="E60" s="1"/>
      <c r="F60" s="1"/>
    </row>
    <row r="61" spans="1:6" ht="15" customHeight="1" x14ac:dyDescent="0.3">
      <c r="A61" s="1" t="s">
        <v>64</v>
      </c>
      <c r="B61" s="1"/>
      <c r="C61" s="22"/>
      <c r="D61" s="22"/>
      <c r="E61" s="22"/>
      <c r="F61" s="1"/>
    </row>
    <row r="62" spans="1:6" ht="15" customHeight="1" x14ac:dyDescent="0.3">
      <c r="A62" s="1"/>
      <c r="B62" s="1"/>
      <c r="C62" s="22"/>
      <c r="D62" s="22"/>
      <c r="E62" s="22"/>
      <c r="F62" s="1"/>
    </row>
    <row r="63" spans="1:6" ht="15" customHeight="1" x14ac:dyDescent="0.3">
      <c r="A63" s="1"/>
      <c r="B63" s="1"/>
      <c r="C63" s="22"/>
      <c r="D63" s="22"/>
      <c r="E63" s="22"/>
      <c r="F63" s="1"/>
    </row>
    <row r="64" spans="1:6" ht="15" customHeight="1" x14ac:dyDescent="0.3">
      <c r="A64" s="1"/>
      <c r="B64" s="1"/>
      <c r="C64" s="22"/>
      <c r="D64" s="22"/>
      <c r="E64" s="22"/>
      <c r="F64" s="1"/>
    </row>
  </sheetData>
  <mergeCells count="30">
    <mergeCell ref="A59:B59"/>
    <mergeCell ref="C59:E59"/>
    <mergeCell ref="C61:E64"/>
    <mergeCell ref="A56:B56"/>
    <mergeCell ref="C56:E56"/>
    <mergeCell ref="A57:B57"/>
    <mergeCell ref="C57:E57"/>
    <mergeCell ref="A58:B58"/>
    <mergeCell ref="C58:E58"/>
    <mergeCell ref="A46:E46"/>
    <mergeCell ref="A47:D47"/>
    <mergeCell ref="A49:E49"/>
    <mergeCell ref="A51:E53"/>
    <mergeCell ref="A55:B55"/>
    <mergeCell ref="C55:E55"/>
    <mergeCell ref="A20:D20"/>
    <mergeCell ref="A22:E22"/>
    <mergeCell ref="A33:D33"/>
    <mergeCell ref="A35:E35"/>
    <mergeCell ref="A44:D44"/>
    <mergeCell ref="A10:B10"/>
    <mergeCell ref="C10:E10"/>
    <mergeCell ref="A11:B11"/>
    <mergeCell ref="C11:E11"/>
    <mergeCell ref="A13:E13"/>
    <mergeCell ref="A1:E2"/>
    <mergeCell ref="A4:E6"/>
    <mergeCell ref="A8:E8"/>
    <mergeCell ref="A9:B9"/>
    <mergeCell ref="C9:E9"/>
  </mergeCells>
  <pageMargins left="0.75" right="0.75" top="1" bottom="1"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showGridLines="0" zoomScale="108" zoomScaleNormal="108" workbookViewId="0">
      <selection activeCell="D11" sqref="D11"/>
    </sheetView>
  </sheetViews>
  <sheetFormatPr defaultColWidth="8.6640625" defaultRowHeight="15" customHeight="1" x14ac:dyDescent="0.3"/>
  <cols>
    <col min="1" max="1" width="5" customWidth="1"/>
    <col min="2" max="2" width="30" customWidth="1"/>
    <col min="3" max="3" width="65" customWidth="1"/>
    <col min="4" max="4" width="40" customWidth="1"/>
  </cols>
  <sheetData>
    <row r="1" spans="1:4" ht="15" customHeight="1" x14ac:dyDescent="0.3">
      <c r="A1" s="25" t="s">
        <v>65</v>
      </c>
      <c r="B1" s="25"/>
      <c r="C1" s="25"/>
      <c r="D1" s="25"/>
    </row>
    <row r="2" spans="1:4" ht="15" customHeight="1" x14ac:dyDescent="0.3">
      <c r="A2" s="25"/>
      <c r="B2" s="25"/>
      <c r="C2" s="25"/>
      <c r="D2" s="25"/>
    </row>
    <row r="3" spans="1:4" ht="15" customHeight="1" x14ac:dyDescent="0.3">
      <c r="A3" s="1"/>
      <c r="B3" s="1"/>
      <c r="C3" s="1"/>
      <c r="D3" s="1"/>
    </row>
    <row r="4" spans="1:4" ht="15" customHeight="1" x14ac:dyDescent="0.3">
      <c r="A4" s="10" t="s">
        <v>7</v>
      </c>
      <c r="B4" s="10" t="s">
        <v>66</v>
      </c>
      <c r="C4" s="10" t="s">
        <v>67</v>
      </c>
      <c r="D4" s="10" t="s">
        <v>68</v>
      </c>
    </row>
    <row r="5" spans="1:4" ht="45" customHeight="1" x14ac:dyDescent="0.3">
      <c r="A5" s="1">
        <v>1</v>
      </c>
      <c r="B5" s="1" t="s">
        <v>69</v>
      </c>
      <c r="C5" s="1" t="s">
        <v>70</v>
      </c>
      <c r="D5" s="11" t="s">
        <v>91</v>
      </c>
    </row>
    <row r="6" spans="1:4" ht="45" customHeight="1" x14ac:dyDescent="0.3">
      <c r="A6" s="1">
        <v>2</v>
      </c>
      <c r="B6" s="1" t="s">
        <v>71</v>
      </c>
      <c r="C6" s="1" t="s">
        <v>72</v>
      </c>
      <c r="D6" s="11" t="s">
        <v>73</v>
      </c>
    </row>
    <row r="7" spans="1:4" ht="15" customHeight="1" x14ac:dyDescent="0.3">
      <c r="A7" s="1">
        <v>3</v>
      </c>
      <c r="B7" s="1" t="s">
        <v>74</v>
      </c>
      <c r="C7" s="1" t="s">
        <v>75</v>
      </c>
      <c r="D7" s="1" t="s">
        <v>76</v>
      </c>
    </row>
    <row r="8" spans="1:4" ht="15" customHeight="1" x14ac:dyDescent="0.3">
      <c r="A8" s="1">
        <v>4</v>
      </c>
      <c r="B8" s="1" t="s">
        <v>77</v>
      </c>
      <c r="C8" s="1" t="s">
        <v>78</v>
      </c>
      <c r="D8" s="1" t="s">
        <v>79</v>
      </c>
    </row>
  </sheetData>
  <mergeCells count="1">
    <mergeCell ref="A1:D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5"/>
  <sheetViews>
    <sheetView zoomScaleNormal="100" workbookViewId="0">
      <pane ySplit="8" topLeftCell="A9" activePane="bottomLeft" state="frozen"/>
      <selection pane="bottomLeft" activeCell="C9" sqref="C9"/>
    </sheetView>
  </sheetViews>
  <sheetFormatPr defaultColWidth="8.6640625" defaultRowHeight="15" customHeight="1" x14ac:dyDescent="0.3"/>
  <cols>
    <col min="1" max="1" width="6" customWidth="1"/>
    <col min="2" max="2" width="28" customWidth="1"/>
    <col min="3" max="3" width="60" customWidth="1"/>
    <col min="4" max="4" width="16" customWidth="1"/>
    <col min="5" max="5" width="70" customWidth="1"/>
  </cols>
  <sheetData>
    <row r="1" spans="1:5" ht="15" customHeight="1" x14ac:dyDescent="0.3">
      <c r="A1" s="26" t="s">
        <v>80</v>
      </c>
      <c r="B1" s="26"/>
      <c r="C1" s="26"/>
      <c r="D1" s="26"/>
      <c r="E1" s="26"/>
    </row>
    <row r="2" spans="1:5" ht="15" customHeight="1" x14ac:dyDescent="0.3">
      <c r="A2" s="26"/>
      <c r="B2" s="26"/>
      <c r="C2" s="26"/>
      <c r="D2" s="26"/>
      <c r="E2" s="26"/>
    </row>
    <row r="3" spans="1:5" ht="15" customHeight="1" x14ac:dyDescent="0.3">
      <c r="A3" s="27" t="s">
        <v>88</v>
      </c>
      <c r="B3" s="27"/>
      <c r="C3" s="27"/>
      <c r="D3" s="27"/>
      <c r="E3" s="27"/>
    </row>
    <row r="4" spans="1:5" ht="15" customHeight="1" x14ac:dyDescent="0.3">
      <c r="A4" s="27"/>
      <c r="B4" s="27"/>
      <c r="C4" s="27"/>
      <c r="D4" s="27"/>
      <c r="E4" s="27"/>
    </row>
    <row r="5" spans="1:5" ht="15" customHeight="1" x14ac:dyDescent="0.3">
      <c r="A5" s="27"/>
      <c r="B5" s="27"/>
      <c r="C5" s="27"/>
      <c r="D5" s="27"/>
      <c r="E5" s="27"/>
    </row>
    <row r="6" spans="1:5" ht="15" customHeight="1" x14ac:dyDescent="0.3">
      <c r="A6" s="27"/>
      <c r="B6" s="27"/>
      <c r="C6" s="27"/>
      <c r="D6" s="27"/>
      <c r="E6" s="27"/>
    </row>
    <row r="8" spans="1:5" ht="60" customHeight="1" x14ac:dyDescent="0.3">
      <c r="A8" s="12" t="s">
        <v>7</v>
      </c>
      <c r="B8" s="12" t="s">
        <v>8</v>
      </c>
      <c r="C8" s="12" t="s">
        <v>90</v>
      </c>
      <c r="D8" s="12" t="s">
        <v>81</v>
      </c>
      <c r="E8" s="12" t="s">
        <v>89</v>
      </c>
    </row>
    <row r="9" spans="1:5" ht="120" customHeight="1" x14ac:dyDescent="0.3">
      <c r="A9" s="13">
        <v>1</v>
      </c>
      <c r="B9" s="13" t="s">
        <v>13</v>
      </c>
      <c r="C9" s="14" t="s">
        <v>82</v>
      </c>
      <c r="D9" s="15">
        <f>Prijsopgave!E15</f>
        <v>0</v>
      </c>
      <c r="E9" s="16"/>
    </row>
    <row r="10" spans="1:5" ht="90" customHeight="1" x14ac:dyDescent="0.3">
      <c r="A10" s="13">
        <v>2</v>
      </c>
      <c r="B10" s="13" t="s">
        <v>15</v>
      </c>
      <c r="C10" s="14" t="s">
        <v>83</v>
      </c>
      <c r="D10" s="15">
        <f>Prijsopgave!E16</f>
        <v>0</v>
      </c>
      <c r="E10" s="16"/>
    </row>
    <row r="11" spans="1:5" ht="201.75" customHeight="1" x14ac:dyDescent="0.3">
      <c r="A11" s="13">
        <v>3</v>
      </c>
      <c r="B11" s="13" t="s">
        <v>16</v>
      </c>
      <c r="C11" s="14" t="s">
        <v>87</v>
      </c>
      <c r="D11" s="15">
        <f>Prijsopgave!E17</f>
        <v>0</v>
      </c>
      <c r="E11" s="16"/>
    </row>
    <row r="12" spans="1:5" ht="139.5" customHeight="1" x14ac:dyDescent="0.3">
      <c r="A12" s="13">
        <v>4</v>
      </c>
      <c r="B12" s="13" t="s">
        <v>18</v>
      </c>
      <c r="C12" s="14" t="s">
        <v>84</v>
      </c>
      <c r="D12" s="15">
        <f>Prijsopgave!E18</f>
        <v>0</v>
      </c>
      <c r="E12" s="16"/>
    </row>
    <row r="13" spans="1:5" ht="99.75" customHeight="1" x14ac:dyDescent="0.3">
      <c r="A13" s="13">
        <v>5</v>
      </c>
      <c r="B13" s="13" t="s">
        <v>19</v>
      </c>
      <c r="C13" s="17" t="s">
        <v>85</v>
      </c>
      <c r="D13" s="15">
        <f>Prijsopgave!E19</f>
        <v>0</v>
      </c>
      <c r="E13" s="16"/>
    </row>
    <row r="15" spans="1:5" ht="15" customHeight="1" x14ac:dyDescent="0.3">
      <c r="A15" s="28" t="s">
        <v>86</v>
      </c>
      <c r="B15" s="28"/>
      <c r="C15" s="28"/>
      <c r="D15" s="28"/>
      <c r="E15" s="28"/>
    </row>
  </sheetData>
  <mergeCells count="3">
    <mergeCell ref="A1:E2"/>
    <mergeCell ref="A3:E6"/>
    <mergeCell ref="A15:E15"/>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Prijsopgave</vt:lpstr>
      <vt:lpstr>Toelichting</vt:lpstr>
      <vt:lpstr>Onderbouwing vaste kosten</vt:lpstr>
      <vt:lpstr>'Onderbouwing vaste kosten'!Afdruktitels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Kerkhof</dc:creator>
  <cp:keywords/>
  <dc:description/>
  <cp:lastModifiedBy>Luijckx, Reinier</cp:lastModifiedBy>
  <cp:revision>0</cp:revision>
  <dcterms:created xsi:type="dcterms:W3CDTF">2026-10-15T18:18:34Z</dcterms:created>
  <dcterms:modified xsi:type="dcterms:W3CDTF">2026-10-27T07:16:42Z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0x01010020110751C16A3C4B97D3A8DC4F5D8D38</vt:lpwstr>
  </property>
</Properties>
</file>