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namareog.sharepoint.com/sites/cb/huisvesting/Documenten/ZHuisv NwStl 20/Z.Inkoop/Aanbesteding Schoonmaak/Aanbesteding schoonmaak nieuw 2026/Correspondentie/"/>
    </mc:Choice>
  </mc:AlternateContent>
  <xr:revisionPtr revIDLastSave="0" documentId="8_{275D1948-5DD9-4DC5-89F1-E65F51F120C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medewerkers" sheetId="1" r:id="rId1"/>
  </sheets>
  <externalReferences>
    <externalReference r:id="rId2"/>
    <externalReference r:id="rId3"/>
    <externalReference r:id="rId4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1" l="1"/>
  <c r="H15" i="1"/>
  <c r="H16" i="1"/>
  <c r="H17" i="1"/>
  <c r="H18" i="1"/>
  <c r="H19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13" i="1"/>
  <c r="U15" i="1"/>
  <c r="U16" i="1"/>
  <c r="U17" i="1"/>
  <c r="U18" i="1"/>
  <c r="U19" i="1"/>
  <c r="U21" i="1"/>
  <c r="U23" i="1"/>
  <c r="U24" i="1"/>
  <c r="U26" i="1"/>
  <c r="U27" i="1"/>
  <c r="U28" i="1"/>
  <c r="U30" i="1"/>
  <c r="U31" i="1"/>
  <c r="U33" i="1"/>
  <c r="U34" i="1"/>
  <c r="U35" i="1"/>
  <c r="U36" i="1"/>
  <c r="U13" i="1"/>
  <c r="M14" i="1"/>
  <c r="M15" i="1"/>
  <c r="M16" i="1"/>
  <c r="M17" i="1"/>
  <c r="M18" i="1"/>
  <c r="M19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13" i="1"/>
  <c r="K14" i="1"/>
  <c r="K15" i="1"/>
  <c r="K16" i="1"/>
  <c r="K17" i="1"/>
  <c r="K18" i="1"/>
  <c r="K19" i="1"/>
  <c r="K22" i="1"/>
  <c r="K24" i="1"/>
  <c r="K25" i="1"/>
  <c r="K26" i="1"/>
  <c r="K29" i="1"/>
  <c r="K30" i="1"/>
  <c r="K31" i="1"/>
  <c r="K32" i="1"/>
  <c r="K33" i="1"/>
  <c r="K34" i="1"/>
  <c r="K35" i="1"/>
  <c r="K36" i="1"/>
  <c r="K13" i="1"/>
  <c r="J14" i="1"/>
  <c r="J15" i="1"/>
  <c r="J16" i="1"/>
  <c r="J17" i="1"/>
  <c r="J18" i="1"/>
  <c r="J19" i="1"/>
  <c r="J21" i="1"/>
  <c r="J22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13" i="1"/>
  <c r="G14" i="1"/>
  <c r="G15" i="1"/>
  <c r="G16" i="1"/>
  <c r="G17" i="1"/>
  <c r="G18" i="1"/>
  <c r="G19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13" i="1"/>
  <c r="F14" i="1"/>
  <c r="F15" i="1"/>
  <c r="F16" i="1"/>
  <c r="F17" i="1"/>
  <c r="F18" i="1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13" i="1"/>
</calcChain>
</file>

<file path=xl/sharedStrings.xml><?xml version="1.0" encoding="utf-8"?>
<sst xmlns="http://schemas.openxmlformats.org/spreadsheetml/2006/main" count="159" uniqueCount="45">
  <si>
    <t>Bijlage: Overnamelijst personeel</t>
  </si>
  <si>
    <t>Naam schoonmaakbedrijf:</t>
  </si>
  <si>
    <t>Datum:</t>
  </si>
  <si>
    <t>Locatie werkzaam</t>
  </si>
  <si>
    <t>Geboortedatum</t>
  </si>
  <si>
    <t>Datum in dienst</t>
  </si>
  <si>
    <t xml:space="preserve">Branche datum </t>
  </si>
  <si>
    <t>Datum werkzaam op object</t>
  </si>
  <si>
    <t>Soort contract (bepaald/onbepaald)</t>
  </si>
  <si>
    <t xml:space="preserve">Uren werkzaam op locatie 
(per week) </t>
  </si>
  <si>
    <t>Aantal weken per jaar contract 
(bv. 40, 42 of 52)</t>
  </si>
  <si>
    <t>Basis uurloon</t>
  </si>
  <si>
    <t>Vet toeslag</t>
  </si>
  <si>
    <t>Overige toeslagen</t>
  </si>
  <si>
    <t>Totaal uurloon</t>
  </si>
  <si>
    <t>Reiskosten-vergoeding</t>
  </si>
  <si>
    <t>Ingangsdatum van eventuele arbeidsongeschiktheid</t>
  </si>
  <si>
    <t>Percentage arbeidsongeschiktheid</t>
  </si>
  <si>
    <t>In het bezit van basisvakdiploma? (ja/nee)</t>
  </si>
  <si>
    <t>Geen basisvakdiploma, reden:</t>
  </si>
  <si>
    <t>Eventueel meerdere locaties werkzaam</t>
  </si>
  <si>
    <t>Haarlemmermeer Lyceum BdC</t>
  </si>
  <si>
    <t>Haarlemmermeer Lyceum Zuid</t>
  </si>
  <si>
    <t>Hartenlustschool Bloemen</t>
  </si>
  <si>
    <t>Prof. Dr. Gunningschool</t>
  </si>
  <si>
    <t>Schoter Scholengemeensch</t>
  </si>
  <si>
    <t>Spaarne College</t>
  </si>
  <si>
    <t>ISK</t>
  </si>
  <si>
    <t>Vellesan College</t>
  </si>
  <si>
    <t>Tender college</t>
  </si>
  <si>
    <t>nummers</t>
  </si>
  <si>
    <t>Onbepaalde tijd</t>
  </si>
  <si>
    <t>Ja</t>
  </si>
  <si>
    <t>Nee</t>
  </si>
  <si>
    <t>Bepaalde tijd</t>
  </si>
  <si>
    <t>Vebego Cleaning Services B.V.</t>
  </si>
  <si>
    <t>haarlemmermeer Lyceum Zuid</t>
  </si>
  <si>
    <t>meer als 1,5 jaar</t>
  </si>
  <si>
    <t>minder als 1,5 jaar</t>
  </si>
  <si>
    <t>Daaf Gelukschool en gunning op de Daaf</t>
  </si>
  <si>
    <t>ja</t>
  </si>
  <si>
    <t>Aangemeld</t>
  </si>
  <si>
    <t>medewerkers</t>
  </si>
  <si>
    <t>*40 weken is spaaruren contract vanuit CAO</t>
  </si>
  <si>
    <t>*bij contract wisseling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</si>
</sst>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color rgb="FF1A1F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4" fillId="0" borderId="0" xfId="0" applyFont="1"/>
    <xf numFmtId="14" fontId="2" fillId="0" borderId="1" xfId="0" applyNumberFormat="1" applyFont="1" applyBorder="1" applyAlignment="1">
      <alignment horizontal="left"/>
    </xf>
    <xf numFmtId="44" fontId="2" fillId="0" borderId="1" xfId="0" applyNumberFormat="1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/>
    <xf numFmtId="14" fontId="3" fillId="0" borderId="0" xfId="0" applyNumberFormat="1" applyFont="1"/>
    <xf numFmtId="14" fontId="2" fillId="2" borderId="1" xfId="0" applyNumberFormat="1" applyFont="1" applyFill="1" applyBorder="1" applyAlignment="1">
      <alignment wrapText="1"/>
    </xf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3" fillId="0" borderId="1" xfId="0" applyNumberFormat="1" applyFont="1" applyBorder="1"/>
    <xf numFmtId="0" fontId="3" fillId="0" borderId="1" xfId="0" applyFont="1" applyBorder="1"/>
    <xf numFmtId="14" fontId="6" fillId="0" borderId="0" xfId="0" applyNumberFormat="1" applyFont="1"/>
    <xf numFmtId="14" fontId="1" fillId="0" borderId="1" xfId="0" applyNumberFormat="1" applyFont="1" applyBorder="1"/>
    <xf numFmtId="9" fontId="1" fillId="0" borderId="1" xfId="0" applyNumberFormat="1" applyFont="1" applyBorder="1"/>
    <xf numFmtId="9" fontId="3" fillId="0" borderId="1" xfId="0" applyNumberFormat="1" applyFont="1" applyBorder="1"/>
    <xf numFmtId="14" fontId="6" fillId="0" borderId="1" xfId="0" applyNumberFormat="1" applyFont="1" applyBorder="1"/>
    <xf numFmtId="0" fontId="1" fillId="3" borderId="1" xfId="0" applyFont="1" applyFill="1" applyBorder="1"/>
    <xf numFmtId="14" fontId="2" fillId="4" borderId="1" xfId="0" applyNumberFormat="1" applyFont="1" applyFill="1" applyBorder="1" applyAlignment="1">
      <alignment horizontal="left"/>
    </xf>
    <xf numFmtId="14" fontId="1" fillId="4" borderId="1" xfId="0" applyNumberFormat="1" applyFont="1" applyFill="1" applyBorder="1"/>
    <xf numFmtId="2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4" borderId="1" xfId="0" applyFont="1" applyFill="1" applyBorder="1"/>
    <xf numFmtId="0" fontId="1" fillId="4" borderId="1" xfId="0" applyFont="1" applyFill="1" applyBorder="1"/>
    <xf numFmtId="44" fontId="1" fillId="0" borderId="0" xfId="0" applyNumberFormat="1" applyFont="1"/>
    <xf numFmtId="44" fontId="3" fillId="0" borderId="0" xfId="0" applyNumberFormat="1" applyFont="1"/>
    <xf numFmtId="44" fontId="2" fillId="2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1" fillId="5" borderId="3" xfId="0" applyFont="1" applyFill="1" applyBorder="1"/>
    <xf numFmtId="0" fontId="3" fillId="5" borderId="0" xfId="0" applyFont="1" applyFill="1"/>
    <xf numFmtId="0" fontId="3" fillId="5" borderId="4" xfId="0" applyFont="1" applyFill="1" applyBorder="1"/>
    <xf numFmtId="14" fontId="1" fillId="5" borderId="1" xfId="0" applyNumberFormat="1" applyFont="1" applyFill="1" applyBorder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rooding\Downloads\EXPORT_20260601_090025.XLSX" TargetMode="External"/><Relationship Id="rId1" Type="http://schemas.openxmlformats.org/officeDocument/2006/relationships/externalLinkPath" Target="file:///C:\Users\srooding\Downloads\EXPORT_20260601_090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rooding\Downloads\EXPORT_20260601_092452.XLSX" TargetMode="External"/><Relationship Id="rId1" Type="http://schemas.openxmlformats.org/officeDocument/2006/relationships/externalLinkPath" Target="file:///C:\Users\srooding\Downloads\EXPORT_20260601_09245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rooding\Downloads\EXPORT_20260601_091305.XLSX" TargetMode="External"/><Relationship Id="rId1" Type="http://schemas.openxmlformats.org/officeDocument/2006/relationships/externalLinkPath" Target="file:///C:\Users\srooding\Downloads\EXPORT_20260601_0913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 refreshError="1">
        <row r="1">
          <cell r="A1" t="str">
            <v>Pers.nr.</v>
          </cell>
          <cell r="B1" t="str">
            <v>Aanhefcode</v>
          </cell>
          <cell r="C1" t="str">
            <v>Naam van werknemer of sollicit</v>
          </cell>
          <cell r="D1" t="str">
            <v>Voornaam</v>
          </cell>
          <cell r="E1" t="str">
            <v>Roepnaam</v>
          </cell>
          <cell r="F1" t="str">
            <v>Voorlett.</v>
          </cell>
          <cell r="G1" t="str">
            <v>Voorvoegsel</v>
          </cell>
          <cell r="H1" t="str">
            <v>Achternaam</v>
          </cell>
          <cell r="I1" t="str">
            <v>2e voorvoeg.</v>
          </cell>
          <cell r="J1" t="str">
            <v>2e naam</v>
          </cell>
          <cell r="K1" t="str">
            <v>Geslachtscode</v>
          </cell>
          <cell r="L1" t="str">
            <v>Adresrecordsoort</v>
          </cell>
          <cell r="M1" t="str">
            <v>Straat en huisnummer</v>
          </cell>
          <cell r="N1" t="str">
            <v>Huisnr</v>
          </cell>
          <cell r="O1" t="str">
            <v>Appart.</v>
          </cell>
          <cell r="P1" t="str">
            <v>Postcode</v>
          </cell>
          <cell r="Q1" t="str">
            <v>Plaats</v>
          </cell>
          <cell r="R1" t="str">
            <v>Landcode</v>
          </cell>
          <cell r="S1" t="str">
            <v>Telefoon</v>
          </cell>
          <cell r="T1" t="str">
            <v>Nummer</v>
          </cell>
          <cell r="U1" t="str">
            <v>BdNr</v>
          </cell>
          <cell r="V1" t="str">
            <v>Bedrijfsnummer</v>
          </cell>
          <cell r="W1" t="str">
            <v>MwGrp</v>
          </cell>
          <cell r="X1" t="str">
            <v>Medewerkersgroep</v>
          </cell>
          <cell r="Y1" t="str">
            <v>MSGrp</v>
          </cell>
          <cell r="Z1" t="str">
            <v>Medewerkerssubgroep</v>
          </cell>
          <cell r="AA1" t="str">
            <v>PSG</v>
          </cell>
          <cell r="AB1" t="str">
            <v>Personeelssubgebied</v>
          </cell>
          <cell r="AC1" t="str">
            <v>AfrEh.</v>
          </cell>
          <cell r="AD1" t="str">
            <v>Afrekeningseenheid</v>
          </cell>
          <cell r="AE1" t="str">
            <v>Contractsoort</v>
          </cell>
          <cell r="AF1" t="str">
            <v>ContrEinde</v>
          </cell>
          <cell r="AG1" t="str">
            <v>Dienstverband</v>
          </cell>
          <cell r="AH1" t="str">
            <v>ID</v>
          </cell>
          <cell r="AI1" t="str">
            <v>Geb.datum</v>
          </cell>
          <cell r="AJ1" t="str">
            <v>Nationaliteit</v>
          </cell>
          <cell r="AK1" t="str">
            <v>Functie</v>
          </cell>
          <cell r="AL1" t="str">
            <v>Omschrijving</v>
          </cell>
          <cell r="AM1" t="str">
            <v>Loongroep</v>
          </cell>
          <cell r="AN1" t="str">
            <v>Roosterregel</v>
          </cell>
          <cell r="AO1" t="str">
            <v>Uur/wk</v>
          </cell>
          <cell r="AP1" t="str">
            <v>Min.uren</v>
          </cell>
          <cell r="AQ1" t="str">
            <v>Max.uren</v>
          </cell>
          <cell r="AR1" t="str">
            <v>DTijdfact.</v>
          </cell>
          <cell r="AS1" t="str">
            <v>WeekDg</v>
          </cell>
          <cell r="AT1" t="str">
            <v>Schaal</v>
          </cell>
          <cell r="AU1" t="str">
            <v>Tr</v>
          </cell>
          <cell r="AV1" t="str">
            <v>Totaal</v>
          </cell>
          <cell r="AW1" t="str">
            <v>Val.</v>
          </cell>
          <cell r="AX1" t="str">
            <v>HFk</v>
          </cell>
          <cell r="AY1" t="str">
            <v>Prijs</v>
          </cell>
          <cell r="AZ1" t="str">
            <v>Val.</v>
          </cell>
          <cell r="BA1" t="str">
            <v>Fiscale bijtelling berekenen</v>
          </cell>
          <cell r="BB1" t="str">
            <v>Regeling voor belasting auto v</v>
          </cell>
          <cell r="BC1" t="str">
            <v>Vervuilingsgraad (enkel voor N</v>
          </cell>
          <cell r="BD1" t="str">
            <v>Geboorteplaats</v>
          </cell>
          <cell r="BE1" t="str">
            <v>Indienst</v>
          </cell>
        </row>
        <row r="2">
          <cell r="A2">
            <v>79570</v>
          </cell>
          <cell r="B2" t="str">
            <v>Dhr.</v>
          </cell>
          <cell r="C2" t="str">
            <v>P.W.M. Baanstra</v>
          </cell>
          <cell r="D2" t="str">
            <v>Paul</v>
          </cell>
          <cell r="E2" t="str">
            <v>Paul</v>
          </cell>
          <cell r="F2" t="str">
            <v>PWM</v>
          </cell>
          <cell r="G2" t="str">
            <v/>
          </cell>
          <cell r="H2" t="str">
            <v>Baanstra</v>
          </cell>
          <cell r="I2" t="str">
            <v/>
          </cell>
          <cell r="J2" t="str">
            <v/>
          </cell>
          <cell r="K2" t="str">
            <v>Man</v>
          </cell>
          <cell r="L2" t="str">
            <v>Adres</v>
          </cell>
          <cell r="M2" t="str">
            <v>Scheldestraat</v>
          </cell>
          <cell r="N2">
            <v>130</v>
          </cell>
          <cell r="P2" t="str">
            <v>1972 TP</v>
          </cell>
          <cell r="Q2" t="str">
            <v>Ijmuiden</v>
          </cell>
          <cell r="R2" t="str">
            <v>Nederland</v>
          </cell>
          <cell r="T2">
            <v>31627141174</v>
          </cell>
          <cell r="U2">
            <v>3100</v>
          </cell>
          <cell r="V2" t="str">
            <v>Vebego Cleaning Serv. BV</v>
          </cell>
          <cell r="W2">
            <v>1</v>
          </cell>
          <cell r="X2" t="str">
            <v>Internen</v>
          </cell>
          <cell r="Y2" t="str">
            <v>A1</v>
          </cell>
          <cell r="Z2" t="str">
            <v>Medewerker uurloon</v>
          </cell>
          <cell r="AA2" t="str">
            <v>0001</v>
          </cell>
          <cell r="AB2" t="str">
            <v>Schoonmaak CAO</v>
          </cell>
          <cell r="AC2" t="str">
            <v>N4</v>
          </cell>
          <cell r="AD2" t="str">
            <v>HR-NL: per 4 weken</v>
          </cell>
          <cell r="AE2" t="str">
            <v>Onbepaalde tijd</v>
          </cell>
          <cell r="AG2" t="str">
            <v/>
          </cell>
          <cell r="AH2" t="str">
            <v>120396737</v>
          </cell>
          <cell r="AI2">
            <v>23255</v>
          </cell>
          <cell r="AJ2" t="str">
            <v>Nederlands</v>
          </cell>
          <cell r="AK2" t="str">
            <v>X011</v>
          </cell>
          <cell r="AL2" t="str">
            <v>MEDEW. ALGEMEEN SCHOONMAAKONDERHOUD I</v>
          </cell>
          <cell r="AM2" t="str">
            <v>1</v>
          </cell>
          <cell r="AN2" t="str">
            <v>38 uur / week</v>
          </cell>
          <cell r="AO2">
            <v>15.5</v>
          </cell>
          <cell r="AP2">
            <v>0</v>
          </cell>
          <cell r="AQ2">
            <v>0</v>
          </cell>
          <cell r="AR2">
            <v>40.79</v>
          </cell>
          <cell r="AS2">
            <v>7</v>
          </cell>
          <cell r="AT2" t="str">
            <v>01</v>
          </cell>
          <cell r="AU2" t="str">
            <v>D4</v>
          </cell>
          <cell r="AV2">
            <v>17.05</v>
          </cell>
          <cell r="AW2" t="str">
            <v>EUR</v>
          </cell>
          <cell r="AX2" t="str">
            <v>1</v>
          </cell>
          <cell r="AY2">
            <v>12520</v>
          </cell>
          <cell r="AZ2" t="str">
            <v>EUR</v>
          </cell>
          <cell r="BA2" t="str">
            <v>Ja</v>
          </cell>
          <cell r="BB2" t="str">
            <v>Personenauto/fiets</v>
          </cell>
          <cell r="BC2" t="str">
            <v>Bijtelling 25% (&lt;= 2016)</v>
          </cell>
          <cell r="BD2" t="str">
            <v/>
          </cell>
          <cell r="BE2">
            <v>44928</v>
          </cell>
        </row>
        <row r="3">
          <cell r="A3">
            <v>79637</v>
          </cell>
          <cell r="B3" t="str">
            <v>Dhr.</v>
          </cell>
          <cell r="C3" t="str">
            <v>A. Celebi</v>
          </cell>
          <cell r="D3" t="str">
            <v>Aytekin</v>
          </cell>
          <cell r="E3" t="str">
            <v>Aytekin</v>
          </cell>
          <cell r="F3" t="str">
            <v>A</v>
          </cell>
          <cell r="G3" t="str">
            <v/>
          </cell>
          <cell r="H3" t="str">
            <v>Celebi</v>
          </cell>
          <cell r="I3" t="str">
            <v/>
          </cell>
          <cell r="J3" t="str">
            <v/>
          </cell>
          <cell r="K3" t="str">
            <v>Man</v>
          </cell>
          <cell r="L3" t="str">
            <v>Adres</v>
          </cell>
          <cell r="M3" t="str">
            <v>Jaspersstraat</v>
          </cell>
          <cell r="N3">
            <v>1</v>
          </cell>
          <cell r="P3" t="str">
            <v>1504 GB</v>
          </cell>
          <cell r="Q3" t="str">
            <v>Zaandam</v>
          </cell>
          <cell r="R3" t="str">
            <v>Nederland</v>
          </cell>
          <cell r="T3">
            <v>31641626207</v>
          </cell>
          <cell r="U3">
            <v>3100</v>
          </cell>
          <cell r="V3" t="str">
            <v>Vebego Cleaning Serv. BV</v>
          </cell>
          <cell r="W3">
            <v>1</v>
          </cell>
          <cell r="X3" t="str">
            <v>Internen</v>
          </cell>
          <cell r="Y3" t="str">
            <v>A1</v>
          </cell>
          <cell r="Z3" t="str">
            <v>Medewerker uurloon</v>
          </cell>
          <cell r="AA3" t="str">
            <v>0001</v>
          </cell>
          <cell r="AB3" t="str">
            <v>Schoonmaak CAO</v>
          </cell>
          <cell r="AC3" t="str">
            <v>N4</v>
          </cell>
          <cell r="AD3" t="str">
            <v>HR-NL: per 4 weken</v>
          </cell>
          <cell r="AE3" t="str">
            <v>Onbepaalde tijd</v>
          </cell>
          <cell r="AG3" t="str">
            <v/>
          </cell>
          <cell r="AH3" t="str">
            <v>200662302</v>
          </cell>
          <cell r="AI3">
            <v>26054</v>
          </cell>
          <cell r="AJ3" t="str">
            <v>Nederlands</v>
          </cell>
          <cell r="AK3" t="str">
            <v>X011</v>
          </cell>
          <cell r="AL3" t="str">
            <v>MEDEW. ALGEMEEN SCHOONMAAKONDERHOUD I</v>
          </cell>
          <cell r="AM3" t="str">
            <v>1</v>
          </cell>
          <cell r="AN3" t="str">
            <v>38 uur / week</v>
          </cell>
          <cell r="AO3">
            <v>10</v>
          </cell>
          <cell r="AP3">
            <v>0</v>
          </cell>
          <cell r="AQ3">
            <v>0</v>
          </cell>
          <cell r="AR3">
            <v>26.32</v>
          </cell>
          <cell r="AS3">
            <v>7</v>
          </cell>
          <cell r="AT3" t="str">
            <v>01</v>
          </cell>
          <cell r="AU3" t="str">
            <v>D4</v>
          </cell>
          <cell r="AV3">
            <v>17.05</v>
          </cell>
          <cell r="AW3" t="str">
            <v>EUR</v>
          </cell>
          <cell r="AX3" t="str">
            <v>0</v>
          </cell>
          <cell r="AY3">
            <v>0</v>
          </cell>
          <cell r="AZ3" t="str">
            <v/>
          </cell>
          <cell r="BA3" t="str">
            <v/>
          </cell>
          <cell r="BB3" t="str">
            <v/>
          </cell>
          <cell r="BC3" t="str">
            <v/>
          </cell>
          <cell r="BD3" t="str">
            <v/>
          </cell>
          <cell r="BE3">
            <v>44928</v>
          </cell>
        </row>
        <row r="4">
          <cell r="A4">
            <v>79664</v>
          </cell>
          <cell r="B4" t="str">
            <v>Mevr.</v>
          </cell>
          <cell r="C4" t="str">
            <v>F. Bugdayci - Genc</v>
          </cell>
          <cell r="D4" t="str">
            <v>Fatma</v>
          </cell>
          <cell r="E4" t="str">
            <v>Fatma</v>
          </cell>
          <cell r="F4" t="str">
            <v>F</v>
          </cell>
          <cell r="G4" t="str">
            <v/>
          </cell>
          <cell r="H4" t="str">
            <v>Genc</v>
          </cell>
          <cell r="I4" t="str">
            <v/>
          </cell>
          <cell r="J4" t="str">
            <v>Bugdayci</v>
          </cell>
          <cell r="K4" t="str">
            <v>Vrouw</v>
          </cell>
          <cell r="L4" t="str">
            <v>Adres</v>
          </cell>
          <cell r="M4" t="str">
            <v>Bezaanstraat</v>
          </cell>
          <cell r="N4">
            <v>26</v>
          </cell>
          <cell r="P4" t="str">
            <v>1503 TH</v>
          </cell>
          <cell r="Q4" t="str">
            <v>Zaandam</v>
          </cell>
          <cell r="R4" t="str">
            <v>Nederland</v>
          </cell>
          <cell r="T4">
            <v>31634448779</v>
          </cell>
          <cell r="U4">
            <v>3100</v>
          </cell>
          <cell r="V4" t="str">
            <v>Vebego Cleaning Serv. BV</v>
          </cell>
          <cell r="W4">
            <v>1</v>
          </cell>
          <cell r="X4" t="str">
            <v>Internen</v>
          </cell>
          <cell r="Y4" t="str">
            <v>A1</v>
          </cell>
          <cell r="Z4" t="str">
            <v>Medewerker uurloon</v>
          </cell>
          <cell r="AA4" t="str">
            <v>0001</v>
          </cell>
          <cell r="AB4" t="str">
            <v>Schoonmaak CAO</v>
          </cell>
          <cell r="AC4" t="str">
            <v>N4</v>
          </cell>
          <cell r="AD4" t="str">
            <v>HR-NL: per 4 weken</v>
          </cell>
          <cell r="AE4" t="str">
            <v>Onbepaalde tijd</v>
          </cell>
          <cell r="AG4" t="str">
            <v/>
          </cell>
          <cell r="AH4" t="str">
            <v>189109968</v>
          </cell>
          <cell r="AI4">
            <v>26665</v>
          </cell>
          <cell r="AJ4" t="str">
            <v>Nederlands</v>
          </cell>
          <cell r="AK4" t="str">
            <v>X011</v>
          </cell>
          <cell r="AL4" t="str">
            <v>MEDEW. ALGEMEEN SCHOONMAAKONDERHOUD I</v>
          </cell>
          <cell r="AM4" t="str">
            <v>1</v>
          </cell>
          <cell r="AN4" t="str">
            <v>38 uur / week</v>
          </cell>
          <cell r="AO4">
            <v>17.5</v>
          </cell>
          <cell r="AP4">
            <v>0</v>
          </cell>
          <cell r="AQ4">
            <v>0</v>
          </cell>
          <cell r="AR4">
            <v>46.05</v>
          </cell>
          <cell r="AS4">
            <v>7</v>
          </cell>
          <cell r="AT4" t="str">
            <v>01</v>
          </cell>
          <cell r="AU4" t="str">
            <v>D4</v>
          </cell>
          <cell r="AV4">
            <v>17.05</v>
          </cell>
          <cell r="AW4" t="str">
            <v>EUR</v>
          </cell>
          <cell r="AX4" t="str">
            <v>1</v>
          </cell>
          <cell r="AY4">
            <v>0</v>
          </cell>
          <cell r="AZ4" t="str">
            <v/>
          </cell>
          <cell r="BA4" t="str">
            <v/>
          </cell>
          <cell r="BB4" t="str">
            <v/>
          </cell>
          <cell r="BC4" t="str">
            <v/>
          </cell>
          <cell r="BD4" t="str">
            <v/>
          </cell>
          <cell r="BE4">
            <v>44928</v>
          </cell>
        </row>
        <row r="5">
          <cell r="A5">
            <v>80859</v>
          </cell>
          <cell r="B5" t="str">
            <v>Mevr.</v>
          </cell>
          <cell r="C5" t="str">
            <v>C.H.T. Stiemsma</v>
          </cell>
          <cell r="D5" t="str">
            <v>Catharina Hendrika Theresia</v>
          </cell>
          <cell r="E5" t="str">
            <v>Tineke</v>
          </cell>
          <cell r="F5" t="str">
            <v>CHT</v>
          </cell>
          <cell r="G5" t="str">
            <v/>
          </cell>
          <cell r="H5" t="str">
            <v>Molenkamp</v>
          </cell>
          <cell r="I5" t="str">
            <v/>
          </cell>
          <cell r="J5" t="str">
            <v>Stiemsma</v>
          </cell>
          <cell r="K5" t="str">
            <v>Vrouw</v>
          </cell>
          <cell r="L5" t="str">
            <v>Adres</v>
          </cell>
          <cell r="M5" t="str">
            <v>De Ruyterstraat</v>
          </cell>
          <cell r="N5">
            <v>46</v>
          </cell>
          <cell r="P5" t="str">
            <v>1971 BH</v>
          </cell>
          <cell r="Q5" t="str">
            <v>IJmuiden</v>
          </cell>
          <cell r="R5" t="str">
            <v>Nederland</v>
          </cell>
          <cell r="T5">
            <v>31646135960</v>
          </cell>
          <cell r="U5">
            <v>3100</v>
          </cell>
          <cell r="V5" t="str">
            <v>Vebego Cleaning Serv. BV</v>
          </cell>
          <cell r="W5">
            <v>1</v>
          </cell>
          <cell r="X5" t="str">
            <v>Internen</v>
          </cell>
          <cell r="Y5" t="str">
            <v>A1</v>
          </cell>
          <cell r="Z5" t="str">
            <v>Medewerker uurloon</v>
          </cell>
          <cell r="AA5" t="str">
            <v>0001</v>
          </cell>
          <cell r="AB5" t="str">
            <v>Schoonmaak CAO</v>
          </cell>
          <cell r="AC5" t="str">
            <v>N4</v>
          </cell>
          <cell r="AD5" t="str">
            <v>HR-NL: per 4 weken</v>
          </cell>
          <cell r="AE5" t="str">
            <v>Onbepaalde tijd</v>
          </cell>
          <cell r="AG5" t="str">
            <v/>
          </cell>
          <cell r="AH5" t="str">
            <v>049721793</v>
          </cell>
          <cell r="AI5">
            <v>21726</v>
          </cell>
          <cell r="AJ5" t="str">
            <v>Nederlands</v>
          </cell>
          <cell r="AK5" t="str">
            <v>X011</v>
          </cell>
          <cell r="AL5" t="str">
            <v>MEDEW. ALGEMEEN SCHOONMAAKONDERHOUD I</v>
          </cell>
          <cell r="AM5" t="str">
            <v>1</v>
          </cell>
          <cell r="AN5" t="str">
            <v>38 uur / week</v>
          </cell>
          <cell r="AO5">
            <v>15</v>
          </cell>
          <cell r="AP5">
            <v>0</v>
          </cell>
          <cell r="AQ5">
            <v>0</v>
          </cell>
          <cell r="AR5">
            <v>39.47</v>
          </cell>
          <cell r="AS5">
            <v>7</v>
          </cell>
          <cell r="AT5" t="str">
            <v>01</v>
          </cell>
          <cell r="AU5" t="str">
            <v>D4</v>
          </cell>
          <cell r="AV5">
            <v>17.05</v>
          </cell>
          <cell r="AW5" t="str">
            <v>EUR</v>
          </cell>
          <cell r="AX5" t="str">
            <v>1</v>
          </cell>
          <cell r="AY5">
            <v>0</v>
          </cell>
          <cell r="AZ5" t="str">
            <v/>
          </cell>
          <cell r="BA5" t="str">
            <v/>
          </cell>
          <cell r="BB5" t="str">
            <v/>
          </cell>
          <cell r="BC5" t="str">
            <v/>
          </cell>
          <cell r="BD5" t="str">
            <v/>
          </cell>
          <cell r="BE5">
            <v>44928</v>
          </cell>
        </row>
        <row r="6">
          <cell r="A6">
            <v>80860</v>
          </cell>
          <cell r="B6" t="str">
            <v>Mevr.</v>
          </cell>
          <cell r="C6" t="str">
            <v>A. Ibraim</v>
          </cell>
          <cell r="D6" t="str">
            <v>Azira</v>
          </cell>
          <cell r="E6" t="str">
            <v>Azira</v>
          </cell>
          <cell r="F6" t="str">
            <v>A</v>
          </cell>
          <cell r="G6" t="str">
            <v/>
          </cell>
          <cell r="H6" t="str">
            <v>Ibraim</v>
          </cell>
          <cell r="I6" t="str">
            <v/>
          </cell>
          <cell r="J6" t="str">
            <v>Resat</v>
          </cell>
          <cell r="K6" t="str">
            <v>Vrouw</v>
          </cell>
          <cell r="L6" t="str">
            <v>Adres</v>
          </cell>
          <cell r="M6" t="str">
            <v>Blekersveld</v>
          </cell>
          <cell r="N6">
            <v>10</v>
          </cell>
          <cell r="P6" t="str">
            <v>2051 NL</v>
          </cell>
          <cell r="Q6" t="str">
            <v>Overveen</v>
          </cell>
          <cell r="R6" t="str">
            <v>Nederland</v>
          </cell>
          <cell r="T6">
            <v>31657329140</v>
          </cell>
          <cell r="U6">
            <v>3100</v>
          </cell>
          <cell r="V6" t="str">
            <v>Vebego Cleaning Serv. BV</v>
          </cell>
          <cell r="W6">
            <v>1</v>
          </cell>
          <cell r="X6" t="str">
            <v>Internen</v>
          </cell>
          <cell r="Y6" t="str">
            <v>A1</v>
          </cell>
          <cell r="Z6" t="str">
            <v>Medewerker uurloon</v>
          </cell>
          <cell r="AA6" t="str">
            <v>0001</v>
          </cell>
          <cell r="AB6" t="str">
            <v>Schoonmaak CAO</v>
          </cell>
          <cell r="AC6" t="str">
            <v>N4</v>
          </cell>
          <cell r="AD6" t="str">
            <v>HR-NL: per 4 weken</v>
          </cell>
          <cell r="AE6" t="str">
            <v>Onbepaalde tijd</v>
          </cell>
          <cell r="AG6" t="str">
            <v/>
          </cell>
          <cell r="AH6" t="str">
            <v>235214048</v>
          </cell>
          <cell r="AI6">
            <v>24331</v>
          </cell>
          <cell r="AJ6" t="str">
            <v>Macedonisch</v>
          </cell>
          <cell r="AK6" t="str">
            <v>X011</v>
          </cell>
          <cell r="AL6" t="str">
            <v>MEDEW. ALGEMEEN SCHOONMAAKONDERHOUD I</v>
          </cell>
          <cell r="AM6" t="str">
            <v>1</v>
          </cell>
          <cell r="AN6" t="str">
            <v>38 uur / week</v>
          </cell>
          <cell r="AO6">
            <v>21.25</v>
          </cell>
          <cell r="AP6">
            <v>0</v>
          </cell>
          <cell r="AQ6">
            <v>0</v>
          </cell>
          <cell r="AR6">
            <v>55.92</v>
          </cell>
          <cell r="AS6">
            <v>7</v>
          </cell>
          <cell r="AT6" t="str">
            <v>01</v>
          </cell>
          <cell r="AU6" t="str">
            <v>D4</v>
          </cell>
          <cell r="AV6">
            <v>17.05</v>
          </cell>
          <cell r="AW6" t="str">
            <v>EUR</v>
          </cell>
          <cell r="AX6" t="str">
            <v>1</v>
          </cell>
          <cell r="AY6">
            <v>0</v>
          </cell>
          <cell r="AZ6" t="str">
            <v/>
          </cell>
          <cell r="BA6" t="str">
            <v/>
          </cell>
          <cell r="BB6" t="str">
            <v/>
          </cell>
          <cell r="BC6" t="str">
            <v/>
          </cell>
          <cell r="BD6" t="str">
            <v/>
          </cell>
          <cell r="BE6">
            <v>44928</v>
          </cell>
        </row>
        <row r="7">
          <cell r="A7">
            <v>80861</v>
          </cell>
          <cell r="B7" t="str">
            <v>Dhr.</v>
          </cell>
          <cell r="C7" t="str">
            <v>S. Mulaki</v>
          </cell>
          <cell r="D7" t="str">
            <v>Sami</v>
          </cell>
          <cell r="E7" t="str">
            <v>Sami</v>
          </cell>
          <cell r="F7" t="str">
            <v>S</v>
          </cell>
          <cell r="G7" t="str">
            <v/>
          </cell>
          <cell r="H7" t="str">
            <v>Mulaki</v>
          </cell>
          <cell r="I7" t="str">
            <v/>
          </cell>
          <cell r="J7" t="str">
            <v/>
          </cell>
          <cell r="K7" t="str">
            <v>Man</v>
          </cell>
          <cell r="L7" t="str">
            <v>Adres</v>
          </cell>
          <cell r="M7" t="str">
            <v>Johannes Wierstraat</v>
          </cell>
          <cell r="N7">
            <v>22</v>
          </cell>
          <cell r="P7" t="str">
            <v>2035 XT</v>
          </cell>
          <cell r="Q7" t="str">
            <v>Haarlem</v>
          </cell>
          <cell r="R7" t="str">
            <v>Nederland</v>
          </cell>
          <cell r="T7">
            <v>31643026265</v>
          </cell>
          <cell r="U7">
            <v>3100</v>
          </cell>
          <cell r="V7" t="str">
            <v>Vebego Cleaning Serv. BV</v>
          </cell>
          <cell r="W7">
            <v>1</v>
          </cell>
          <cell r="X7" t="str">
            <v>Internen</v>
          </cell>
          <cell r="Y7" t="str">
            <v>A1</v>
          </cell>
          <cell r="Z7" t="str">
            <v>Medewerker uurloon</v>
          </cell>
          <cell r="AA7" t="str">
            <v>0001</v>
          </cell>
          <cell r="AB7" t="str">
            <v>Schoonmaak CAO</v>
          </cell>
          <cell r="AC7" t="str">
            <v>N4</v>
          </cell>
          <cell r="AD7" t="str">
            <v>HR-NL: per 4 weken</v>
          </cell>
          <cell r="AE7" t="str">
            <v>Onbepaalde tijd</v>
          </cell>
          <cell r="AG7" t="str">
            <v/>
          </cell>
          <cell r="AH7" t="str">
            <v>229560453</v>
          </cell>
          <cell r="AI7">
            <v>23151</v>
          </cell>
          <cell r="AJ7" t="str">
            <v>Nederlands</v>
          </cell>
          <cell r="AK7" t="str">
            <v>X081</v>
          </cell>
          <cell r="AL7" t="str">
            <v>MEEW. VOORWERKER ALG. SCHOONM ODH I</v>
          </cell>
          <cell r="AM7" t="str">
            <v>3</v>
          </cell>
          <cell r="AN7" t="str">
            <v>38 uur / week</v>
          </cell>
          <cell r="AO7">
            <v>36.25</v>
          </cell>
          <cell r="AP7">
            <v>0</v>
          </cell>
          <cell r="AQ7">
            <v>0</v>
          </cell>
          <cell r="AR7">
            <v>95.39</v>
          </cell>
          <cell r="AS7">
            <v>7</v>
          </cell>
          <cell r="AT7" t="str">
            <v>03</v>
          </cell>
          <cell r="AU7" t="str">
            <v>D4</v>
          </cell>
          <cell r="AV7">
            <v>18.440000000000001</v>
          </cell>
          <cell r="AW7" t="str">
            <v>EUR</v>
          </cell>
          <cell r="AX7" t="str">
            <v>1</v>
          </cell>
          <cell r="AY7">
            <v>0</v>
          </cell>
          <cell r="AZ7" t="str">
            <v/>
          </cell>
          <cell r="BA7" t="str">
            <v/>
          </cell>
          <cell r="BB7" t="str">
            <v/>
          </cell>
          <cell r="BC7" t="str">
            <v/>
          </cell>
          <cell r="BD7" t="str">
            <v/>
          </cell>
          <cell r="BE7">
            <v>44928</v>
          </cell>
        </row>
        <row r="8">
          <cell r="A8">
            <v>80864</v>
          </cell>
          <cell r="B8" t="str">
            <v>Dhr.</v>
          </cell>
          <cell r="C8" t="str">
            <v>A. Bouazzati</v>
          </cell>
          <cell r="D8" t="str">
            <v>Ahmed</v>
          </cell>
          <cell r="E8" t="str">
            <v>Ahmed</v>
          </cell>
          <cell r="F8" t="str">
            <v>A</v>
          </cell>
          <cell r="G8" t="str">
            <v/>
          </cell>
          <cell r="H8" t="str">
            <v>Bouazzati</v>
          </cell>
          <cell r="I8" t="str">
            <v/>
          </cell>
          <cell r="J8" t="str">
            <v/>
          </cell>
          <cell r="K8" t="str">
            <v>Man</v>
          </cell>
          <cell r="L8" t="str">
            <v>Adres</v>
          </cell>
          <cell r="M8" t="str">
            <v>Louise de Colignystraat</v>
          </cell>
          <cell r="N8">
            <v>10</v>
          </cell>
          <cell r="O8" t="str">
            <v>h</v>
          </cell>
          <cell r="P8" t="str">
            <v>1055 XJ</v>
          </cell>
          <cell r="Q8" t="str">
            <v>Amsterdam</v>
          </cell>
          <cell r="R8" t="str">
            <v>Nederland</v>
          </cell>
          <cell r="T8">
            <v>31685275825</v>
          </cell>
          <cell r="U8">
            <v>3100</v>
          </cell>
          <cell r="V8" t="str">
            <v>Vebego Cleaning Serv. BV</v>
          </cell>
          <cell r="W8">
            <v>1</v>
          </cell>
          <cell r="X8" t="str">
            <v>Internen</v>
          </cell>
          <cell r="Y8" t="str">
            <v>A1</v>
          </cell>
          <cell r="Z8" t="str">
            <v>Medewerker uurloon</v>
          </cell>
          <cell r="AA8" t="str">
            <v>0001</v>
          </cell>
          <cell r="AB8" t="str">
            <v>Schoonmaak CAO</v>
          </cell>
          <cell r="AC8" t="str">
            <v>N4</v>
          </cell>
          <cell r="AD8" t="str">
            <v>HR-NL: per 4 weken</v>
          </cell>
          <cell r="AE8" t="str">
            <v>Onbepaalde tijd</v>
          </cell>
          <cell r="AG8" t="str">
            <v/>
          </cell>
          <cell r="AH8" t="str">
            <v>231716874</v>
          </cell>
          <cell r="AI8">
            <v>25385</v>
          </cell>
          <cell r="AJ8" t="str">
            <v>Nederlands</v>
          </cell>
          <cell r="AK8" t="str">
            <v>X011</v>
          </cell>
          <cell r="AL8" t="str">
            <v>MEDEW. ALGEMEEN SCHOONMAAKONDERHOUD I</v>
          </cell>
          <cell r="AM8" t="str">
            <v>1</v>
          </cell>
          <cell r="AN8" t="str">
            <v>38 uur / week</v>
          </cell>
          <cell r="AO8">
            <v>22.5</v>
          </cell>
          <cell r="AP8">
            <v>0</v>
          </cell>
          <cell r="AQ8">
            <v>0</v>
          </cell>
          <cell r="AR8">
            <v>59.21</v>
          </cell>
          <cell r="AS8">
            <v>7</v>
          </cell>
          <cell r="AT8" t="str">
            <v>01</v>
          </cell>
          <cell r="AU8" t="str">
            <v>D4</v>
          </cell>
          <cell r="AV8">
            <v>17.05</v>
          </cell>
          <cell r="AW8" t="str">
            <v>EUR</v>
          </cell>
          <cell r="AX8" t="str">
            <v>0</v>
          </cell>
          <cell r="AY8">
            <v>0</v>
          </cell>
          <cell r="AZ8" t="str">
            <v/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>
            <v>44928</v>
          </cell>
        </row>
        <row r="9">
          <cell r="A9">
            <v>86708</v>
          </cell>
          <cell r="B9" t="str">
            <v>Mevr.</v>
          </cell>
          <cell r="C9" t="str">
            <v>S. Kolsuz</v>
          </cell>
          <cell r="D9" t="str">
            <v>Songul</v>
          </cell>
          <cell r="E9" t="str">
            <v>Songul</v>
          </cell>
          <cell r="F9" t="str">
            <v>S</v>
          </cell>
          <cell r="G9" t="str">
            <v/>
          </cell>
          <cell r="H9" t="str">
            <v>Kolsuz</v>
          </cell>
          <cell r="I9" t="str">
            <v/>
          </cell>
          <cell r="J9" t="str">
            <v/>
          </cell>
          <cell r="K9" t="str">
            <v>Vrouw</v>
          </cell>
          <cell r="L9" t="str">
            <v>Adres</v>
          </cell>
          <cell r="M9" t="str">
            <v>Kolebossenlaan</v>
          </cell>
          <cell r="N9">
            <v>3</v>
          </cell>
          <cell r="P9" t="str">
            <v>1974 RL</v>
          </cell>
          <cell r="Q9" t="str">
            <v>IJmuiden</v>
          </cell>
          <cell r="R9" t="str">
            <v>Nederland</v>
          </cell>
          <cell r="T9">
            <v>31646466767</v>
          </cell>
          <cell r="U9">
            <v>3100</v>
          </cell>
          <cell r="V9" t="str">
            <v>Vebego Cleaning Serv. BV</v>
          </cell>
          <cell r="W9">
            <v>1</v>
          </cell>
          <cell r="X9" t="str">
            <v>Internen</v>
          </cell>
          <cell r="Y9" t="str">
            <v>A1</v>
          </cell>
          <cell r="Z9" t="str">
            <v>Medewerker uurloon</v>
          </cell>
          <cell r="AA9" t="str">
            <v>0001</v>
          </cell>
          <cell r="AB9" t="str">
            <v>Schoonmaak CAO</v>
          </cell>
          <cell r="AC9" t="str">
            <v>N4</v>
          </cell>
          <cell r="AD9" t="str">
            <v>HR-NL: per 4 weken</v>
          </cell>
          <cell r="AE9" t="str">
            <v>Onbepaalde tijd</v>
          </cell>
          <cell r="AG9" t="str">
            <v/>
          </cell>
          <cell r="AH9" t="str">
            <v>553104494</v>
          </cell>
          <cell r="AI9">
            <v>32334</v>
          </cell>
          <cell r="AJ9" t="str">
            <v>Turks</v>
          </cell>
          <cell r="AK9" t="str">
            <v>X011</v>
          </cell>
          <cell r="AL9" t="str">
            <v>MEDEW. ALGEMEEN SCHOONMAAKONDERHOUD I</v>
          </cell>
          <cell r="AM9" t="str">
            <v>1</v>
          </cell>
          <cell r="AN9" t="str">
            <v>38 uur / week</v>
          </cell>
          <cell r="AO9">
            <v>28.75</v>
          </cell>
          <cell r="AP9">
            <v>0</v>
          </cell>
          <cell r="AQ9">
            <v>0</v>
          </cell>
          <cell r="AR9">
            <v>75.66</v>
          </cell>
          <cell r="AS9">
            <v>7</v>
          </cell>
          <cell r="AT9" t="str">
            <v>01</v>
          </cell>
          <cell r="AU9" t="str">
            <v>D4</v>
          </cell>
          <cell r="AV9">
            <v>17.05</v>
          </cell>
          <cell r="AW9" t="str">
            <v>EUR</v>
          </cell>
          <cell r="AX9" t="str">
            <v>0</v>
          </cell>
          <cell r="AY9">
            <v>0</v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  <cell r="BD9" t="str">
            <v/>
          </cell>
          <cell r="BE9">
            <v>44935</v>
          </cell>
        </row>
        <row r="10">
          <cell r="A10">
            <v>86710</v>
          </cell>
          <cell r="B10" t="str">
            <v>Dhr.</v>
          </cell>
          <cell r="C10" t="str">
            <v>M. Bourguiba</v>
          </cell>
          <cell r="D10" t="str">
            <v>Mostafa</v>
          </cell>
          <cell r="E10" t="str">
            <v>Mostafa</v>
          </cell>
          <cell r="F10" t="str">
            <v>M</v>
          </cell>
          <cell r="G10" t="str">
            <v/>
          </cell>
          <cell r="H10" t="str">
            <v>Bourguiba</v>
          </cell>
          <cell r="I10" t="str">
            <v/>
          </cell>
          <cell r="J10" t="str">
            <v/>
          </cell>
          <cell r="K10" t="str">
            <v>Man</v>
          </cell>
          <cell r="L10" t="str">
            <v>Adres</v>
          </cell>
          <cell r="M10" t="str">
            <v>Denemarkenstraat</v>
          </cell>
          <cell r="N10">
            <v>13</v>
          </cell>
          <cell r="P10" t="str">
            <v>2034 AA</v>
          </cell>
          <cell r="Q10" t="str">
            <v>Haarlem</v>
          </cell>
          <cell r="R10" t="str">
            <v>Nederland</v>
          </cell>
          <cell r="T10">
            <v>31686045471</v>
          </cell>
          <cell r="U10">
            <v>3100</v>
          </cell>
          <cell r="V10" t="str">
            <v>Vebego Cleaning Serv. BV</v>
          </cell>
          <cell r="W10">
            <v>1</v>
          </cell>
          <cell r="X10" t="str">
            <v>Internen</v>
          </cell>
          <cell r="Y10" t="str">
            <v>A1</v>
          </cell>
          <cell r="Z10" t="str">
            <v>Medewerker uurloon</v>
          </cell>
          <cell r="AA10" t="str">
            <v>0001</v>
          </cell>
          <cell r="AB10" t="str">
            <v>Schoonmaak CAO</v>
          </cell>
          <cell r="AC10" t="str">
            <v>N4</v>
          </cell>
          <cell r="AD10" t="str">
            <v>HR-NL: per 4 weken</v>
          </cell>
          <cell r="AE10" t="str">
            <v>Onbepaalde tijd</v>
          </cell>
          <cell r="AG10" t="str">
            <v/>
          </cell>
          <cell r="AH10" t="str">
            <v>205550265</v>
          </cell>
          <cell r="AI10">
            <v>26999</v>
          </cell>
          <cell r="AJ10" t="str">
            <v>Nederlands</v>
          </cell>
          <cell r="AK10" t="str">
            <v>X012</v>
          </cell>
          <cell r="AL10" t="str">
            <v>MEDEW. ALGEMEEN SCHOONMAAKONDERHOUD II</v>
          </cell>
          <cell r="AM10" t="str">
            <v>2</v>
          </cell>
          <cell r="AN10" t="str">
            <v>38 uur / week</v>
          </cell>
          <cell r="AO10">
            <v>40</v>
          </cell>
          <cell r="AP10">
            <v>0</v>
          </cell>
          <cell r="AQ10">
            <v>0</v>
          </cell>
          <cell r="AR10">
            <v>105.26</v>
          </cell>
          <cell r="AS10">
            <v>7</v>
          </cell>
          <cell r="AT10" t="str">
            <v>02</v>
          </cell>
          <cell r="AU10" t="str">
            <v>D4</v>
          </cell>
          <cell r="AV10">
            <v>17.7</v>
          </cell>
          <cell r="AW10" t="str">
            <v>EUR</v>
          </cell>
          <cell r="AX10" t="str">
            <v>1</v>
          </cell>
          <cell r="AY10">
            <v>0</v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>
            <v>44935</v>
          </cell>
        </row>
        <row r="11">
          <cell r="A11">
            <v>1000924</v>
          </cell>
          <cell r="B11" t="str">
            <v>Mevr.</v>
          </cell>
          <cell r="C11" t="str">
            <v>S. Can</v>
          </cell>
          <cell r="D11" t="str">
            <v>Serap</v>
          </cell>
          <cell r="E11" t="str">
            <v>Serap</v>
          </cell>
          <cell r="F11" t="str">
            <v>S</v>
          </cell>
          <cell r="G11" t="str">
            <v/>
          </cell>
          <cell r="H11" t="str">
            <v>Can</v>
          </cell>
          <cell r="I11" t="str">
            <v/>
          </cell>
          <cell r="J11" t="str">
            <v/>
          </cell>
          <cell r="K11" t="str">
            <v>Vrouw</v>
          </cell>
          <cell r="L11" t="str">
            <v>Adres</v>
          </cell>
          <cell r="M11" t="str">
            <v>Geusevesperstraat</v>
          </cell>
          <cell r="N11">
            <v>18</v>
          </cell>
          <cell r="P11" t="str">
            <v>2026 SJ</v>
          </cell>
          <cell r="Q11" t="str">
            <v>Haarlem</v>
          </cell>
          <cell r="R11" t="str">
            <v>Nederland</v>
          </cell>
          <cell r="S11">
            <v>31623559326</v>
          </cell>
          <cell r="T11">
            <v>31623559326</v>
          </cell>
          <cell r="U11">
            <v>3100</v>
          </cell>
          <cell r="V11" t="str">
            <v>Vebego Cleaning Serv. BV</v>
          </cell>
          <cell r="W11">
            <v>1</v>
          </cell>
          <cell r="X11" t="str">
            <v>Internen</v>
          </cell>
          <cell r="Y11" t="str">
            <v>A1</v>
          </cell>
          <cell r="Z11" t="str">
            <v>Medewerker uurloon</v>
          </cell>
          <cell r="AA11" t="str">
            <v>0001</v>
          </cell>
          <cell r="AB11" t="str">
            <v>Schoonmaak CAO</v>
          </cell>
          <cell r="AC11" t="str">
            <v>N4</v>
          </cell>
          <cell r="AD11" t="str">
            <v>HR-NL: per 4 weken</v>
          </cell>
          <cell r="AE11" t="str">
            <v>Onbepaalde tijd</v>
          </cell>
          <cell r="AG11" t="str">
            <v/>
          </cell>
          <cell r="AH11" t="str">
            <v>207275117</v>
          </cell>
          <cell r="AI11">
            <v>33414</v>
          </cell>
          <cell r="AJ11" t="str">
            <v>Nederlands</v>
          </cell>
          <cell r="AK11" t="str">
            <v>X011</v>
          </cell>
          <cell r="AL11" t="str">
            <v>MEDEW. ALGEMEEN SCHOONMAAKONDERHOUD I</v>
          </cell>
          <cell r="AM11" t="str">
            <v>1</v>
          </cell>
          <cell r="AN11" t="str">
            <v>38 uur / week</v>
          </cell>
          <cell r="AO11">
            <v>22.5</v>
          </cell>
          <cell r="AP11">
            <v>0</v>
          </cell>
          <cell r="AQ11">
            <v>0</v>
          </cell>
          <cell r="AR11">
            <v>59.21</v>
          </cell>
          <cell r="AS11">
            <v>7</v>
          </cell>
          <cell r="AT11" t="str">
            <v>01</v>
          </cell>
          <cell r="AU11" t="str">
            <v>D3</v>
          </cell>
          <cell r="AV11">
            <v>16.55</v>
          </cell>
          <cell r="AW11" t="str">
            <v>EUR</v>
          </cell>
          <cell r="AX11" t="str">
            <v>1</v>
          </cell>
          <cell r="AY11">
            <v>0</v>
          </cell>
          <cell r="AZ11" t="str">
            <v/>
          </cell>
          <cell r="BA11" t="str">
            <v/>
          </cell>
          <cell r="BB11" t="str">
            <v/>
          </cell>
          <cell r="BC11" t="str">
            <v/>
          </cell>
          <cell r="BD11" t="str">
            <v/>
          </cell>
          <cell r="BE11">
            <v>44993</v>
          </cell>
        </row>
        <row r="12">
          <cell r="A12">
            <v>1002324</v>
          </cell>
          <cell r="B12" t="str">
            <v>Dhr.</v>
          </cell>
          <cell r="C12" t="str">
            <v>G.R. Groenendaal</v>
          </cell>
          <cell r="D12" t="str">
            <v>Gerold Rufus</v>
          </cell>
          <cell r="E12" t="str">
            <v>Gerold Rufus</v>
          </cell>
          <cell r="F12" t="str">
            <v>GR</v>
          </cell>
          <cell r="G12" t="str">
            <v/>
          </cell>
          <cell r="H12" t="str">
            <v>Groenendaal</v>
          </cell>
          <cell r="I12" t="str">
            <v/>
          </cell>
          <cell r="J12" t="str">
            <v/>
          </cell>
          <cell r="K12" t="str">
            <v>Man</v>
          </cell>
          <cell r="L12" t="str">
            <v>Adres</v>
          </cell>
          <cell r="M12" t="str">
            <v>William Sternstraat</v>
          </cell>
          <cell r="N12">
            <v>67</v>
          </cell>
          <cell r="P12" t="str">
            <v>2037 KK</v>
          </cell>
          <cell r="Q12" t="str">
            <v>Haarlem</v>
          </cell>
          <cell r="R12" t="str">
            <v>Nederland</v>
          </cell>
          <cell r="S12">
            <v>31684181016</v>
          </cell>
          <cell r="T12">
            <v>31684181016</v>
          </cell>
          <cell r="U12">
            <v>3100</v>
          </cell>
          <cell r="V12" t="str">
            <v>Vebego Cleaning Serv. BV</v>
          </cell>
          <cell r="W12">
            <v>1</v>
          </cell>
          <cell r="X12" t="str">
            <v>Internen</v>
          </cell>
          <cell r="Y12" t="str">
            <v>A1</v>
          </cell>
          <cell r="Z12" t="str">
            <v>Medewerker uurloon</v>
          </cell>
          <cell r="AA12" t="str">
            <v>0001</v>
          </cell>
          <cell r="AB12" t="str">
            <v>Schoonmaak CAO</v>
          </cell>
          <cell r="AC12" t="str">
            <v>N4</v>
          </cell>
          <cell r="AD12" t="str">
            <v>HR-NL: per 4 weken</v>
          </cell>
          <cell r="AE12" t="str">
            <v>Onbepaalde tijd</v>
          </cell>
          <cell r="AG12" t="str">
            <v/>
          </cell>
          <cell r="AH12" t="str">
            <v>251752951</v>
          </cell>
          <cell r="AI12">
            <v>22353</v>
          </cell>
          <cell r="AJ12" t="str">
            <v>Nederlands</v>
          </cell>
          <cell r="AK12" t="str">
            <v>X011</v>
          </cell>
          <cell r="AL12" t="str">
            <v>MEDEW. ALGEMEEN SCHOONMAAKONDERHOUD I</v>
          </cell>
          <cell r="AM12" t="str">
            <v>1</v>
          </cell>
          <cell r="AN12" t="str">
            <v>38 uur / week</v>
          </cell>
          <cell r="AO12">
            <v>21.25</v>
          </cell>
          <cell r="AP12">
            <v>0</v>
          </cell>
          <cell r="AQ12">
            <v>0</v>
          </cell>
          <cell r="AR12">
            <v>55.92</v>
          </cell>
          <cell r="AS12">
            <v>7</v>
          </cell>
          <cell r="AT12" t="str">
            <v>01</v>
          </cell>
          <cell r="AU12" t="str">
            <v>D4</v>
          </cell>
          <cell r="AV12">
            <v>17.05</v>
          </cell>
          <cell r="AW12" t="str">
            <v>EUR</v>
          </cell>
          <cell r="AX12" t="str">
            <v>1</v>
          </cell>
          <cell r="AY12">
            <v>0</v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>
            <v>45033</v>
          </cell>
        </row>
        <row r="13">
          <cell r="A13">
            <v>1007289</v>
          </cell>
          <cell r="B13" t="str">
            <v>Mevr.</v>
          </cell>
          <cell r="C13" t="str">
            <v>K.G. Osinska</v>
          </cell>
          <cell r="D13" t="str">
            <v>Karolina Genowefa</v>
          </cell>
          <cell r="E13" t="str">
            <v>Karolina</v>
          </cell>
          <cell r="F13" t="str">
            <v>KG</v>
          </cell>
          <cell r="G13" t="str">
            <v/>
          </cell>
          <cell r="H13" t="str">
            <v>Osinska</v>
          </cell>
          <cell r="I13" t="str">
            <v/>
          </cell>
          <cell r="J13" t="str">
            <v/>
          </cell>
          <cell r="K13" t="str">
            <v>Vrouw</v>
          </cell>
          <cell r="L13" t="str">
            <v>Adres</v>
          </cell>
          <cell r="M13" t="str">
            <v>Lange Vlak</v>
          </cell>
          <cell r="N13">
            <v>66</v>
          </cell>
          <cell r="P13" t="str">
            <v>1974 XN</v>
          </cell>
          <cell r="Q13" t="str">
            <v>IJmuiden</v>
          </cell>
          <cell r="R13" t="str">
            <v>Nederland</v>
          </cell>
          <cell r="T13">
            <v>31623630810</v>
          </cell>
          <cell r="U13">
            <v>3100</v>
          </cell>
          <cell r="V13" t="str">
            <v>Vebego Cleaning Serv. BV</v>
          </cell>
          <cell r="W13">
            <v>1</v>
          </cell>
          <cell r="X13" t="str">
            <v>Internen</v>
          </cell>
          <cell r="Y13" t="str">
            <v>A1</v>
          </cell>
          <cell r="Z13" t="str">
            <v>Medewerker uurloon</v>
          </cell>
          <cell r="AA13" t="str">
            <v>0001</v>
          </cell>
          <cell r="AB13" t="str">
            <v>Schoonmaak CAO</v>
          </cell>
          <cell r="AC13" t="str">
            <v>N4</v>
          </cell>
          <cell r="AD13" t="str">
            <v>HR-NL: per 4 weken</v>
          </cell>
          <cell r="AE13" t="str">
            <v>Onbepaalde tijd</v>
          </cell>
          <cell r="AG13" t="str">
            <v/>
          </cell>
          <cell r="AH13" t="str">
            <v>786791688</v>
          </cell>
          <cell r="AI13">
            <v>32651</v>
          </cell>
          <cell r="AJ13" t="str">
            <v>Pools</v>
          </cell>
          <cell r="AK13" t="str">
            <v>X081</v>
          </cell>
          <cell r="AL13" t="str">
            <v>MEEW. VOORWERKER ALG. SCHOONM ODH I</v>
          </cell>
          <cell r="AM13" t="str">
            <v>3</v>
          </cell>
          <cell r="AN13" t="str">
            <v>38 uur / week</v>
          </cell>
          <cell r="AO13">
            <v>15</v>
          </cell>
          <cell r="AP13">
            <v>0</v>
          </cell>
          <cell r="AQ13">
            <v>0</v>
          </cell>
          <cell r="AR13">
            <v>39.47</v>
          </cell>
          <cell r="AS13">
            <v>7</v>
          </cell>
          <cell r="AT13" t="str">
            <v>02</v>
          </cell>
          <cell r="AU13" t="str">
            <v>D3</v>
          </cell>
          <cell r="AV13">
            <v>17.170000000000002</v>
          </cell>
          <cell r="AW13" t="str">
            <v>EUR</v>
          </cell>
          <cell r="AX13" t="str">
            <v>1</v>
          </cell>
          <cell r="AY13">
            <v>0</v>
          </cell>
          <cell r="AZ13" t="str">
            <v/>
          </cell>
          <cell r="BA13" t="str">
            <v/>
          </cell>
          <cell r="BB13" t="str">
            <v/>
          </cell>
          <cell r="BC13" t="str">
            <v/>
          </cell>
          <cell r="BD13" t="str">
            <v/>
          </cell>
          <cell r="BE13">
            <v>45299</v>
          </cell>
        </row>
        <row r="14">
          <cell r="A14">
            <v>1007806</v>
          </cell>
          <cell r="B14" t="str">
            <v>Mevr.</v>
          </cell>
          <cell r="C14" t="str">
            <v>F. Pereira de Sousa</v>
          </cell>
          <cell r="D14" t="str">
            <v>Francisca</v>
          </cell>
          <cell r="E14" t="str">
            <v>Francisca</v>
          </cell>
          <cell r="F14" t="str">
            <v>F</v>
          </cell>
          <cell r="G14" t="str">
            <v/>
          </cell>
          <cell r="H14" t="str">
            <v>Pereira de Sousa</v>
          </cell>
          <cell r="I14" t="str">
            <v/>
          </cell>
          <cell r="J14" t="str">
            <v/>
          </cell>
          <cell r="K14" t="str">
            <v>Vrouw</v>
          </cell>
          <cell r="L14" t="str">
            <v>Adres</v>
          </cell>
          <cell r="M14" t="str">
            <v>Montessoristraat</v>
          </cell>
          <cell r="N14">
            <v>34</v>
          </cell>
          <cell r="P14" t="str">
            <v>2037 GJ</v>
          </cell>
          <cell r="Q14" t="str">
            <v>Haarlem</v>
          </cell>
          <cell r="R14" t="str">
            <v>Nederland</v>
          </cell>
          <cell r="T14">
            <v>31681942122</v>
          </cell>
          <cell r="U14">
            <v>3100</v>
          </cell>
          <cell r="V14" t="str">
            <v>Vebego Cleaning Serv. BV</v>
          </cell>
          <cell r="W14">
            <v>1</v>
          </cell>
          <cell r="X14" t="str">
            <v>Internen</v>
          </cell>
          <cell r="Y14" t="str">
            <v>A1</v>
          </cell>
          <cell r="Z14" t="str">
            <v>Medewerker uurloon</v>
          </cell>
          <cell r="AA14" t="str">
            <v>0001</v>
          </cell>
          <cell r="AB14" t="str">
            <v>Schoonmaak CAO</v>
          </cell>
          <cell r="AC14" t="str">
            <v>N4</v>
          </cell>
          <cell r="AD14" t="str">
            <v>HR-NL: per 4 weken</v>
          </cell>
          <cell r="AE14" t="str">
            <v>Onbepaalde tijd</v>
          </cell>
          <cell r="AG14" t="str">
            <v/>
          </cell>
          <cell r="AH14" t="str">
            <v>304706322</v>
          </cell>
          <cell r="AI14">
            <v>23872</v>
          </cell>
          <cell r="AJ14" t="str">
            <v>Spaans</v>
          </cell>
          <cell r="AK14" t="str">
            <v>X011</v>
          </cell>
          <cell r="AL14" t="str">
            <v>MEDEW. ALGEMEEN SCHOONMAAKONDERHOUD I</v>
          </cell>
          <cell r="AM14" t="str">
            <v>1</v>
          </cell>
          <cell r="AN14" t="str">
            <v>38 uur / week</v>
          </cell>
          <cell r="AO14">
            <v>22.5</v>
          </cell>
          <cell r="AP14">
            <v>0</v>
          </cell>
          <cell r="AQ14">
            <v>0</v>
          </cell>
          <cell r="AR14">
            <v>59.21</v>
          </cell>
          <cell r="AS14">
            <v>7</v>
          </cell>
          <cell r="AT14" t="str">
            <v>01</v>
          </cell>
          <cell r="AU14" t="str">
            <v>D3</v>
          </cell>
          <cell r="AV14">
            <v>16.55</v>
          </cell>
          <cell r="AW14" t="str">
            <v>EUR</v>
          </cell>
          <cell r="AX14" t="str">
            <v>1</v>
          </cell>
          <cell r="AY14">
            <v>0</v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>
            <v>45316</v>
          </cell>
        </row>
        <row r="15">
          <cell r="A15">
            <v>1008111</v>
          </cell>
          <cell r="B15" t="str">
            <v>Dhr.</v>
          </cell>
          <cell r="C15" t="str">
            <v>P.M. Zinken</v>
          </cell>
          <cell r="D15" t="str">
            <v>Petrus Maria</v>
          </cell>
          <cell r="E15" t="str">
            <v>Peter</v>
          </cell>
          <cell r="F15" t="str">
            <v>PM</v>
          </cell>
          <cell r="G15" t="str">
            <v/>
          </cell>
          <cell r="H15" t="str">
            <v>Zinken</v>
          </cell>
          <cell r="I15" t="str">
            <v/>
          </cell>
          <cell r="J15" t="str">
            <v/>
          </cell>
          <cell r="K15" t="str">
            <v>Man</v>
          </cell>
          <cell r="L15" t="str">
            <v>Adres</v>
          </cell>
          <cell r="M15" t="str">
            <v>Vijfhuizerdijk</v>
          </cell>
          <cell r="N15">
            <v>212</v>
          </cell>
          <cell r="O15">
            <v>46</v>
          </cell>
          <cell r="P15" t="str">
            <v>2141 BK</v>
          </cell>
          <cell r="Q15" t="str">
            <v>Vijfhuizen NH</v>
          </cell>
          <cell r="R15" t="str">
            <v>Nederland</v>
          </cell>
          <cell r="S15">
            <v>31657322384</v>
          </cell>
          <cell r="T15">
            <v>31657322384</v>
          </cell>
          <cell r="U15">
            <v>3100</v>
          </cell>
          <cell r="V15" t="str">
            <v>Vebego Cleaning Serv. BV</v>
          </cell>
          <cell r="W15">
            <v>1</v>
          </cell>
          <cell r="X15" t="str">
            <v>Internen</v>
          </cell>
          <cell r="Y15" t="str">
            <v>A1</v>
          </cell>
          <cell r="Z15" t="str">
            <v>Medewerker uurloon</v>
          </cell>
          <cell r="AA15" t="str">
            <v>0001</v>
          </cell>
          <cell r="AB15" t="str">
            <v>Schoonmaak CAO</v>
          </cell>
          <cell r="AC15" t="str">
            <v>N4</v>
          </cell>
          <cell r="AD15" t="str">
            <v>HR-NL: per 4 weken</v>
          </cell>
          <cell r="AE15" t="str">
            <v>Onbepaalde tijd</v>
          </cell>
          <cell r="AG15" t="str">
            <v/>
          </cell>
          <cell r="AH15" t="str">
            <v>061437232</v>
          </cell>
          <cell r="AI15">
            <v>22239</v>
          </cell>
          <cell r="AJ15" t="str">
            <v>Nederlands</v>
          </cell>
          <cell r="AK15" t="str">
            <v>X012</v>
          </cell>
          <cell r="AL15" t="str">
            <v>MEDEW. ALGEMEEN SCHOONMAAKONDERHOUD II</v>
          </cell>
          <cell r="AM15" t="str">
            <v>2</v>
          </cell>
          <cell r="AN15" t="str">
            <v>38 uur / week</v>
          </cell>
          <cell r="AO15">
            <v>37.5</v>
          </cell>
          <cell r="AP15">
            <v>0</v>
          </cell>
          <cell r="AQ15">
            <v>0</v>
          </cell>
          <cell r="AR15">
            <v>98.68</v>
          </cell>
          <cell r="AS15">
            <v>7</v>
          </cell>
          <cell r="AT15" t="str">
            <v>02</v>
          </cell>
          <cell r="AU15" t="str">
            <v>D2</v>
          </cell>
          <cell r="AV15">
            <v>16.63</v>
          </cell>
          <cell r="AW15" t="str">
            <v>EUR</v>
          </cell>
          <cell r="AX15" t="str">
            <v>0</v>
          </cell>
          <cell r="AY15">
            <v>0</v>
          </cell>
          <cell r="AZ15" t="str">
            <v/>
          </cell>
          <cell r="BA15" t="str">
            <v/>
          </cell>
          <cell r="BB15" t="str">
            <v/>
          </cell>
          <cell r="BC15" t="str">
            <v/>
          </cell>
          <cell r="BD15" t="str">
            <v/>
          </cell>
          <cell r="BE15">
            <v>45334</v>
          </cell>
        </row>
        <row r="16">
          <cell r="A16">
            <v>1012085</v>
          </cell>
          <cell r="B16" t="str">
            <v>Mevr.</v>
          </cell>
          <cell r="C16" t="str">
            <v>S. Mazouz</v>
          </cell>
          <cell r="D16" t="str">
            <v>Samira</v>
          </cell>
          <cell r="E16" t="str">
            <v>Samira</v>
          </cell>
          <cell r="F16" t="str">
            <v>S</v>
          </cell>
          <cell r="G16" t="str">
            <v/>
          </cell>
          <cell r="H16" t="str">
            <v>Mazouz</v>
          </cell>
          <cell r="I16" t="str">
            <v/>
          </cell>
          <cell r="J16" t="str">
            <v/>
          </cell>
          <cell r="K16" t="str">
            <v>Vrouw</v>
          </cell>
          <cell r="L16" t="str">
            <v>Adres</v>
          </cell>
          <cell r="M16" t="str">
            <v>Pa van der Steurstraat</v>
          </cell>
          <cell r="N16">
            <v>58</v>
          </cell>
          <cell r="P16" t="str">
            <v>2037 EN</v>
          </cell>
          <cell r="Q16" t="str">
            <v>Haarlem</v>
          </cell>
          <cell r="R16" t="str">
            <v>Nederland</v>
          </cell>
          <cell r="S16">
            <v>31627629174</v>
          </cell>
          <cell r="T16">
            <v>31627629174</v>
          </cell>
          <cell r="U16">
            <v>3100</v>
          </cell>
          <cell r="V16" t="str">
            <v>Vebego Cleaning Serv. BV</v>
          </cell>
          <cell r="W16">
            <v>1</v>
          </cell>
          <cell r="X16" t="str">
            <v>Internen</v>
          </cell>
          <cell r="Y16" t="str">
            <v>A1</v>
          </cell>
          <cell r="Z16" t="str">
            <v>Medewerker uurloon</v>
          </cell>
          <cell r="AA16" t="str">
            <v>0001</v>
          </cell>
          <cell r="AB16" t="str">
            <v>Schoonmaak CAO</v>
          </cell>
          <cell r="AC16" t="str">
            <v>N4</v>
          </cell>
          <cell r="AD16" t="str">
            <v>HR-NL: per 4 weken</v>
          </cell>
          <cell r="AE16" t="str">
            <v>Onbepaalde tijd</v>
          </cell>
          <cell r="AG16" t="str">
            <v/>
          </cell>
          <cell r="AH16" t="str">
            <v>200584650</v>
          </cell>
          <cell r="AI16">
            <v>28717</v>
          </cell>
          <cell r="AJ16" t="str">
            <v>Nederlands</v>
          </cell>
          <cell r="AK16" t="str">
            <v>X292</v>
          </cell>
          <cell r="AL16" t="str">
            <v>MEDEW. SCHOONMAAK ODH EN SERVICES II</v>
          </cell>
          <cell r="AM16" t="str">
            <v>3</v>
          </cell>
          <cell r="AN16" t="str">
            <v>38 uur / week</v>
          </cell>
          <cell r="AO16">
            <v>22.5</v>
          </cell>
          <cell r="AP16">
            <v>0</v>
          </cell>
          <cell r="AQ16">
            <v>0</v>
          </cell>
          <cell r="AR16">
            <v>59.21</v>
          </cell>
          <cell r="AS16">
            <v>7</v>
          </cell>
          <cell r="AT16" t="str">
            <v>03</v>
          </cell>
          <cell r="AU16" t="str">
            <v>D2</v>
          </cell>
          <cell r="AV16">
            <v>17.3</v>
          </cell>
          <cell r="AW16" t="str">
            <v>EUR</v>
          </cell>
          <cell r="AX16" t="str">
            <v>1</v>
          </cell>
          <cell r="AY16">
            <v>0</v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>
            <v>45547</v>
          </cell>
        </row>
        <row r="17">
          <cell r="A17">
            <v>1012151</v>
          </cell>
          <cell r="B17" t="str">
            <v>Dhr.</v>
          </cell>
          <cell r="C17" t="str">
            <v>I. Sidow</v>
          </cell>
          <cell r="D17" t="str">
            <v>Ibrahim</v>
          </cell>
          <cell r="E17" t="str">
            <v>Ibrahim</v>
          </cell>
          <cell r="F17" t="str">
            <v>I</v>
          </cell>
          <cell r="G17" t="str">
            <v/>
          </cell>
          <cell r="H17" t="str">
            <v>Sidow</v>
          </cell>
          <cell r="I17" t="str">
            <v/>
          </cell>
          <cell r="J17" t="str">
            <v/>
          </cell>
          <cell r="K17" t="str">
            <v>Man</v>
          </cell>
          <cell r="L17" t="str">
            <v>Adres</v>
          </cell>
          <cell r="M17" t="str">
            <v>Aletta Jacobsstraat</v>
          </cell>
          <cell r="N17">
            <v>274</v>
          </cell>
          <cell r="P17" t="str">
            <v>2037 PJ</v>
          </cell>
          <cell r="Q17" t="str">
            <v>Haarlem</v>
          </cell>
          <cell r="R17" t="str">
            <v>Nederland</v>
          </cell>
          <cell r="S17">
            <v>31641550926</v>
          </cell>
          <cell r="T17">
            <v>31641550926</v>
          </cell>
          <cell r="U17">
            <v>3100</v>
          </cell>
          <cell r="V17" t="str">
            <v>Vebego Cleaning Serv. BV</v>
          </cell>
          <cell r="W17">
            <v>1</v>
          </cell>
          <cell r="X17" t="str">
            <v>Internen</v>
          </cell>
          <cell r="Y17" t="str">
            <v>A1</v>
          </cell>
          <cell r="Z17" t="str">
            <v>Medewerker uurloon</v>
          </cell>
          <cell r="AA17" t="str">
            <v>0001</v>
          </cell>
          <cell r="AB17" t="str">
            <v>Schoonmaak CAO</v>
          </cell>
          <cell r="AC17" t="str">
            <v>N4</v>
          </cell>
          <cell r="AD17" t="str">
            <v>HR-NL: per 4 weken</v>
          </cell>
          <cell r="AE17" t="str">
            <v>Onbepaalde tijd</v>
          </cell>
          <cell r="AG17" t="str">
            <v/>
          </cell>
          <cell r="AH17" t="str">
            <v>338886060</v>
          </cell>
          <cell r="AI17">
            <v>25570</v>
          </cell>
          <cell r="AJ17" t="str">
            <v>Nederlands</v>
          </cell>
          <cell r="AK17" t="str">
            <v>X011</v>
          </cell>
          <cell r="AL17" t="str">
            <v>MEDEW. ALGEMEEN SCHOONMAAKONDERHOUD I</v>
          </cell>
          <cell r="AM17" t="str">
            <v>1</v>
          </cell>
          <cell r="AN17" t="str">
            <v>38 uur / week</v>
          </cell>
          <cell r="AO17">
            <v>20</v>
          </cell>
          <cell r="AP17">
            <v>0</v>
          </cell>
          <cell r="AQ17">
            <v>0</v>
          </cell>
          <cell r="AR17">
            <v>52.63</v>
          </cell>
          <cell r="AS17">
            <v>7</v>
          </cell>
          <cell r="AT17" t="str">
            <v>01</v>
          </cell>
          <cell r="AU17" t="str">
            <v>D2</v>
          </cell>
          <cell r="AV17">
            <v>16.079999999999998</v>
          </cell>
          <cell r="AW17" t="str">
            <v>EUR</v>
          </cell>
          <cell r="AX17" t="str">
            <v>1</v>
          </cell>
          <cell r="AY17">
            <v>0</v>
          </cell>
          <cell r="AZ17" t="str">
            <v/>
          </cell>
          <cell r="BA17" t="str">
            <v/>
          </cell>
          <cell r="BB17" t="str">
            <v/>
          </cell>
          <cell r="BC17" t="str">
            <v/>
          </cell>
          <cell r="BD17" t="str">
            <v/>
          </cell>
          <cell r="BE17">
            <v>45552</v>
          </cell>
        </row>
        <row r="18">
          <cell r="A18">
            <v>1013971</v>
          </cell>
          <cell r="B18" t="str">
            <v>Mevr.</v>
          </cell>
          <cell r="C18" t="str">
            <v>J.C. Gagat</v>
          </cell>
          <cell r="D18" t="str">
            <v>Justyna Czeslawa</v>
          </cell>
          <cell r="E18" t="str">
            <v>Justyna Czeslawa</v>
          </cell>
          <cell r="F18" t="str">
            <v>JC</v>
          </cell>
          <cell r="G18" t="str">
            <v/>
          </cell>
          <cell r="H18" t="str">
            <v>Gagat</v>
          </cell>
          <cell r="I18" t="str">
            <v/>
          </cell>
          <cell r="J18" t="str">
            <v/>
          </cell>
          <cell r="K18" t="str">
            <v>Vrouw</v>
          </cell>
          <cell r="L18" t="str">
            <v>Adres</v>
          </cell>
          <cell r="M18" t="str">
            <v>Savelsbos</v>
          </cell>
          <cell r="N18">
            <v>98</v>
          </cell>
          <cell r="P18" t="str">
            <v>2134 ET</v>
          </cell>
          <cell r="Q18" t="str">
            <v>Hoofddorp</v>
          </cell>
          <cell r="R18" t="str">
            <v>Nederland</v>
          </cell>
          <cell r="S18">
            <v>31643844622</v>
          </cell>
          <cell r="T18">
            <v>31643844622</v>
          </cell>
          <cell r="U18">
            <v>3100</v>
          </cell>
          <cell r="V18" t="str">
            <v>Vebego Cleaning Serv. BV</v>
          </cell>
          <cell r="W18">
            <v>1</v>
          </cell>
          <cell r="X18" t="str">
            <v>Internen</v>
          </cell>
          <cell r="Y18" t="str">
            <v>A1</v>
          </cell>
          <cell r="Z18" t="str">
            <v>Medewerker uurloon</v>
          </cell>
          <cell r="AA18" t="str">
            <v>0001</v>
          </cell>
          <cell r="AB18" t="str">
            <v>Schoonmaak CAO</v>
          </cell>
          <cell r="AC18" t="str">
            <v>N4</v>
          </cell>
          <cell r="AD18" t="str">
            <v>HR-NL: per 4 weken</v>
          </cell>
          <cell r="AE18" t="str">
            <v>Onbepaalde tijd</v>
          </cell>
          <cell r="AG18" t="str">
            <v/>
          </cell>
          <cell r="AH18" t="str">
            <v>262975658</v>
          </cell>
          <cell r="AI18">
            <v>30877</v>
          </cell>
          <cell r="AJ18" t="str">
            <v>Pools</v>
          </cell>
          <cell r="AK18" t="str">
            <v>X011</v>
          </cell>
          <cell r="AL18" t="str">
            <v>MEDEW. ALGEMEEN SCHOONMAAKONDERHOUD I</v>
          </cell>
          <cell r="AM18" t="str">
            <v>1</v>
          </cell>
          <cell r="AN18" t="str">
            <v>38 uur / week</v>
          </cell>
          <cell r="AO18">
            <v>17.5</v>
          </cell>
          <cell r="AP18">
            <v>0</v>
          </cell>
          <cell r="AQ18">
            <v>0</v>
          </cell>
          <cell r="AR18">
            <v>46.05</v>
          </cell>
          <cell r="AS18">
            <v>7</v>
          </cell>
          <cell r="AT18" t="str">
            <v>01</v>
          </cell>
          <cell r="AU18" t="str">
            <v>D3</v>
          </cell>
          <cell r="AV18">
            <v>16.55</v>
          </cell>
          <cell r="AW18" t="str">
            <v>EUR</v>
          </cell>
          <cell r="AX18" t="str">
            <v>1</v>
          </cell>
          <cell r="AY18">
            <v>0</v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>
            <v>45663</v>
          </cell>
        </row>
        <row r="19">
          <cell r="A19">
            <v>1014103</v>
          </cell>
          <cell r="B19" t="str">
            <v>Dhr.</v>
          </cell>
          <cell r="C19" t="str">
            <v>A. Lahmaj</v>
          </cell>
          <cell r="D19" t="str">
            <v>Aissa</v>
          </cell>
          <cell r="E19" t="str">
            <v>Aissa</v>
          </cell>
          <cell r="F19" t="str">
            <v>A</v>
          </cell>
          <cell r="G19" t="str">
            <v/>
          </cell>
          <cell r="H19" t="str">
            <v>Lahmaj</v>
          </cell>
          <cell r="I19" t="str">
            <v/>
          </cell>
          <cell r="J19" t="str">
            <v/>
          </cell>
          <cell r="K19" t="str">
            <v>Man</v>
          </cell>
          <cell r="L19" t="str">
            <v>Adres</v>
          </cell>
          <cell r="M19" t="str">
            <v>Vier Heemskinderenstraat</v>
          </cell>
          <cell r="N19">
            <v>14</v>
          </cell>
          <cell r="P19" t="str">
            <v>1055 LH</v>
          </cell>
          <cell r="Q19" t="str">
            <v>Amsterdam</v>
          </cell>
          <cell r="R19" t="str">
            <v>Nederland</v>
          </cell>
          <cell r="T19">
            <v>31614653137</v>
          </cell>
          <cell r="U19">
            <v>3100</v>
          </cell>
          <cell r="V19" t="str">
            <v>Vebego Cleaning Serv. BV</v>
          </cell>
          <cell r="W19">
            <v>1</v>
          </cell>
          <cell r="X19" t="str">
            <v>Internen</v>
          </cell>
          <cell r="Y19" t="str">
            <v>A1</v>
          </cell>
          <cell r="Z19" t="str">
            <v>Medewerker uurloon</v>
          </cell>
          <cell r="AA19" t="str">
            <v>0001</v>
          </cell>
          <cell r="AB19" t="str">
            <v>Schoonmaak CAO</v>
          </cell>
          <cell r="AC19" t="str">
            <v>N4</v>
          </cell>
          <cell r="AD19" t="str">
            <v>HR-NL: per 4 weken</v>
          </cell>
          <cell r="AE19" t="str">
            <v>Onbepaalde tijd</v>
          </cell>
          <cell r="AG19" t="str">
            <v/>
          </cell>
          <cell r="AH19" t="str">
            <v>130189856</v>
          </cell>
          <cell r="AI19">
            <v>24505</v>
          </cell>
          <cell r="AJ19" t="str">
            <v>Nederlands</v>
          </cell>
          <cell r="AK19" t="str">
            <v>X011</v>
          </cell>
          <cell r="AL19" t="str">
            <v>MEDEW. ALGEMEEN SCHOONMAAKONDERHOUD I</v>
          </cell>
          <cell r="AM19" t="str">
            <v>1</v>
          </cell>
          <cell r="AN19" t="str">
            <v>38 uur / week</v>
          </cell>
          <cell r="AO19">
            <v>17.5</v>
          </cell>
          <cell r="AP19">
            <v>0</v>
          </cell>
          <cell r="AQ19">
            <v>0</v>
          </cell>
          <cell r="AR19">
            <v>46.05</v>
          </cell>
          <cell r="AS19">
            <v>7</v>
          </cell>
          <cell r="AT19" t="str">
            <v>01</v>
          </cell>
          <cell r="AU19" t="str">
            <v>D4</v>
          </cell>
          <cell r="AV19">
            <v>17.05</v>
          </cell>
          <cell r="AW19" t="str">
            <v>EUR</v>
          </cell>
          <cell r="AX19" t="str">
            <v>0</v>
          </cell>
          <cell r="AY19">
            <v>0</v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  <cell r="BD19" t="str">
            <v/>
          </cell>
          <cell r="BE19">
            <v>45674</v>
          </cell>
        </row>
        <row r="20">
          <cell r="A20">
            <v>1015079</v>
          </cell>
          <cell r="B20" t="str">
            <v>Mevr.</v>
          </cell>
          <cell r="C20" t="str">
            <v>K. Eryigit</v>
          </cell>
          <cell r="D20" t="str">
            <v>Kiraz</v>
          </cell>
          <cell r="E20" t="str">
            <v>Kiraz</v>
          </cell>
          <cell r="F20" t="str">
            <v>K</v>
          </cell>
          <cell r="G20" t="str">
            <v/>
          </cell>
          <cell r="H20" t="str">
            <v>Eryigit</v>
          </cell>
          <cell r="I20" t="str">
            <v/>
          </cell>
          <cell r="J20" t="str">
            <v/>
          </cell>
          <cell r="K20" t="str">
            <v>Vrouw</v>
          </cell>
          <cell r="L20" t="str">
            <v>Adres</v>
          </cell>
          <cell r="M20" t="str">
            <v>van Meelstraat</v>
          </cell>
          <cell r="N20">
            <v>22</v>
          </cell>
          <cell r="P20" t="str">
            <v>1945 WC</v>
          </cell>
          <cell r="Q20" t="str">
            <v>Beverwijk</v>
          </cell>
          <cell r="R20" t="str">
            <v>Nederland</v>
          </cell>
          <cell r="T20">
            <v>31685765964</v>
          </cell>
          <cell r="U20">
            <v>3100</v>
          </cell>
          <cell r="V20" t="str">
            <v>Vebego Cleaning Serv. BV</v>
          </cell>
          <cell r="W20">
            <v>1</v>
          </cell>
          <cell r="X20" t="str">
            <v>Internen</v>
          </cell>
          <cell r="Y20" t="str">
            <v>A1</v>
          </cell>
          <cell r="Z20" t="str">
            <v>Medewerker uurloon</v>
          </cell>
          <cell r="AA20" t="str">
            <v>0001</v>
          </cell>
          <cell r="AB20" t="str">
            <v>Schoonmaak CAO</v>
          </cell>
          <cell r="AC20" t="str">
            <v>N4</v>
          </cell>
          <cell r="AD20" t="str">
            <v>HR-NL: per 4 weken</v>
          </cell>
          <cell r="AE20" t="str">
            <v>Onbepaalde tijd</v>
          </cell>
          <cell r="AG20" t="str">
            <v/>
          </cell>
          <cell r="AH20" t="str">
            <v>465445226</v>
          </cell>
          <cell r="AI20">
            <v>31902</v>
          </cell>
          <cell r="AJ20" t="str">
            <v>Turks</v>
          </cell>
          <cell r="AK20" t="str">
            <v>X011</v>
          </cell>
          <cell r="AL20" t="str">
            <v>MEDEW. ALGEMEEN SCHOONMAAKONDERHOUD I</v>
          </cell>
          <cell r="AM20" t="str">
            <v>1</v>
          </cell>
          <cell r="AN20" t="str">
            <v>38 uur / week</v>
          </cell>
          <cell r="AO20">
            <v>15</v>
          </cell>
          <cell r="AP20">
            <v>0</v>
          </cell>
          <cell r="AQ20">
            <v>0</v>
          </cell>
          <cell r="AR20">
            <v>39.47</v>
          </cell>
          <cell r="AS20">
            <v>7</v>
          </cell>
          <cell r="AT20" t="str">
            <v>01</v>
          </cell>
          <cell r="AU20" t="str">
            <v>D2</v>
          </cell>
          <cell r="AV20">
            <v>16.079999999999998</v>
          </cell>
          <cell r="AW20" t="str">
            <v>EUR</v>
          </cell>
          <cell r="AX20" t="str">
            <v>1</v>
          </cell>
          <cell r="AY20">
            <v>0</v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>
            <v>45735</v>
          </cell>
        </row>
        <row r="21">
          <cell r="A21">
            <v>1018746</v>
          </cell>
          <cell r="B21" t="str">
            <v>Dhr.</v>
          </cell>
          <cell r="C21" t="str">
            <v>A. Edris</v>
          </cell>
          <cell r="D21" t="str">
            <v>Abdullah</v>
          </cell>
          <cell r="E21" t="str">
            <v>Abdullah</v>
          </cell>
          <cell r="F21" t="str">
            <v>A</v>
          </cell>
          <cell r="G21" t="str">
            <v/>
          </cell>
          <cell r="H21" t="str">
            <v>Edris</v>
          </cell>
          <cell r="I21" t="str">
            <v/>
          </cell>
          <cell r="J21" t="str">
            <v/>
          </cell>
          <cell r="K21" t="str">
            <v>Man</v>
          </cell>
          <cell r="L21" t="str">
            <v>Adres</v>
          </cell>
          <cell r="M21" t="str">
            <v>Van Dalenlaan</v>
          </cell>
          <cell r="N21">
            <v>165</v>
          </cell>
          <cell r="P21" t="str">
            <v>2082 VE</v>
          </cell>
          <cell r="Q21" t="str">
            <v>Santpoort-Zuid</v>
          </cell>
          <cell r="R21" t="str">
            <v>Nederland</v>
          </cell>
          <cell r="T21">
            <v>31628828548</v>
          </cell>
          <cell r="U21">
            <v>3100</v>
          </cell>
          <cell r="V21" t="str">
            <v>Vebego Cleaning Serv. BV</v>
          </cell>
          <cell r="W21">
            <v>1</v>
          </cell>
          <cell r="X21" t="str">
            <v>Internen</v>
          </cell>
          <cell r="Y21" t="str">
            <v>A1</v>
          </cell>
          <cell r="Z21" t="str">
            <v>Medewerker uurloon</v>
          </cell>
          <cell r="AA21" t="str">
            <v>0001</v>
          </cell>
          <cell r="AB21" t="str">
            <v>Schoonmaak CAO</v>
          </cell>
          <cell r="AC21" t="str">
            <v>N4</v>
          </cell>
          <cell r="AD21" t="str">
            <v>HR-NL: per 4 weken</v>
          </cell>
          <cell r="AE21" t="str">
            <v>Onbepaalde tijd</v>
          </cell>
          <cell r="AG21" t="str">
            <v/>
          </cell>
          <cell r="AH21" t="str">
            <v>459263328</v>
          </cell>
          <cell r="AI21">
            <v>32208</v>
          </cell>
          <cell r="AJ21" t="str">
            <v>Nederlands</v>
          </cell>
          <cell r="AK21" t="str">
            <v>X011</v>
          </cell>
          <cell r="AL21" t="str">
            <v>MEDEW. ALGEMEEN SCHOONMAAKONDERHOUD I</v>
          </cell>
          <cell r="AM21" t="str">
            <v>1</v>
          </cell>
          <cell r="AN21" t="str">
            <v>38 uur / week</v>
          </cell>
          <cell r="AO21">
            <v>17.5</v>
          </cell>
          <cell r="AP21">
            <v>0</v>
          </cell>
          <cell r="AQ21">
            <v>0</v>
          </cell>
          <cell r="AR21">
            <v>46.05</v>
          </cell>
          <cell r="AS21">
            <v>7</v>
          </cell>
          <cell r="AT21" t="str">
            <v>01</v>
          </cell>
          <cell r="AU21" t="str">
            <v>D1</v>
          </cell>
          <cell r="AV21">
            <v>15.52</v>
          </cell>
          <cell r="AW21" t="str">
            <v>EUR</v>
          </cell>
          <cell r="AX21" t="str">
            <v>0</v>
          </cell>
          <cell r="AY21">
            <v>0</v>
          </cell>
          <cell r="AZ21" t="str">
            <v/>
          </cell>
          <cell r="BA21" t="str">
            <v/>
          </cell>
          <cell r="BB21" t="str">
            <v/>
          </cell>
          <cell r="BC21" t="str">
            <v/>
          </cell>
          <cell r="BD21" t="str">
            <v/>
          </cell>
          <cell r="BE21">
            <v>45894</v>
          </cell>
        </row>
        <row r="22">
          <cell r="A22">
            <v>1020893</v>
          </cell>
          <cell r="B22" t="str">
            <v>Mevr.</v>
          </cell>
          <cell r="C22" t="str">
            <v>A. Zettels</v>
          </cell>
          <cell r="D22" t="str">
            <v>Airen</v>
          </cell>
          <cell r="E22" t="str">
            <v>Airen</v>
          </cell>
          <cell r="F22" t="str">
            <v>A</v>
          </cell>
          <cell r="G22" t="str">
            <v/>
          </cell>
          <cell r="H22" t="str">
            <v>Zettels</v>
          </cell>
          <cell r="I22" t="str">
            <v/>
          </cell>
          <cell r="J22" t="str">
            <v/>
          </cell>
          <cell r="K22" t="str">
            <v>Vrouw</v>
          </cell>
          <cell r="L22" t="str">
            <v>Adres</v>
          </cell>
          <cell r="M22" t="str">
            <v>Edisonstraat</v>
          </cell>
          <cell r="N22">
            <v>50</v>
          </cell>
          <cell r="P22" t="str">
            <v>1972 RL</v>
          </cell>
          <cell r="Q22" t="str">
            <v>IJmuiden</v>
          </cell>
          <cell r="R22" t="str">
            <v>Nederland</v>
          </cell>
          <cell r="T22">
            <v>31626474826</v>
          </cell>
          <cell r="U22">
            <v>3100</v>
          </cell>
          <cell r="V22" t="str">
            <v>Vebego Cleaning Serv. BV</v>
          </cell>
          <cell r="W22">
            <v>1</v>
          </cell>
          <cell r="X22" t="str">
            <v>Internen</v>
          </cell>
          <cell r="Y22" t="str">
            <v>A1</v>
          </cell>
          <cell r="Z22" t="str">
            <v>Medewerker uurloon</v>
          </cell>
          <cell r="AA22" t="str">
            <v>0001</v>
          </cell>
          <cell r="AB22" t="str">
            <v>Schoonmaak CAO</v>
          </cell>
          <cell r="AC22" t="str">
            <v>N4</v>
          </cell>
          <cell r="AD22" t="str">
            <v>HR-NL: per 4 weken</v>
          </cell>
          <cell r="AE22" t="str">
            <v>Bepaalde tijd</v>
          </cell>
          <cell r="AF22">
            <v>46388</v>
          </cell>
          <cell r="AG22" t="str">
            <v>2e AO bep. tijd</v>
          </cell>
          <cell r="AH22" t="str">
            <v>480986320</v>
          </cell>
          <cell r="AI22">
            <v>32112</v>
          </cell>
          <cell r="AJ22" t="str">
            <v>Filippijns</v>
          </cell>
          <cell r="AK22" t="str">
            <v>X011</v>
          </cell>
          <cell r="AL22" t="str">
            <v>MEDEW. ALGEMEEN SCHOONMAAKONDERHOUD I</v>
          </cell>
          <cell r="AM22" t="str">
            <v>1</v>
          </cell>
          <cell r="AN22" t="str">
            <v>38 uur / week</v>
          </cell>
          <cell r="AO22">
            <v>15</v>
          </cell>
          <cell r="AP22">
            <v>0</v>
          </cell>
          <cell r="AQ22">
            <v>0</v>
          </cell>
          <cell r="AR22">
            <v>39.47</v>
          </cell>
          <cell r="AS22">
            <v>7</v>
          </cell>
          <cell r="AT22" t="str">
            <v>01</v>
          </cell>
          <cell r="AU22" t="str">
            <v>D1</v>
          </cell>
          <cell r="AV22">
            <v>15.52</v>
          </cell>
          <cell r="AW22" t="str">
            <v>EUR</v>
          </cell>
          <cell r="AX22" t="str">
            <v>1</v>
          </cell>
          <cell r="AY22">
            <v>0</v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>
            <v>45943</v>
          </cell>
        </row>
        <row r="23">
          <cell r="A23">
            <v>1021220</v>
          </cell>
          <cell r="B23" t="str">
            <v>Mevr.</v>
          </cell>
          <cell r="C23" t="str">
            <v>P.F. Molina Bazan</v>
          </cell>
          <cell r="D23" t="str">
            <v>Paula Florencia</v>
          </cell>
          <cell r="E23" t="str">
            <v>Paula</v>
          </cell>
          <cell r="F23" t="str">
            <v>PF</v>
          </cell>
          <cell r="G23" t="str">
            <v/>
          </cell>
          <cell r="H23" t="str">
            <v>Molina Bazan</v>
          </cell>
          <cell r="I23" t="str">
            <v/>
          </cell>
          <cell r="J23" t="str">
            <v/>
          </cell>
          <cell r="K23" t="str">
            <v>Vrouw</v>
          </cell>
          <cell r="L23" t="str">
            <v>Adres</v>
          </cell>
          <cell r="M23" t="str">
            <v>Linnaeusstraat</v>
          </cell>
          <cell r="N23">
            <v>77</v>
          </cell>
          <cell r="P23" t="str">
            <v>1973 RT</v>
          </cell>
          <cell r="Q23" t="str">
            <v>IJmuiden</v>
          </cell>
          <cell r="R23" t="str">
            <v>Nederland</v>
          </cell>
          <cell r="T23">
            <v>31653185134</v>
          </cell>
          <cell r="U23">
            <v>3100</v>
          </cell>
          <cell r="V23" t="str">
            <v>Vebego Cleaning Serv. BV</v>
          </cell>
          <cell r="W23">
            <v>1</v>
          </cell>
          <cell r="X23" t="str">
            <v>Internen</v>
          </cell>
          <cell r="Y23" t="str">
            <v>A1</v>
          </cell>
          <cell r="Z23" t="str">
            <v>Medewerker uurloon</v>
          </cell>
          <cell r="AA23" t="str">
            <v>0001</v>
          </cell>
          <cell r="AB23" t="str">
            <v>Schoonmaak CAO</v>
          </cell>
          <cell r="AC23" t="str">
            <v>N4</v>
          </cell>
          <cell r="AD23" t="str">
            <v>HR-NL: per 4 weken</v>
          </cell>
          <cell r="AE23" t="str">
            <v>Bepaalde tijd</v>
          </cell>
          <cell r="AF23">
            <v>46176</v>
          </cell>
          <cell r="AG23" t="str">
            <v>1e AO bep. tijd</v>
          </cell>
          <cell r="AH23" t="str">
            <v>541550226</v>
          </cell>
          <cell r="AI23">
            <v>32981</v>
          </cell>
          <cell r="AJ23" t="str">
            <v>Italiaans</v>
          </cell>
          <cell r="AK23" t="str">
            <v>X011</v>
          </cell>
          <cell r="AL23" t="str">
            <v>MEDEW. ALGEMEEN SCHOONMAAKONDERHOUD I</v>
          </cell>
          <cell r="AM23" t="str">
            <v>1</v>
          </cell>
          <cell r="AN23" t="str">
            <v>38 uur / week</v>
          </cell>
          <cell r="AO23">
            <v>17.5</v>
          </cell>
          <cell r="AP23">
            <v>0</v>
          </cell>
          <cell r="AQ23">
            <v>0</v>
          </cell>
          <cell r="AR23">
            <v>46.05</v>
          </cell>
          <cell r="AS23">
            <v>7</v>
          </cell>
          <cell r="AT23" t="str">
            <v>01</v>
          </cell>
          <cell r="AU23" t="str">
            <v>D1</v>
          </cell>
          <cell r="AV23">
            <v>15.52</v>
          </cell>
          <cell r="AW23" t="str">
            <v>EUR</v>
          </cell>
          <cell r="AX23" t="str">
            <v>1</v>
          </cell>
          <cell r="AY23">
            <v>0</v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>
            <v>45964</v>
          </cell>
        </row>
        <row r="24">
          <cell r="A24">
            <v>1021727</v>
          </cell>
          <cell r="B24" t="str">
            <v>Dhr.</v>
          </cell>
          <cell r="C24" t="str">
            <v>K. Oztutuncu</v>
          </cell>
          <cell r="D24" t="str">
            <v>Kaan</v>
          </cell>
          <cell r="E24" t="str">
            <v>Kaan</v>
          </cell>
          <cell r="F24" t="str">
            <v>K</v>
          </cell>
          <cell r="G24" t="str">
            <v/>
          </cell>
          <cell r="H24" t="str">
            <v>Oztutuncu</v>
          </cell>
          <cell r="I24" t="str">
            <v/>
          </cell>
          <cell r="J24" t="str">
            <v/>
          </cell>
          <cell r="K24" t="str">
            <v>Man</v>
          </cell>
          <cell r="L24" t="str">
            <v>Adres</v>
          </cell>
          <cell r="M24" t="str">
            <v>Luxemburglaan</v>
          </cell>
          <cell r="N24">
            <v>817</v>
          </cell>
          <cell r="P24" t="str">
            <v>1966 MT</v>
          </cell>
          <cell r="Q24" t="str">
            <v>Heemskerk</v>
          </cell>
          <cell r="R24" t="str">
            <v>Nederland</v>
          </cell>
          <cell r="S24">
            <v>31643459718</v>
          </cell>
          <cell r="T24">
            <v>31643459718</v>
          </cell>
          <cell r="U24">
            <v>3100</v>
          </cell>
          <cell r="V24" t="str">
            <v>Vebego Cleaning Serv. BV</v>
          </cell>
          <cell r="W24">
            <v>1</v>
          </cell>
          <cell r="X24" t="str">
            <v>Internen</v>
          </cell>
          <cell r="Y24" t="str">
            <v>A1</v>
          </cell>
          <cell r="Z24" t="str">
            <v>Medewerker uurloon</v>
          </cell>
          <cell r="AA24" t="str">
            <v>0001</v>
          </cell>
          <cell r="AB24" t="str">
            <v>Schoonmaak CAO</v>
          </cell>
          <cell r="AC24" t="str">
            <v>N4</v>
          </cell>
          <cell r="AD24" t="str">
            <v>HR-NL: per 4 weken</v>
          </cell>
          <cell r="AE24" t="str">
            <v>Bepaalde tijd</v>
          </cell>
          <cell r="AF24">
            <v>46204</v>
          </cell>
          <cell r="AG24" t="str">
            <v>1e AO bep. tijd</v>
          </cell>
          <cell r="AH24" t="str">
            <v>235337936</v>
          </cell>
          <cell r="AI24">
            <v>29840</v>
          </cell>
          <cell r="AJ24" t="str">
            <v>Nederlands</v>
          </cell>
          <cell r="AK24" t="str">
            <v>X011</v>
          </cell>
          <cell r="AL24" t="str">
            <v>MEDEW. ALGEMEEN SCHOONMAAKONDERHOUD I</v>
          </cell>
          <cell r="AM24" t="str">
            <v>1</v>
          </cell>
          <cell r="AN24" t="str">
            <v>38 uur / week</v>
          </cell>
          <cell r="AO24">
            <v>17.5</v>
          </cell>
          <cell r="AP24">
            <v>0</v>
          </cell>
          <cell r="AQ24">
            <v>0</v>
          </cell>
          <cell r="AR24">
            <v>46.05</v>
          </cell>
          <cell r="AS24">
            <v>7</v>
          </cell>
          <cell r="AT24" t="str">
            <v>01</v>
          </cell>
          <cell r="AU24" t="str">
            <v>D3</v>
          </cell>
          <cell r="AV24">
            <v>16.55</v>
          </cell>
          <cell r="AW24" t="str">
            <v>EUR</v>
          </cell>
          <cell r="AX24" t="str">
            <v>1</v>
          </cell>
          <cell r="AY24">
            <v>0</v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>Niet bekend bij invoer</v>
          </cell>
          <cell r="BE24">
            <v>45992</v>
          </cell>
        </row>
        <row r="25">
          <cell r="A25">
            <v>1021904</v>
          </cell>
          <cell r="B25" t="str">
            <v>Mevr.</v>
          </cell>
          <cell r="C25" t="str">
            <v>H. Aktas</v>
          </cell>
          <cell r="D25" t="str">
            <v>Hacer</v>
          </cell>
          <cell r="E25" t="str">
            <v>Hacer</v>
          </cell>
          <cell r="F25" t="str">
            <v>H</v>
          </cell>
          <cell r="G25" t="str">
            <v/>
          </cell>
          <cell r="H25" t="str">
            <v>Aktas</v>
          </cell>
          <cell r="I25" t="str">
            <v/>
          </cell>
          <cell r="J25" t="str">
            <v/>
          </cell>
          <cell r="K25" t="str">
            <v>Vrouw</v>
          </cell>
          <cell r="L25" t="str">
            <v>Adres</v>
          </cell>
          <cell r="M25" t="str">
            <v>Graafwijkstraat</v>
          </cell>
          <cell r="N25">
            <v>20</v>
          </cell>
          <cell r="P25" t="str">
            <v>1941 BZ</v>
          </cell>
          <cell r="Q25" t="str">
            <v>Beverwijk</v>
          </cell>
          <cell r="R25" t="str">
            <v>Nederland</v>
          </cell>
          <cell r="S25">
            <v>31636234176</v>
          </cell>
          <cell r="T25">
            <v>31636234176</v>
          </cell>
          <cell r="U25">
            <v>3100</v>
          </cell>
          <cell r="V25" t="str">
            <v>Vebego Cleaning Serv. BV</v>
          </cell>
          <cell r="W25">
            <v>1</v>
          </cell>
          <cell r="X25" t="str">
            <v>Internen</v>
          </cell>
          <cell r="Y25" t="str">
            <v>A1</v>
          </cell>
          <cell r="Z25" t="str">
            <v>Medewerker uurloon</v>
          </cell>
          <cell r="AA25" t="str">
            <v>0001</v>
          </cell>
          <cell r="AB25" t="str">
            <v>Schoonmaak CAO</v>
          </cell>
          <cell r="AC25" t="str">
            <v>N4</v>
          </cell>
          <cell r="AD25" t="str">
            <v>HR-NL: per 4 weken</v>
          </cell>
          <cell r="AE25" t="str">
            <v>Bepaalde tijd</v>
          </cell>
          <cell r="AF25">
            <v>46204</v>
          </cell>
          <cell r="AG25" t="str">
            <v>1e AO bep. tijd</v>
          </cell>
          <cell r="AH25" t="str">
            <v>336966362</v>
          </cell>
          <cell r="AI25">
            <v>35279</v>
          </cell>
          <cell r="AJ25" t="str">
            <v>Turks</v>
          </cell>
          <cell r="AK25" t="str">
            <v>X011</v>
          </cell>
          <cell r="AL25" t="str">
            <v>MEDEW. ALGEMEEN SCHOONMAAKONDERHOUD I</v>
          </cell>
          <cell r="AM25" t="str">
            <v>1</v>
          </cell>
          <cell r="AN25" t="str">
            <v>38 uur / week</v>
          </cell>
          <cell r="AO25">
            <v>35</v>
          </cell>
          <cell r="AP25">
            <v>0</v>
          </cell>
          <cell r="AQ25">
            <v>0</v>
          </cell>
          <cell r="AR25">
            <v>92.11</v>
          </cell>
          <cell r="AS25">
            <v>7</v>
          </cell>
          <cell r="AT25" t="str">
            <v>01</v>
          </cell>
          <cell r="AU25" t="str">
            <v>D1</v>
          </cell>
          <cell r="AV25">
            <v>15.52</v>
          </cell>
          <cell r="AW25" t="str">
            <v>EUR</v>
          </cell>
          <cell r="AX25" t="str">
            <v>1</v>
          </cell>
          <cell r="AY25">
            <v>0</v>
          </cell>
          <cell r="AZ25" t="str">
            <v/>
          </cell>
          <cell r="BA25" t="str">
            <v/>
          </cell>
          <cell r="BB25" t="str">
            <v/>
          </cell>
          <cell r="BC25" t="str">
            <v/>
          </cell>
          <cell r="BD25" t="str">
            <v/>
          </cell>
          <cell r="BE25">
            <v>45992</v>
          </cell>
        </row>
        <row r="26">
          <cell r="A26">
            <v>1022645</v>
          </cell>
          <cell r="B26" t="str">
            <v>Mevr.</v>
          </cell>
          <cell r="C26" t="str">
            <v>R.M. Raat</v>
          </cell>
          <cell r="D26" t="str">
            <v>Reina Minerva</v>
          </cell>
          <cell r="E26" t="str">
            <v>Reina</v>
          </cell>
          <cell r="F26" t="str">
            <v>RM</v>
          </cell>
          <cell r="G26" t="str">
            <v/>
          </cell>
          <cell r="H26" t="str">
            <v>Raat</v>
          </cell>
          <cell r="I26" t="str">
            <v/>
          </cell>
          <cell r="J26" t="str">
            <v/>
          </cell>
          <cell r="K26" t="str">
            <v>Vrouw</v>
          </cell>
          <cell r="L26" t="str">
            <v>Adres</v>
          </cell>
          <cell r="M26" t="str">
            <v>Noorderlaan</v>
          </cell>
          <cell r="N26">
            <v>41</v>
          </cell>
          <cell r="P26" t="str">
            <v>1951 HA</v>
          </cell>
          <cell r="Q26" t="str">
            <v>Velsen-Noord</v>
          </cell>
          <cell r="R26" t="str">
            <v>Nederland</v>
          </cell>
          <cell r="T26">
            <v>31651314276</v>
          </cell>
          <cell r="U26">
            <v>3100</v>
          </cell>
          <cell r="V26" t="str">
            <v>Vebego Cleaning Serv. BV</v>
          </cell>
          <cell r="W26">
            <v>1</v>
          </cell>
          <cell r="X26" t="str">
            <v>Internen</v>
          </cell>
          <cell r="Y26" t="str">
            <v>A1</v>
          </cell>
          <cell r="Z26" t="str">
            <v>Medewerker uurloon</v>
          </cell>
          <cell r="AA26" t="str">
            <v>0001</v>
          </cell>
          <cell r="AB26" t="str">
            <v>Schoonmaak CAO</v>
          </cell>
          <cell r="AC26" t="str">
            <v>N4</v>
          </cell>
          <cell r="AD26" t="str">
            <v>HR-NL: per 4 weken</v>
          </cell>
          <cell r="AE26" t="str">
            <v>Bepaalde tijd</v>
          </cell>
          <cell r="AF26">
            <v>46241</v>
          </cell>
          <cell r="AG26" t="str">
            <v>1e AO bep. tijd</v>
          </cell>
          <cell r="AH26" t="str">
            <v>190700713</v>
          </cell>
          <cell r="AI26">
            <v>27058</v>
          </cell>
          <cell r="AJ26" t="str">
            <v>Nederlands</v>
          </cell>
          <cell r="AK26" t="str">
            <v>X011</v>
          </cell>
          <cell r="AL26" t="str">
            <v>MEDEW. ALGEMEEN SCHOONMAAKONDERHOUD I</v>
          </cell>
          <cell r="AM26" t="str">
            <v>1</v>
          </cell>
          <cell r="AN26" t="str">
            <v>38 uur / week</v>
          </cell>
          <cell r="AO26">
            <v>15</v>
          </cell>
          <cell r="AP26">
            <v>0</v>
          </cell>
          <cell r="AQ26">
            <v>0</v>
          </cell>
          <cell r="AR26">
            <v>39.47</v>
          </cell>
          <cell r="AS26">
            <v>7</v>
          </cell>
          <cell r="AT26" t="str">
            <v>01</v>
          </cell>
          <cell r="AU26" t="str">
            <v>D1</v>
          </cell>
          <cell r="AV26">
            <v>15.52</v>
          </cell>
          <cell r="AW26" t="str">
            <v>EUR</v>
          </cell>
          <cell r="AX26" t="str">
            <v>0</v>
          </cell>
          <cell r="AY26">
            <v>0</v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>IJmuiden</v>
          </cell>
          <cell r="BE26">
            <v>46029</v>
          </cell>
        </row>
        <row r="27">
          <cell r="A27">
            <v>1024234</v>
          </cell>
          <cell r="B27" t="str">
            <v>Mevr.</v>
          </cell>
          <cell r="C27" t="str">
            <v>A. Menezes De Souza</v>
          </cell>
          <cell r="D27" t="str">
            <v>Ariana</v>
          </cell>
          <cell r="E27" t="str">
            <v>Ariana</v>
          </cell>
          <cell r="F27" t="str">
            <v>A</v>
          </cell>
          <cell r="G27" t="str">
            <v/>
          </cell>
          <cell r="H27" t="str">
            <v>Menezes De Souza</v>
          </cell>
          <cell r="I27" t="str">
            <v/>
          </cell>
          <cell r="J27" t="str">
            <v/>
          </cell>
          <cell r="K27" t="str">
            <v>Vrouw</v>
          </cell>
          <cell r="L27" t="str">
            <v>Adres</v>
          </cell>
          <cell r="M27" t="str">
            <v>Grahamstraat</v>
          </cell>
          <cell r="N27">
            <v>174</v>
          </cell>
          <cell r="P27" t="str">
            <v>1973 RE</v>
          </cell>
          <cell r="Q27" t="str">
            <v>IJmuiden</v>
          </cell>
          <cell r="R27" t="str">
            <v>Nederland</v>
          </cell>
          <cell r="S27">
            <v>31627321210</v>
          </cell>
          <cell r="T27">
            <v>31627321210</v>
          </cell>
          <cell r="U27">
            <v>3100</v>
          </cell>
          <cell r="V27" t="str">
            <v>Vebego Cleaning Serv. BV</v>
          </cell>
          <cell r="W27">
            <v>1</v>
          </cell>
          <cell r="X27" t="str">
            <v>Internen</v>
          </cell>
          <cell r="Y27" t="str">
            <v>A1</v>
          </cell>
          <cell r="Z27" t="str">
            <v>Medewerker uurloon</v>
          </cell>
          <cell r="AA27" t="str">
            <v>0001</v>
          </cell>
          <cell r="AB27" t="str">
            <v>Schoonmaak CAO</v>
          </cell>
          <cell r="AC27" t="str">
            <v>N4</v>
          </cell>
          <cell r="AD27" t="str">
            <v>HR-NL: per 4 weken</v>
          </cell>
          <cell r="AE27" t="str">
            <v>Bepaalde tijd</v>
          </cell>
          <cell r="AF27">
            <v>46388</v>
          </cell>
          <cell r="AG27" t="str">
            <v>1e AO bep. tijd</v>
          </cell>
          <cell r="AH27" t="str">
            <v>646361429</v>
          </cell>
          <cell r="AI27">
            <v>31656</v>
          </cell>
          <cell r="AJ27" t="str">
            <v>Braziliaans</v>
          </cell>
          <cell r="AK27" t="str">
            <v>X011</v>
          </cell>
          <cell r="AL27" t="str">
            <v>MEDEW. ALGEMEEN SCHOONMAAKONDERHOUD I</v>
          </cell>
          <cell r="AM27" t="str">
            <v>1</v>
          </cell>
          <cell r="AN27" t="str">
            <v>38 uur / week</v>
          </cell>
          <cell r="AO27">
            <v>12.5</v>
          </cell>
          <cell r="AP27">
            <v>0</v>
          </cell>
          <cell r="AQ27">
            <v>0</v>
          </cell>
          <cell r="AR27">
            <v>32.89</v>
          </cell>
          <cell r="AS27">
            <v>7</v>
          </cell>
          <cell r="AT27" t="str">
            <v>01</v>
          </cell>
          <cell r="AU27" t="str">
            <v>D1</v>
          </cell>
          <cell r="AV27">
            <v>15.52</v>
          </cell>
          <cell r="AW27" t="str">
            <v>EUR</v>
          </cell>
          <cell r="AX27" t="str">
            <v>0</v>
          </cell>
          <cell r="AY27">
            <v>0</v>
          </cell>
          <cell r="AZ27" t="str">
            <v/>
          </cell>
          <cell r="BA27" t="str">
            <v/>
          </cell>
          <cell r="BB27" t="str">
            <v/>
          </cell>
          <cell r="BC27" t="str">
            <v/>
          </cell>
          <cell r="BD27" t="str">
            <v>Niet bekend bij invoer</v>
          </cell>
          <cell r="BE27">
            <v>46121</v>
          </cell>
        </row>
        <row r="28">
          <cell r="A28">
            <v>1024429</v>
          </cell>
          <cell r="B28" t="str">
            <v>Dhr.</v>
          </cell>
          <cell r="C28" t="str">
            <v>P. de Droog</v>
          </cell>
          <cell r="D28" t="str">
            <v>Pascal</v>
          </cell>
          <cell r="E28" t="str">
            <v>Pascal</v>
          </cell>
          <cell r="F28" t="str">
            <v>P</v>
          </cell>
          <cell r="G28" t="str">
            <v>de</v>
          </cell>
          <cell r="H28" t="str">
            <v>Droog</v>
          </cell>
          <cell r="I28" t="str">
            <v/>
          </cell>
          <cell r="J28" t="str">
            <v/>
          </cell>
          <cell r="K28" t="str">
            <v>Man</v>
          </cell>
          <cell r="L28" t="str">
            <v>Adres</v>
          </cell>
          <cell r="M28" t="str">
            <v>Vondelweg</v>
          </cell>
          <cell r="N28">
            <v>306</v>
          </cell>
          <cell r="P28" t="str">
            <v>2026 BA</v>
          </cell>
          <cell r="Q28" t="str">
            <v>Haarlem</v>
          </cell>
          <cell r="R28" t="str">
            <v>Nederland</v>
          </cell>
          <cell r="S28">
            <v>31624800813</v>
          </cell>
          <cell r="T28">
            <v>31624800813</v>
          </cell>
          <cell r="U28">
            <v>3100</v>
          </cell>
          <cell r="V28" t="str">
            <v>Vebego Cleaning Serv. BV</v>
          </cell>
          <cell r="W28">
            <v>1</v>
          </cell>
          <cell r="X28" t="str">
            <v>Internen</v>
          </cell>
          <cell r="Y28" t="str">
            <v>A1</v>
          </cell>
          <cell r="Z28" t="str">
            <v>Medewerker uurloon</v>
          </cell>
          <cell r="AA28" t="str">
            <v>0001</v>
          </cell>
          <cell r="AB28" t="str">
            <v>Schoonmaak CAO</v>
          </cell>
          <cell r="AC28" t="str">
            <v>N4</v>
          </cell>
          <cell r="AD28" t="str">
            <v>HR-NL: per 4 weken</v>
          </cell>
          <cell r="AE28" t="str">
            <v>Bepaalde tijd</v>
          </cell>
          <cell r="AF28">
            <v>46393</v>
          </cell>
          <cell r="AG28" t="str">
            <v>1e AO bep. tijd</v>
          </cell>
          <cell r="AH28" t="str">
            <v>224607406</v>
          </cell>
          <cell r="AI28">
            <v>35310</v>
          </cell>
          <cell r="AJ28" t="str">
            <v>Nederlands</v>
          </cell>
          <cell r="AK28" t="str">
            <v>X011</v>
          </cell>
          <cell r="AL28" t="str">
            <v>MEDEW. ALGEMEEN SCHOONMAAKONDERHOUD I</v>
          </cell>
          <cell r="AM28" t="str">
            <v>1</v>
          </cell>
          <cell r="AN28" t="str">
            <v>38 uur / week</v>
          </cell>
          <cell r="AO28">
            <v>15</v>
          </cell>
          <cell r="AP28">
            <v>0</v>
          </cell>
          <cell r="AQ28">
            <v>0</v>
          </cell>
          <cell r="AR28">
            <v>39.47</v>
          </cell>
          <cell r="AS28">
            <v>7</v>
          </cell>
          <cell r="AT28" t="str">
            <v>01</v>
          </cell>
          <cell r="AU28" t="str">
            <v>D1</v>
          </cell>
          <cell r="AV28">
            <v>15.52</v>
          </cell>
          <cell r="AW28" t="str">
            <v>EUR</v>
          </cell>
          <cell r="AX28" t="str">
            <v>1</v>
          </cell>
          <cell r="AY28">
            <v>0</v>
          </cell>
          <cell r="AZ28" t="str">
            <v/>
          </cell>
          <cell r="BA28" t="str">
            <v/>
          </cell>
          <cell r="BB28" t="str">
            <v/>
          </cell>
          <cell r="BC28" t="str">
            <v/>
          </cell>
          <cell r="BD28" t="str">
            <v>Haarlem</v>
          </cell>
          <cell r="BE28">
            <v>46148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A1" t="str">
            <v>Pers.nr.</v>
          </cell>
          <cell r="B1" t="str">
            <v>In dnst</v>
          </cell>
          <cell r="C1" t="str">
            <v>Uit dnst</v>
          </cell>
          <cell r="D1" t="str">
            <v>DatSt</v>
          </cell>
          <cell r="E1" t="str">
            <v>Datumsoort</v>
          </cell>
          <cell r="F1" t="str">
            <v>Datum</v>
          </cell>
        </row>
        <row r="2">
          <cell r="A2">
            <v>79570</v>
          </cell>
          <cell r="B2">
            <v>44928</v>
          </cell>
          <cell r="C2">
            <v>2958465</v>
          </cell>
          <cell r="D2" t="str">
            <v>Z1</v>
          </cell>
          <cell r="E2" t="str">
            <v>Dat. dienstjaren CAO</v>
          </cell>
          <cell r="F2">
            <v>33728</v>
          </cell>
        </row>
        <row r="3">
          <cell r="A3">
            <v>79570</v>
          </cell>
          <cell r="B3">
            <v>44928</v>
          </cell>
          <cell r="C3">
            <v>2958465</v>
          </cell>
          <cell r="D3" t="str">
            <v>Z1</v>
          </cell>
          <cell r="E3" t="str">
            <v>Dat. dienstjaren CAO</v>
          </cell>
          <cell r="F3">
            <v>33728</v>
          </cell>
        </row>
        <row r="4">
          <cell r="A4">
            <v>79570</v>
          </cell>
          <cell r="B4">
            <v>44928</v>
          </cell>
          <cell r="C4">
            <v>2958465</v>
          </cell>
          <cell r="D4" t="str">
            <v>Z1</v>
          </cell>
          <cell r="E4" t="str">
            <v>Dat. dienstjaren CAO</v>
          </cell>
          <cell r="F4">
            <v>33728</v>
          </cell>
        </row>
        <row r="5">
          <cell r="A5">
            <v>79570</v>
          </cell>
          <cell r="B5">
            <v>44928</v>
          </cell>
          <cell r="C5">
            <v>2958465</v>
          </cell>
          <cell r="D5" t="str">
            <v>Z1</v>
          </cell>
          <cell r="E5" t="str">
            <v>Dat. dienstjaren CAO</v>
          </cell>
          <cell r="F5">
            <v>33728</v>
          </cell>
        </row>
        <row r="6">
          <cell r="A6">
            <v>79570</v>
          </cell>
          <cell r="B6">
            <v>44928</v>
          </cell>
          <cell r="C6">
            <v>2958465</v>
          </cell>
          <cell r="D6" t="str">
            <v>Z1</v>
          </cell>
          <cell r="E6" t="str">
            <v>Dat. dienstjaren CAO</v>
          </cell>
          <cell r="F6">
            <v>33728</v>
          </cell>
        </row>
        <row r="7">
          <cell r="A7">
            <v>79570</v>
          </cell>
          <cell r="B7">
            <v>44928</v>
          </cell>
          <cell r="C7">
            <v>2958465</v>
          </cell>
          <cell r="D7" t="str">
            <v>Z1</v>
          </cell>
          <cell r="E7" t="str">
            <v>Dat. dienstjaren CAO</v>
          </cell>
          <cell r="F7">
            <v>33728</v>
          </cell>
        </row>
        <row r="8">
          <cell r="A8">
            <v>79570</v>
          </cell>
          <cell r="B8">
            <v>44928</v>
          </cell>
          <cell r="C8">
            <v>2958465</v>
          </cell>
          <cell r="D8" t="str">
            <v>Z1</v>
          </cell>
          <cell r="E8" t="str">
            <v>Dat. dienstjaren CAO</v>
          </cell>
          <cell r="F8">
            <v>33728</v>
          </cell>
        </row>
        <row r="9">
          <cell r="A9">
            <v>79570</v>
          </cell>
          <cell r="B9">
            <v>44928</v>
          </cell>
          <cell r="C9">
            <v>2958465</v>
          </cell>
          <cell r="D9" t="str">
            <v>Z1</v>
          </cell>
          <cell r="E9" t="str">
            <v>Dat. dienstjaren CAO</v>
          </cell>
          <cell r="F9">
            <v>33728</v>
          </cell>
        </row>
        <row r="10">
          <cell r="A10">
            <v>79570</v>
          </cell>
          <cell r="B10">
            <v>44928</v>
          </cell>
          <cell r="C10">
            <v>2958465</v>
          </cell>
          <cell r="D10" t="str">
            <v>Z1</v>
          </cell>
          <cell r="E10" t="str">
            <v>Dat. dienstjaren CAO</v>
          </cell>
          <cell r="F10">
            <v>33728</v>
          </cell>
        </row>
        <row r="11">
          <cell r="A11">
            <v>79570</v>
          </cell>
          <cell r="B11">
            <v>44928</v>
          </cell>
          <cell r="C11">
            <v>2958465</v>
          </cell>
          <cell r="D11" t="str">
            <v>Z1</v>
          </cell>
          <cell r="E11" t="str">
            <v>Dat. dienstjaren CAO</v>
          </cell>
          <cell r="F11">
            <v>33728</v>
          </cell>
        </row>
        <row r="12">
          <cell r="A12">
            <v>79637</v>
          </cell>
          <cell r="B12">
            <v>44928</v>
          </cell>
          <cell r="C12">
            <v>2958465</v>
          </cell>
          <cell r="D12" t="str">
            <v>Z1</v>
          </cell>
          <cell r="E12" t="str">
            <v>Dat. dienstjaren CAO</v>
          </cell>
          <cell r="F12">
            <v>38166</v>
          </cell>
        </row>
        <row r="13">
          <cell r="A13">
            <v>79637</v>
          </cell>
          <cell r="B13">
            <v>44928</v>
          </cell>
          <cell r="C13">
            <v>2958465</v>
          </cell>
          <cell r="D13" t="str">
            <v>Z1</v>
          </cell>
          <cell r="E13" t="str">
            <v>Dat. dienstjaren CAO</v>
          </cell>
          <cell r="F13">
            <v>38166</v>
          </cell>
        </row>
        <row r="14">
          <cell r="A14">
            <v>79637</v>
          </cell>
          <cell r="B14">
            <v>44928</v>
          </cell>
          <cell r="C14">
            <v>2958465</v>
          </cell>
          <cell r="D14" t="str">
            <v>Z1</v>
          </cell>
          <cell r="E14" t="str">
            <v>Dat. dienstjaren CAO</v>
          </cell>
          <cell r="F14">
            <v>38166</v>
          </cell>
        </row>
        <row r="15">
          <cell r="A15">
            <v>79637</v>
          </cell>
          <cell r="B15">
            <v>44928</v>
          </cell>
          <cell r="C15">
            <v>2958465</v>
          </cell>
          <cell r="D15" t="str">
            <v>Z1</v>
          </cell>
          <cell r="E15" t="str">
            <v>Dat. dienstjaren CAO</v>
          </cell>
          <cell r="F15">
            <v>38166</v>
          </cell>
        </row>
        <row r="16">
          <cell r="A16">
            <v>79637</v>
          </cell>
          <cell r="B16">
            <v>44928</v>
          </cell>
          <cell r="C16">
            <v>2958465</v>
          </cell>
          <cell r="D16" t="str">
            <v>Z1</v>
          </cell>
          <cell r="E16" t="str">
            <v>Dat. dienstjaren CAO</v>
          </cell>
          <cell r="F16">
            <v>38166</v>
          </cell>
        </row>
        <row r="17">
          <cell r="A17">
            <v>79637</v>
          </cell>
          <cell r="B17">
            <v>44928</v>
          </cell>
          <cell r="C17">
            <v>2958465</v>
          </cell>
          <cell r="D17" t="str">
            <v>Z1</v>
          </cell>
          <cell r="E17" t="str">
            <v>Dat. dienstjaren CAO</v>
          </cell>
          <cell r="F17">
            <v>38166</v>
          </cell>
        </row>
        <row r="18">
          <cell r="A18">
            <v>79637</v>
          </cell>
          <cell r="B18">
            <v>44928</v>
          </cell>
          <cell r="C18">
            <v>2958465</v>
          </cell>
          <cell r="D18" t="str">
            <v>Z1</v>
          </cell>
          <cell r="E18" t="str">
            <v>Dat. dienstjaren CAO</v>
          </cell>
          <cell r="F18">
            <v>38166</v>
          </cell>
        </row>
        <row r="19">
          <cell r="A19">
            <v>79637</v>
          </cell>
          <cell r="B19">
            <v>44928</v>
          </cell>
          <cell r="C19">
            <v>2958465</v>
          </cell>
          <cell r="D19" t="str">
            <v>Z1</v>
          </cell>
          <cell r="E19" t="str">
            <v>Dat. dienstjaren CAO</v>
          </cell>
          <cell r="F19">
            <v>38166</v>
          </cell>
        </row>
        <row r="20">
          <cell r="A20">
            <v>79637</v>
          </cell>
          <cell r="B20">
            <v>44928</v>
          </cell>
          <cell r="C20">
            <v>2958465</v>
          </cell>
          <cell r="D20" t="str">
            <v>Z1</v>
          </cell>
          <cell r="E20" t="str">
            <v>Dat. dienstjaren CAO</v>
          </cell>
          <cell r="F20">
            <v>38166</v>
          </cell>
        </row>
        <row r="21">
          <cell r="A21">
            <v>79637</v>
          </cell>
          <cell r="B21">
            <v>44928</v>
          </cell>
          <cell r="C21">
            <v>2958465</v>
          </cell>
          <cell r="D21" t="str">
            <v>Z1</v>
          </cell>
          <cell r="E21" t="str">
            <v>Dat. dienstjaren CAO</v>
          </cell>
          <cell r="F21">
            <v>38166</v>
          </cell>
        </row>
        <row r="22">
          <cell r="A22">
            <v>79664</v>
          </cell>
          <cell r="B22">
            <v>44928</v>
          </cell>
          <cell r="C22">
            <v>2958465</v>
          </cell>
          <cell r="D22" t="str">
            <v>Z1</v>
          </cell>
          <cell r="E22" t="str">
            <v>Dat. dienstjaren CAO</v>
          </cell>
          <cell r="F22">
            <v>39336</v>
          </cell>
        </row>
        <row r="23">
          <cell r="A23">
            <v>79664</v>
          </cell>
          <cell r="B23">
            <v>44928</v>
          </cell>
          <cell r="C23">
            <v>2958465</v>
          </cell>
          <cell r="D23" t="str">
            <v>Z1</v>
          </cell>
          <cell r="E23" t="str">
            <v>Dat. dienstjaren CAO</v>
          </cell>
          <cell r="F23">
            <v>39336</v>
          </cell>
        </row>
        <row r="24">
          <cell r="A24">
            <v>79664</v>
          </cell>
          <cell r="B24">
            <v>44928</v>
          </cell>
          <cell r="C24">
            <v>2958465</v>
          </cell>
          <cell r="D24" t="str">
            <v>Z1</v>
          </cell>
          <cell r="E24" t="str">
            <v>Dat. dienstjaren CAO</v>
          </cell>
          <cell r="F24">
            <v>39336</v>
          </cell>
        </row>
        <row r="25">
          <cell r="A25">
            <v>79664</v>
          </cell>
          <cell r="B25">
            <v>44928</v>
          </cell>
          <cell r="C25">
            <v>2958465</v>
          </cell>
          <cell r="D25" t="str">
            <v>Z1</v>
          </cell>
          <cell r="E25" t="str">
            <v>Dat. dienstjaren CAO</v>
          </cell>
          <cell r="F25">
            <v>39336</v>
          </cell>
        </row>
        <row r="26">
          <cell r="A26">
            <v>79664</v>
          </cell>
          <cell r="B26">
            <v>44928</v>
          </cell>
          <cell r="C26">
            <v>2958465</v>
          </cell>
          <cell r="D26" t="str">
            <v>Z1</v>
          </cell>
          <cell r="E26" t="str">
            <v>Dat. dienstjaren CAO</v>
          </cell>
          <cell r="F26">
            <v>39336</v>
          </cell>
        </row>
        <row r="27">
          <cell r="A27">
            <v>79664</v>
          </cell>
          <cell r="B27">
            <v>44928</v>
          </cell>
          <cell r="C27">
            <v>2958465</v>
          </cell>
          <cell r="D27" t="str">
            <v>Z1</v>
          </cell>
          <cell r="E27" t="str">
            <v>Dat. dienstjaren CAO</v>
          </cell>
          <cell r="F27">
            <v>39336</v>
          </cell>
        </row>
        <row r="28">
          <cell r="A28">
            <v>79664</v>
          </cell>
          <cell r="B28">
            <v>44928</v>
          </cell>
          <cell r="C28">
            <v>2958465</v>
          </cell>
          <cell r="D28" t="str">
            <v>Z1</v>
          </cell>
          <cell r="E28" t="str">
            <v>Dat. dienstjaren CAO</v>
          </cell>
          <cell r="F28">
            <v>39336</v>
          </cell>
        </row>
        <row r="29">
          <cell r="A29">
            <v>79664</v>
          </cell>
          <cell r="B29">
            <v>44928</v>
          </cell>
          <cell r="C29">
            <v>2958465</v>
          </cell>
          <cell r="D29" t="str">
            <v>Z1</v>
          </cell>
          <cell r="E29" t="str">
            <v>Dat. dienstjaren CAO</v>
          </cell>
          <cell r="F29">
            <v>39336</v>
          </cell>
        </row>
        <row r="30">
          <cell r="A30">
            <v>79664</v>
          </cell>
          <cell r="B30">
            <v>44928</v>
          </cell>
          <cell r="C30">
            <v>2958465</v>
          </cell>
          <cell r="D30" t="str">
            <v>Z1</v>
          </cell>
          <cell r="E30" t="str">
            <v>Dat. dienstjaren CAO</v>
          </cell>
          <cell r="F30">
            <v>39336</v>
          </cell>
        </row>
        <row r="31">
          <cell r="A31">
            <v>79664</v>
          </cell>
          <cell r="B31">
            <v>44928</v>
          </cell>
          <cell r="C31">
            <v>2958465</v>
          </cell>
          <cell r="D31" t="str">
            <v>Z1</v>
          </cell>
          <cell r="E31" t="str">
            <v>Dat. dienstjaren CAO</v>
          </cell>
          <cell r="F31">
            <v>39336</v>
          </cell>
        </row>
        <row r="32">
          <cell r="A32">
            <v>79664</v>
          </cell>
          <cell r="B32">
            <v>44928</v>
          </cell>
          <cell r="C32">
            <v>2958465</v>
          </cell>
          <cell r="D32" t="str">
            <v>Z1</v>
          </cell>
          <cell r="E32" t="str">
            <v>Dat. dienstjaren CAO</v>
          </cell>
          <cell r="F32">
            <v>39336</v>
          </cell>
        </row>
        <row r="33">
          <cell r="A33">
            <v>79664</v>
          </cell>
          <cell r="B33">
            <v>44928</v>
          </cell>
          <cell r="C33">
            <v>2958465</v>
          </cell>
          <cell r="D33" t="str">
            <v>Z1</v>
          </cell>
          <cell r="E33" t="str">
            <v>Dat. dienstjaren CAO</v>
          </cell>
          <cell r="F33">
            <v>39336</v>
          </cell>
        </row>
        <row r="34">
          <cell r="A34">
            <v>80859</v>
          </cell>
          <cell r="B34">
            <v>44928</v>
          </cell>
          <cell r="C34">
            <v>2958465</v>
          </cell>
          <cell r="D34" t="str">
            <v>Z1</v>
          </cell>
          <cell r="E34" t="str">
            <v>Dat. dienstjaren CAO</v>
          </cell>
          <cell r="F34">
            <v>42643</v>
          </cell>
        </row>
        <row r="35">
          <cell r="A35">
            <v>80859</v>
          </cell>
          <cell r="B35">
            <v>44928</v>
          </cell>
          <cell r="C35">
            <v>2958465</v>
          </cell>
          <cell r="D35" t="str">
            <v>Z1</v>
          </cell>
          <cell r="E35" t="str">
            <v>Dat. dienstjaren CAO</v>
          </cell>
          <cell r="F35">
            <v>42643</v>
          </cell>
        </row>
        <row r="36">
          <cell r="A36">
            <v>80859</v>
          </cell>
          <cell r="B36">
            <v>44928</v>
          </cell>
          <cell r="C36">
            <v>2958465</v>
          </cell>
          <cell r="D36" t="str">
            <v>Z1</v>
          </cell>
          <cell r="E36" t="str">
            <v>Dat. dienstjaren CAO</v>
          </cell>
          <cell r="F36">
            <v>42643</v>
          </cell>
        </row>
        <row r="37">
          <cell r="A37">
            <v>80859</v>
          </cell>
          <cell r="B37">
            <v>44928</v>
          </cell>
          <cell r="C37">
            <v>2958465</v>
          </cell>
          <cell r="D37" t="str">
            <v>Z1</v>
          </cell>
          <cell r="E37" t="str">
            <v>Dat. dienstjaren CAO</v>
          </cell>
          <cell r="F37">
            <v>42643</v>
          </cell>
        </row>
        <row r="38">
          <cell r="A38">
            <v>80859</v>
          </cell>
          <cell r="B38">
            <v>44928</v>
          </cell>
          <cell r="C38">
            <v>2958465</v>
          </cell>
          <cell r="D38" t="str">
            <v>Z1</v>
          </cell>
          <cell r="E38" t="str">
            <v>Dat. dienstjaren CAO</v>
          </cell>
          <cell r="F38">
            <v>42643</v>
          </cell>
        </row>
        <row r="39">
          <cell r="A39">
            <v>80859</v>
          </cell>
          <cell r="B39">
            <v>44928</v>
          </cell>
          <cell r="C39">
            <v>2958465</v>
          </cell>
          <cell r="D39" t="str">
            <v>Z1</v>
          </cell>
          <cell r="E39" t="str">
            <v>Dat. dienstjaren CAO</v>
          </cell>
          <cell r="F39">
            <v>42643</v>
          </cell>
        </row>
        <row r="40">
          <cell r="A40">
            <v>80859</v>
          </cell>
          <cell r="B40">
            <v>44928</v>
          </cell>
          <cell r="C40">
            <v>2958465</v>
          </cell>
          <cell r="D40" t="str">
            <v>Z1</v>
          </cell>
          <cell r="E40" t="str">
            <v>Dat. dienstjaren CAO</v>
          </cell>
          <cell r="F40">
            <v>42643</v>
          </cell>
        </row>
        <row r="41">
          <cell r="A41">
            <v>80859</v>
          </cell>
          <cell r="B41">
            <v>44928</v>
          </cell>
          <cell r="C41">
            <v>2958465</v>
          </cell>
          <cell r="D41" t="str">
            <v>Z1</v>
          </cell>
          <cell r="E41" t="str">
            <v>Dat. dienstjaren CAO</v>
          </cell>
          <cell r="F41">
            <v>42643</v>
          </cell>
        </row>
        <row r="42">
          <cell r="A42">
            <v>80859</v>
          </cell>
          <cell r="B42">
            <v>44928</v>
          </cell>
          <cell r="C42">
            <v>2958465</v>
          </cell>
          <cell r="D42" t="str">
            <v>Z1</v>
          </cell>
          <cell r="E42" t="str">
            <v>Dat. dienstjaren CAO</v>
          </cell>
          <cell r="F42">
            <v>42643</v>
          </cell>
        </row>
        <row r="43">
          <cell r="A43">
            <v>80859</v>
          </cell>
          <cell r="B43">
            <v>44928</v>
          </cell>
          <cell r="C43">
            <v>2958465</v>
          </cell>
          <cell r="D43" t="str">
            <v>Z1</v>
          </cell>
          <cell r="E43" t="str">
            <v>Dat. dienstjaren CAO</v>
          </cell>
          <cell r="F43">
            <v>42643</v>
          </cell>
        </row>
        <row r="44">
          <cell r="A44">
            <v>80860</v>
          </cell>
          <cell r="B44">
            <v>44928</v>
          </cell>
          <cell r="C44">
            <v>2958465</v>
          </cell>
          <cell r="D44" t="str">
            <v>Z1</v>
          </cell>
          <cell r="E44" t="str">
            <v>Dat. dienstjaren CAO</v>
          </cell>
          <cell r="F44">
            <v>38330</v>
          </cell>
        </row>
        <row r="45">
          <cell r="A45">
            <v>80860</v>
          </cell>
          <cell r="B45">
            <v>44928</v>
          </cell>
          <cell r="C45">
            <v>2958465</v>
          </cell>
          <cell r="D45" t="str">
            <v>Z1</v>
          </cell>
          <cell r="E45" t="str">
            <v>Dat. dienstjaren CAO</v>
          </cell>
          <cell r="F45">
            <v>38330</v>
          </cell>
        </row>
        <row r="46">
          <cell r="A46">
            <v>80860</v>
          </cell>
          <cell r="B46">
            <v>44928</v>
          </cell>
          <cell r="C46">
            <v>2958465</v>
          </cell>
          <cell r="D46" t="str">
            <v>Z1</v>
          </cell>
          <cell r="E46" t="str">
            <v>Dat. dienstjaren CAO</v>
          </cell>
          <cell r="F46">
            <v>38330</v>
          </cell>
        </row>
        <row r="47">
          <cell r="A47">
            <v>80860</v>
          </cell>
          <cell r="B47">
            <v>44928</v>
          </cell>
          <cell r="C47">
            <v>2958465</v>
          </cell>
          <cell r="D47" t="str">
            <v>Z1</v>
          </cell>
          <cell r="E47" t="str">
            <v>Dat. dienstjaren CAO</v>
          </cell>
          <cell r="F47">
            <v>38330</v>
          </cell>
        </row>
        <row r="48">
          <cell r="A48">
            <v>80860</v>
          </cell>
          <cell r="B48">
            <v>44928</v>
          </cell>
          <cell r="C48">
            <v>2958465</v>
          </cell>
          <cell r="D48" t="str">
            <v>Z1</v>
          </cell>
          <cell r="E48" t="str">
            <v>Dat. dienstjaren CAO</v>
          </cell>
          <cell r="F48">
            <v>38330</v>
          </cell>
        </row>
        <row r="49">
          <cell r="A49">
            <v>80860</v>
          </cell>
          <cell r="B49">
            <v>44928</v>
          </cell>
          <cell r="C49">
            <v>2958465</v>
          </cell>
          <cell r="D49" t="str">
            <v>Z1</v>
          </cell>
          <cell r="E49" t="str">
            <v>Dat. dienstjaren CAO</v>
          </cell>
          <cell r="F49">
            <v>38330</v>
          </cell>
        </row>
        <row r="50">
          <cell r="A50">
            <v>80860</v>
          </cell>
          <cell r="B50">
            <v>44928</v>
          </cell>
          <cell r="C50">
            <v>2958465</v>
          </cell>
          <cell r="D50" t="str">
            <v>Z1</v>
          </cell>
          <cell r="E50" t="str">
            <v>Dat. dienstjaren CAO</v>
          </cell>
          <cell r="F50">
            <v>38330</v>
          </cell>
        </row>
        <row r="51">
          <cell r="A51">
            <v>80860</v>
          </cell>
          <cell r="B51">
            <v>44928</v>
          </cell>
          <cell r="C51">
            <v>2958465</v>
          </cell>
          <cell r="D51" t="str">
            <v>Z1</v>
          </cell>
          <cell r="E51" t="str">
            <v>Dat. dienstjaren CAO</v>
          </cell>
          <cell r="F51">
            <v>38330</v>
          </cell>
        </row>
        <row r="52">
          <cell r="A52">
            <v>80860</v>
          </cell>
          <cell r="B52">
            <v>44928</v>
          </cell>
          <cell r="C52">
            <v>2958465</v>
          </cell>
          <cell r="D52" t="str">
            <v>Z1</v>
          </cell>
          <cell r="E52" t="str">
            <v>Dat. dienstjaren CAO</v>
          </cell>
          <cell r="F52">
            <v>38330</v>
          </cell>
        </row>
        <row r="53">
          <cell r="A53">
            <v>80860</v>
          </cell>
          <cell r="B53">
            <v>44928</v>
          </cell>
          <cell r="C53">
            <v>2958465</v>
          </cell>
          <cell r="D53" t="str">
            <v>Z1</v>
          </cell>
          <cell r="E53" t="str">
            <v>Dat. dienstjaren CAO</v>
          </cell>
          <cell r="F53">
            <v>38330</v>
          </cell>
        </row>
        <row r="54">
          <cell r="A54">
            <v>80860</v>
          </cell>
          <cell r="B54">
            <v>44928</v>
          </cell>
          <cell r="C54">
            <v>2958465</v>
          </cell>
          <cell r="D54" t="str">
            <v>Z1</v>
          </cell>
          <cell r="E54" t="str">
            <v>Dat. dienstjaren CAO</v>
          </cell>
          <cell r="F54">
            <v>38330</v>
          </cell>
        </row>
        <row r="55">
          <cell r="A55">
            <v>80860</v>
          </cell>
          <cell r="B55">
            <v>44928</v>
          </cell>
          <cell r="C55">
            <v>2958465</v>
          </cell>
          <cell r="D55" t="str">
            <v>Z1</v>
          </cell>
          <cell r="E55" t="str">
            <v>Dat. dienstjaren CAO</v>
          </cell>
          <cell r="F55">
            <v>38330</v>
          </cell>
        </row>
        <row r="56">
          <cell r="A56">
            <v>80861</v>
          </cell>
          <cell r="B56">
            <v>44928</v>
          </cell>
          <cell r="C56">
            <v>2958465</v>
          </cell>
          <cell r="D56" t="str">
            <v>Z1</v>
          </cell>
          <cell r="E56" t="str">
            <v>Dat. dienstjaren CAO</v>
          </cell>
          <cell r="F56">
            <v>39178</v>
          </cell>
        </row>
        <row r="57">
          <cell r="A57">
            <v>80861</v>
          </cell>
          <cell r="B57">
            <v>44928</v>
          </cell>
          <cell r="C57">
            <v>2958465</v>
          </cell>
          <cell r="D57" t="str">
            <v>Z1</v>
          </cell>
          <cell r="E57" t="str">
            <v>Dat. dienstjaren CAO</v>
          </cell>
          <cell r="F57">
            <v>39178</v>
          </cell>
        </row>
        <row r="58">
          <cell r="A58">
            <v>80861</v>
          </cell>
          <cell r="B58">
            <v>44928</v>
          </cell>
          <cell r="C58">
            <v>2958465</v>
          </cell>
          <cell r="D58" t="str">
            <v>Z1</v>
          </cell>
          <cell r="E58" t="str">
            <v>Dat. dienstjaren CAO</v>
          </cell>
          <cell r="F58">
            <v>39178</v>
          </cell>
        </row>
        <row r="59">
          <cell r="A59">
            <v>80861</v>
          </cell>
          <cell r="B59">
            <v>44928</v>
          </cell>
          <cell r="C59">
            <v>2958465</v>
          </cell>
          <cell r="D59" t="str">
            <v>Z1</v>
          </cell>
          <cell r="E59" t="str">
            <v>Dat. dienstjaren CAO</v>
          </cell>
          <cell r="F59">
            <v>39178</v>
          </cell>
        </row>
        <row r="60">
          <cell r="A60">
            <v>80861</v>
          </cell>
          <cell r="B60">
            <v>44928</v>
          </cell>
          <cell r="C60">
            <v>2958465</v>
          </cell>
          <cell r="D60" t="str">
            <v>Z1</v>
          </cell>
          <cell r="E60" t="str">
            <v>Dat. dienstjaren CAO</v>
          </cell>
          <cell r="F60">
            <v>39178</v>
          </cell>
        </row>
        <row r="61">
          <cell r="A61">
            <v>80861</v>
          </cell>
          <cell r="B61">
            <v>44928</v>
          </cell>
          <cell r="C61">
            <v>2958465</v>
          </cell>
          <cell r="D61" t="str">
            <v>Z1</v>
          </cell>
          <cell r="E61" t="str">
            <v>Dat. dienstjaren CAO</v>
          </cell>
          <cell r="F61">
            <v>39178</v>
          </cell>
        </row>
        <row r="62">
          <cell r="A62">
            <v>80861</v>
          </cell>
          <cell r="B62">
            <v>44928</v>
          </cell>
          <cell r="C62">
            <v>2958465</v>
          </cell>
          <cell r="D62" t="str">
            <v>Z1</v>
          </cell>
          <cell r="E62" t="str">
            <v>Dat. dienstjaren CAO</v>
          </cell>
          <cell r="F62">
            <v>39178</v>
          </cell>
        </row>
        <row r="63">
          <cell r="A63">
            <v>80861</v>
          </cell>
          <cell r="B63">
            <v>44928</v>
          </cell>
          <cell r="C63">
            <v>2958465</v>
          </cell>
          <cell r="D63" t="str">
            <v>Z1</v>
          </cell>
          <cell r="E63" t="str">
            <v>Dat. dienstjaren CAO</v>
          </cell>
          <cell r="F63">
            <v>39178</v>
          </cell>
        </row>
        <row r="64">
          <cell r="A64">
            <v>80861</v>
          </cell>
          <cell r="B64">
            <v>44928</v>
          </cell>
          <cell r="C64">
            <v>2958465</v>
          </cell>
          <cell r="D64" t="str">
            <v>Z1</v>
          </cell>
          <cell r="E64" t="str">
            <v>Dat. dienstjaren CAO</v>
          </cell>
          <cell r="F64">
            <v>39178</v>
          </cell>
        </row>
        <row r="65">
          <cell r="A65">
            <v>80861</v>
          </cell>
          <cell r="B65">
            <v>44928</v>
          </cell>
          <cell r="C65">
            <v>2958465</v>
          </cell>
          <cell r="D65" t="str">
            <v>Z1</v>
          </cell>
          <cell r="E65" t="str">
            <v>Dat. dienstjaren CAO</v>
          </cell>
          <cell r="F65">
            <v>39178</v>
          </cell>
        </row>
        <row r="66">
          <cell r="A66">
            <v>80861</v>
          </cell>
          <cell r="B66">
            <v>44928</v>
          </cell>
          <cell r="C66">
            <v>2958465</v>
          </cell>
          <cell r="D66" t="str">
            <v>Z1</v>
          </cell>
          <cell r="E66" t="str">
            <v>Dat. dienstjaren CAO</v>
          </cell>
          <cell r="F66">
            <v>39178</v>
          </cell>
        </row>
        <row r="67">
          <cell r="A67">
            <v>80864</v>
          </cell>
          <cell r="B67">
            <v>44928</v>
          </cell>
          <cell r="C67">
            <v>2958465</v>
          </cell>
          <cell r="D67" t="str">
            <v>Z1</v>
          </cell>
          <cell r="E67" t="str">
            <v>Dat. dienstjaren CAO</v>
          </cell>
          <cell r="F67">
            <v>41883</v>
          </cell>
        </row>
        <row r="68">
          <cell r="A68">
            <v>80864</v>
          </cell>
          <cell r="B68">
            <v>44928</v>
          </cell>
          <cell r="C68">
            <v>2958465</v>
          </cell>
          <cell r="D68" t="str">
            <v>Z1</v>
          </cell>
          <cell r="E68" t="str">
            <v>Dat. dienstjaren CAO</v>
          </cell>
          <cell r="F68">
            <v>41883</v>
          </cell>
        </row>
        <row r="69">
          <cell r="A69">
            <v>80864</v>
          </cell>
          <cell r="B69">
            <v>44928</v>
          </cell>
          <cell r="C69">
            <v>2958465</v>
          </cell>
          <cell r="D69" t="str">
            <v>Z1</v>
          </cell>
          <cell r="E69" t="str">
            <v>Dat. dienstjaren CAO</v>
          </cell>
          <cell r="F69">
            <v>41883</v>
          </cell>
        </row>
        <row r="70">
          <cell r="A70">
            <v>80864</v>
          </cell>
          <cell r="B70">
            <v>44928</v>
          </cell>
          <cell r="C70">
            <v>2958465</v>
          </cell>
          <cell r="D70" t="str">
            <v>Z1</v>
          </cell>
          <cell r="E70" t="str">
            <v>Dat. dienstjaren CAO</v>
          </cell>
          <cell r="F70">
            <v>41883</v>
          </cell>
        </row>
        <row r="71">
          <cell r="A71">
            <v>80864</v>
          </cell>
          <cell r="B71">
            <v>44928</v>
          </cell>
          <cell r="C71">
            <v>2958465</v>
          </cell>
          <cell r="D71" t="str">
            <v>Z1</v>
          </cell>
          <cell r="E71" t="str">
            <v>Dat. dienstjaren CAO</v>
          </cell>
          <cell r="F71">
            <v>41883</v>
          </cell>
        </row>
        <row r="72">
          <cell r="A72">
            <v>80864</v>
          </cell>
          <cell r="B72">
            <v>44928</v>
          </cell>
          <cell r="C72">
            <v>2958465</v>
          </cell>
          <cell r="D72" t="str">
            <v>Z1</v>
          </cell>
          <cell r="E72" t="str">
            <v>Dat. dienstjaren CAO</v>
          </cell>
          <cell r="F72">
            <v>41883</v>
          </cell>
        </row>
        <row r="73">
          <cell r="A73">
            <v>80864</v>
          </cell>
          <cell r="B73">
            <v>44928</v>
          </cell>
          <cell r="C73">
            <v>2958465</v>
          </cell>
          <cell r="D73" t="str">
            <v>Z1</v>
          </cell>
          <cell r="E73" t="str">
            <v>Dat. dienstjaren CAO</v>
          </cell>
          <cell r="F73">
            <v>41883</v>
          </cell>
        </row>
        <row r="74">
          <cell r="A74">
            <v>80864</v>
          </cell>
          <cell r="B74">
            <v>44928</v>
          </cell>
          <cell r="C74">
            <v>2958465</v>
          </cell>
          <cell r="D74" t="str">
            <v>Z1</v>
          </cell>
          <cell r="E74" t="str">
            <v>Dat. dienstjaren CAO</v>
          </cell>
          <cell r="F74">
            <v>41883</v>
          </cell>
        </row>
        <row r="75">
          <cell r="A75">
            <v>80864</v>
          </cell>
          <cell r="B75">
            <v>44928</v>
          </cell>
          <cell r="C75">
            <v>2958465</v>
          </cell>
          <cell r="D75" t="str">
            <v>Z1</v>
          </cell>
          <cell r="E75" t="str">
            <v>Dat. dienstjaren CAO</v>
          </cell>
          <cell r="F75">
            <v>41883</v>
          </cell>
        </row>
        <row r="76">
          <cell r="A76">
            <v>80864</v>
          </cell>
          <cell r="B76">
            <v>44928</v>
          </cell>
          <cell r="C76">
            <v>2958465</v>
          </cell>
          <cell r="D76" t="str">
            <v>Z1</v>
          </cell>
          <cell r="E76" t="str">
            <v>Dat. dienstjaren CAO</v>
          </cell>
          <cell r="F76">
            <v>41883</v>
          </cell>
        </row>
        <row r="77">
          <cell r="A77">
            <v>86708</v>
          </cell>
          <cell r="B77">
            <v>44935</v>
          </cell>
          <cell r="C77">
            <v>2958465</v>
          </cell>
          <cell r="D77" t="str">
            <v>Z1</v>
          </cell>
          <cell r="E77" t="str">
            <v>Dat. dienstjaren CAO</v>
          </cell>
          <cell r="F77">
            <v>42767</v>
          </cell>
        </row>
        <row r="78">
          <cell r="A78">
            <v>86708</v>
          </cell>
          <cell r="B78">
            <v>44935</v>
          </cell>
          <cell r="C78">
            <v>2958465</v>
          </cell>
          <cell r="D78" t="str">
            <v>Z1</v>
          </cell>
          <cell r="E78" t="str">
            <v>Dat. dienstjaren CAO</v>
          </cell>
          <cell r="F78">
            <v>42767</v>
          </cell>
        </row>
        <row r="79">
          <cell r="A79">
            <v>86708</v>
          </cell>
          <cell r="B79">
            <v>44935</v>
          </cell>
          <cell r="C79">
            <v>2958465</v>
          </cell>
          <cell r="D79" t="str">
            <v>Z1</v>
          </cell>
          <cell r="E79" t="str">
            <v>Dat. dienstjaren CAO</v>
          </cell>
          <cell r="F79">
            <v>42767</v>
          </cell>
        </row>
        <row r="80">
          <cell r="A80">
            <v>86708</v>
          </cell>
          <cell r="B80">
            <v>44935</v>
          </cell>
          <cell r="C80">
            <v>2958465</v>
          </cell>
          <cell r="D80" t="str">
            <v>Z1</v>
          </cell>
          <cell r="E80" t="str">
            <v>Dat. dienstjaren CAO</v>
          </cell>
          <cell r="F80">
            <v>42767</v>
          </cell>
        </row>
        <row r="81">
          <cell r="A81">
            <v>86708</v>
          </cell>
          <cell r="B81">
            <v>44935</v>
          </cell>
          <cell r="C81">
            <v>2958465</v>
          </cell>
          <cell r="D81" t="str">
            <v>Z1</v>
          </cell>
          <cell r="E81" t="str">
            <v>Dat. dienstjaren CAO</v>
          </cell>
          <cell r="F81">
            <v>42767</v>
          </cell>
        </row>
        <row r="82">
          <cell r="A82">
            <v>86708</v>
          </cell>
          <cell r="B82">
            <v>44935</v>
          </cell>
          <cell r="C82">
            <v>2958465</v>
          </cell>
          <cell r="D82" t="str">
            <v>Z1</v>
          </cell>
          <cell r="E82" t="str">
            <v>Dat. dienstjaren CAO</v>
          </cell>
          <cell r="F82">
            <v>42767</v>
          </cell>
        </row>
        <row r="83">
          <cell r="A83">
            <v>86708</v>
          </cell>
          <cell r="B83">
            <v>44935</v>
          </cell>
          <cell r="C83">
            <v>2958465</v>
          </cell>
          <cell r="D83" t="str">
            <v>Z1</v>
          </cell>
          <cell r="E83" t="str">
            <v>Dat. dienstjaren CAO</v>
          </cell>
          <cell r="F83">
            <v>42767</v>
          </cell>
        </row>
        <row r="84">
          <cell r="A84">
            <v>86708</v>
          </cell>
          <cell r="B84">
            <v>44935</v>
          </cell>
          <cell r="C84">
            <v>2958465</v>
          </cell>
          <cell r="D84" t="str">
            <v>Z1</v>
          </cell>
          <cell r="E84" t="str">
            <v>Dat. dienstjaren CAO</v>
          </cell>
          <cell r="F84">
            <v>42767</v>
          </cell>
        </row>
        <row r="85">
          <cell r="A85">
            <v>86708</v>
          </cell>
          <cell r="B85">
            <v>44935</v>
          </cell>
          <cell r="C85">
            <v>2958465</v>
          </cell>
          <cell r="D85" t="str">
            <v>Z1</v>
          </cell>
          <cell r="E85" t="str">
            <v>Dat. dienstjaren CAO</v>
          </cell>
          <cell r="F85">
            <v>42767</v>
          </cell>
        </row>
        <row r="86">
          <cell r="A86">
            <v>86708</v>
          </cell>
          <cell r="B86">
            <v>44935</v>
          </cell>
          <cell r="C86">
            <v>2958465</v>
          </cell>
          <cell r="D86" t="str">
            <v>Z1</v>
          </cell>
          <cell r="E86" t="str">
            <v>Dat. dienstjaren CAO</v>
          </cell>
          <cell r="F86">
            <v>42767</v>
          </cell>
        </row>
        <row r="87">
          <cell r="A87">
            <v>86708</v>
          </cell>
          <cell r="B87">
            <v>44935</v>
          </cell>
          <cell r="C87">
            <v>2958465</v>
          </cell>
          <cell r="D87" t="str">
            <v>Z1</v>
          </cell>
          <cell r="E87" t="str">
            <v>Dat. dienstjaren CAO</v>
          </cell>
          <cell r="F87">
            <v>42767</v>
          </cell>
        </row>
        <row r="88">
          <cell r="A88">
            <v>86708</v>
          </cell>
          <cell r="B88">
            <v>44935</v>
          </cell>
          <cell r="C88">
            <v>2958465</v>
          </cell>
          <cell r="D88" t="str">
            <v>Z1</v>
          </cell>
          <cell r="E88" t="str">
            <v>Dat. dienstjaren CAO</v>
          </cell>
          <cell r="F88">
            <v>42767</v>
          </cell>
        </row>
        <row r="89">
          <cell r="A89">
            <v>86708</v>
          </cell>
          <cell r="B89">
            <v>44935</v>
          </cell>
          <cell r="C89">
            <v>2958465</v>
          </cell>
          <cell r="D89" t="str">
            <v>Z1</v>
          </cell>
          <cell r="E89" t="str">
            <v>Dat. dienstjaren CAO</v>
          </cell>
          <cell r="F89">
            <v>42767</v>
          </cell>
        </row>
        <row r="90">
          <cell r="A90">
            <v>86710</v>
          </cell>
          <cell r="B90">
            <v>44935</v>
          </cell>
          <cell r="C90">
            <v>2958465</v>
          </cell>
          <cell r="D90" t="str">
            <v>Z1</v>
          </cell>
          <cell r="E90" t="str">
            <v>Dat. dienstjaren CAO</v>
          </cell>
          <cell r="F90">
            <v>44333</v>
          </cell>
        </row>
        <row r="91">
          <cell r="A91">
            <v>86710</v>
          </cell>
          <cell r="B91">
            <v>44935</v>
          </cell>
          <cell r="C91">
            <v>2958465</v>
          </cell>
          <cell r="D91" t="str">
            <v>Z1</v>
          </cell>
          <cell r="E91" t="str">
            <v>Dat. dienstjaren CAO</v>
          </cell>
          <cell r="F91">
            <v>44333</v>
          </cell>
        </row>
        <row r="92">
          <cell r="A92">
            <v>86710</v>
          </cell>
          <cell r="B92">
            <v>44935</v>
          </cell>
          <cell r="C92">
            <v>2958465</v>
          </cell>
          <cell r="D92" t="str">
            <v>Z1</v>
          </cell>
          <cell r="E92" t="str">
            <v>Dat. dienstjaren CAO</v>
          </cell>
          <cell r="F92">
            <v>44333</v>
          </cell>
        </row>
        <row r="93">
          <cell r="A93">
            <v>86710</v>
          </cell>
          <cell r="B93">
            <v>44935</v>
          </cell>
          <cell r="C93">
            <v>2958465</v>
          </cell>
          <cell r="D93" t="str">
            <v>Z1</v>
          </cell>
          <cell r="E93" t="str">
            <v>Dat. dienstjaren CAO</v>
          </cell>
          <cell r="F93">
            <v>44333</v>
          </cell>
        </row>
        <row r="94">
          <cell r="A94">
            <v>86710</v>
          </cell>
          <cell r="B94">
            <v>44935</v>
          </cell>
          <cell r="C94">
            <v>2958465</v>
          </cell>
          <cell r="D94" t="str">
            <v>Z1</v>
          </cell>
          <cell r="E94" t="str">
            <v>Dat. dienstjaren CAO</v>
          </cell>
          <cell r="F94">
            <v>44333</v>
          </cell>
        </row>
        <row r="95">
          <cell r="A95">
            <v>86710</v>
          </cell>
          <cell r="B95">
            <v>44935</v>
          </cell>
          <cell r="C95">
            <v>2958465</v>
          </cell>
          <cell r="D95" t="str">
            <v>Z1</v>
          </cell>
          <cell r="E95" t="str">
            <v>Dat. dienstjaren CAO</v>
          </cell>
          <cell r="F95">
            <v>44333</v>
          </cell>
        </row>
        <row r="96">
          <cell r="A96">
            <v>86710</v>
          </cell>
          <cell r="B96">
            <v>44935</v>
          </cell>
          <cell r="C96">
            <v>2958465</v>
          </cell>
          <cell r="D96" t="str">
            <v>Z1</v>
          </cell>
          <cell r="E96" t="str">
            <v>Dat. dienstjaren CAO</v>
          </cell>
          <cell r="F96">
            <v>44333</v>
          </cell>
        </row>
        <row r="97">
          <cell r="A97">
            <v>86710</v>
          </cell>
          <cell r="B97">
            <v>44935</v>
          </cell>
          <cell r="C97">
            <v>2958465</v>
          </cell>
          <cell r="D97" t="str">
            <v>Z1</v>
          </cell>
          <cell r="E97" t="str">
            <v>Dat. dienstjaren CAO</v>
          </cell>
          <cell r="F97">
            <v>44333</v>
          </cell>
        </row>
        <row r="98">
          <cell r="A98">
            <v>86710</v>
          </cell>
          <cell r="B98">
            <v>44935</v>
          </cell>
          <cell r="C98">
            <v>2958465</v>
          </cell>
          <cell r="D98" t="str">
            <v>Z1</v>
          </cell>
          <cell r="E98" t="str">
            <v>Dat. dienstjaren CAO</v>
          </cell>
          <cell r="F98">
            <v>44333</v>
          </cell>
        </row>
        <row r="99">
          <cell r="A99">
            <v>86710</v>
          </cell>
          <cell r="B99">
            <v>44935</v>
          </cell>
          <cell r="C99">
            <v>2958465</v>
          </cell>
          <cell r="D99" t="str">
            <v>Z1</v>
          </cell>
          <cell r="E99" t="str">
            <v>Dat. dienstjaren CAO</v>
          </cell>
          <cell r="F99">
            <v>44333</v>
          </cell>
        </row>
        <row r="100">
          <cell r="A100">
            <v>86710</v>
          </cell>
          <cell r="B100">
            <v>44935</v>
          </cell>
          <cell r="C100">
            <v>2958465</v>
          </cell>
          <cell r="D100" t="str">
            <v>Z1</v>
          </cell>
          <cell r="E100" t="str">
            <v>Dat. dienstjaren CAO</v>
          </cell>
          <cell r="F100">
            <v>44333</v>
          </cell>
        </row>
        <row r="101">
          <cell r="A101">
            <v>86710</v>
          </cell>
          <cell r="B101">
            <v>44935</v>
          </cell>
          <cell r="C101">
            <v>2958465</v>
          </cell>
          <cell r="D101" t="str">
            <v>Z1</v>
          </cell>
          <cell r="E101" t="str">
            <v>Dat. dienstjaren CAO</v>
          </cell>
          <cell r="F101">
            <v>44333</v>
          </cell>
        </row>
        <row r="102">
          <cell r="A102">
            <v>86710</v>
          </cell>
          <cell r="B102">
            <v>44935</v>
          </cell>
          <cell r="C102">
            <v>2958465</v>
          </cell>
          <cell r="D102" t="str">
            <v>Z1</v>
          </cell>
          <cell r="E102" t="str">
            <v>Dat. dienstjaren CAO</v>
          </cell>
          <cell r="F102">
            <v>44333</v>
          </cell>
        </row>
        <row r="103">
          <cell r="A103">
            <v>86710</v>
          </cell>
          <cell r="B103">
            <v>44935</v>
          </cell>
          <cell r="C103">
            <v>2958465</v>
          </cell>
          <cell r="D103" t="str">
            <v>Z1</v>
          </cell>
          <cell r="E103" t="str">
            <v>Dat. dienstjaren CAO</v>
          </cell>
          <cell r="F103">
            <v>44333</v>
          </cell>
        </row>
        <row r="104">
          <cell r="A104">
            <v>86710</v>
          </cell>
          <cell r="B104">
            <v>44935</v>
          </cell>
          <cell r="C104">
            <v>2958465</v>
          </cell>
          <cell r="D104" t="str">
            <v>Z1</v>
          </cell>
          <cell r="E104" t="str">
            <v>Dat. dienstjaren CAO</v>
          </cell>
          <cell r="F104">
            <v>44333</v>
          </cell>
        </row>
        <row r="105">
          <cell r="A105">
            <v>1000924</v>
          </cell>
          <cell r="B105">
            <v>44993</v>
          </cell>
          <cell r="C105">
            <v>2958465</v>
          </cell>
          <cell r="D105" t="str">
            <v>Z1</v>
          </cell>
          <cell r="E105" t="str">
            <v>Dat. dienstjaren CAO</v>
          </cell>
          <cell r="F105">
            <v>44993</v>
          </cell>
        </row>
        <row r="106">
          <cell r="A106">
            <v>1000924</v>
          </cell>
          <cell r="B106">
            <v>44993</v>
          </cell>
          <cell r="C106">
            <v>2958465</v>
          </cell>
          <cell r="D106" t="str">
            <v>Z1</v>
          </cell>
          <cell r="E106" t="str">
            <v>Dat. dienstjaren CAO</v>
          </cell>
          <cell r="F106">
            <v>44993</v>
          </cell>
        </row>
        <row r="107">
          <cell r="A107">
            <v>1000924</v>
          </cell>
          <cell r="B107">
            <v>44993</v>
          </cell>
          <cell r="C107">
            <v>2958465</v>
          </cell>
          <cell r="D107" t="str">
            <v>Z1</v>
          </cell>
          <cell r="E107" t="str">
            <v>Dat. dienstjaren CAO</v>
          </cell>
          <cell r="F107">
            <v>44993</v>
          </cell>
        </row>
        <row r="108">
          <cell r="A108">
            <v>1000924</v>
          </cell>
          <cell r="B108">
            <v>44993</v>
          </cell>
          <cell r="C108">
            <v>2958465</v>
          </cell>
          <cell r="D108" t="str">
            <v>Z1</v>
          </cell>
          <cell r="E108" t="str">
            <v>Dat. dienstjaren CAO</v>
          </cell>
          <cell r="F108">
            <v>44993</v>
          </cell>
        </row>
        <row r="109">
          <cell r="A109">
            <v>1000924</v>
          </cell>
          <cell r="B109">
            <v>44993</v>
          </cell>
          <cell r="C109">
            <v>2958465</v>
          </cell>
          <cell r="D109" t="str">
            <v>Z1</v>
          </cell>
          <cell r="E109" t="str">
            <v>Dat. dienstjaren CAO</v>
          </cell>
          <cell r="F109">
            <v>44993</v>
          </cell>
        </row>
        <row r="110">
          <cell r="A110">
            <v>1000924</v>
          </cell>
          <cell r="B110">
            <v>44993</v>
          </cell>
          <cell r="C110">
            <v>2958465</v>
          </cell>
          <cell r="D110" t="str">
            <v>Z1</v>
          </cell>
          <cell r="E110" t="str">
            <v>Dat. dienstjaren CAO</v>
          </cell>
          <cell r="F110">
            <v>44993</v>
          </cell>
        </row>
        <row r="111">
          <cell r="A111">
            <v>1000924</v>
          </cell>
          <cell r="B111">
            <v>44993</v>
          </cell>
          <cell r="C111">
            <v>2958465</v>
          </cell>
          <cell r="D111" t="str">
            <v>Z1</v>
          </cell>
          <cell r="E111" t="str">
            <v>Dat. dienstjaren CAO</v>
          </cell>
          <cell r="F111">
            <v>44993</v>
          </cell>
        </row>
        <row r="112">
          <cell r="A112">
            <v>1000924</v>
          </cell>
          <cell r="B112">
            <v>44993</v>
          </cell>
          <cell r="C112">
            <v>2958465</v>
          </cell>
          <cell r="D112" t="str">
            <v>Z1</v>
          </cell>
          <cell r="E112" t="str">
            <v>Dat. dienstjaren CAO</v>
          </cell>
          <cell r="F112">
            <v>44993</v>
          </cell>
        </row>
        <row r="113">
          <cell r="A113">
            <v>1000924</v>
          </cell>
          <cell r="B113">
            <v>44993</v>
          </cell>
          <cell r="C113">
            <v>2958465</v>
          </cell>
          <cell r="D113" t="str">
            <v>Z1</v>
          </cell>
          <cell r="E113" t="str">
            <v>Dat. dienstjaren CAO</v>
          </cell>
          <cell r="F113">
            <v>44993</v>
          </cell>
        </row>
        <row r="114">
          <cell r="A114">
            <v>1000924</v>
          </cell>
          <cell r="B114">
            <v>44993</v>
          </cell>
          <cell r="C114">
            <v>2958465</v>
          </cell>
          <cell r="D114" t="str">
            <v>Z1</v>
          </cell>
          <cell r="E114" t="str">
            <v>Dat. dienstjaren CAO</v>
          </cell>
          <cell r="F114">
            <v>44993</v>
          </cell>
        </row>
        <row r="115">
          <cell r="A115">
            <v>1000924</v>
          </cell>
          <cell r="B115">
            <v>44993</v>
          </cell>
          <cell r="C115">
            <v>2958465</v>
          </cell>
          <cell r="D115" t="str">
            <v>Z1</v>
          </cell>
          <cell r="E115" t="str">
            <v>Dat. dienstjaren CAO</v>
          </cell>
          <cell r="F115">
            <v>44993</v>
          </cell>
        </row>
        <row r="116">
          <cell r="A116">
            <v>1000924</v>
          </cell>
          <cell r="B116">
            <v>44993</v>
          </cell>
          <cell r="C116">
            <v>2958465</v>
          </cell>
          <cell r="D116" t="str">
            <v>Z1</v>
          </cell>
          <cell r="E116" t="str">
            <v>Dat. dienstjaren CAO</v>
          </cell>
          <cell r="F116">
            <v>44993</v>
          </cell>
        </row>
        <row r="117">
          <cell r="A117">
            <v>1002324</v>
          </cell>
          <cell r="B117">
            <v>45033</v>
          </cell>
          <cell r="C117">
            <v>2958465</v>
          </cell>
          <cell r="D117" t="str">
            <v>Z1</v>
          </cell>
          <cell r="E117" t="str">
            <v>Dat. dienstjaren CAO</v>
          </cell>
          <cell r="F117">
            <v>44354</v>
          </cell>
        </row>
        <row r="118">
          <cell r="A118">
            <v>1002324</v>
          </cell>
          <cell r="B118">
            <v>45033</v>
          </cell>
          <cell r="C118">
            <v>2958465</v>
          </cell>
          <cell r="D118" t="str">
            <v>Z1</v>
          </cell>
          <cell r="E118" t="str">
            <v>Dat. dienstjaren CAO</v>
          </cell>
          <cell r="F118">
            <v>44354</v>
          </cell>
        </row>
        <row r="119">
          <cell r="A119">
            <v>1002324</v>
          </cell>
          <cell r="B119">
            <v>45033</v>
          </cell>
          <cell r="C119">
            <v>2958465</v>
          </cell>
          <cell r="D119" t="str">
            <v>Z1</v>
          </cell>
          <cell r="E119" t="str">
            <v>Dat. dienstjaren CAO</v>
          </cell>
          <cell r="F119">
            <v>44354</v>
          </cell>
        </row>
        <row r="120">
          <cell r="A120">
            <v>1002324</v>
          </cell>
          <cell r="B120">
            <v>45033</v>
          </cell>
          <cell r="C120">
            <v>2958465</v>
          </cell>
          <cell r="D120" t="str">
            <v>Z1</v>
          </cell>
          <cell r="E120" t="str">
            <v>Dat. dienstjaren CAO</v>
          </cell>
          <cell r="F120">
            <v>44354</v>
          </cell>
        </row>
        <row r="121">
          <cell r="A121">
            <v>1002324</v>
          </cell>
          <cell r="B121">
            <v>45033</v>
          </cell>
          <cell r="C121">
            <v>2958465</v>
          </cell>
          <cell r="D121" t="str">
            <v>Z1</v>
          </cell>
          <cell r="E121" t="str">
            <v>Dat. dienstjaren CAO</v>
          </cell>
          <cell r="F121">
            <v>44354</v>
          </cell>
        </row>
        <row r="122">
          <cell r="A122">
            <v>1002324</v>
          </cell>
          <cell r="B122">
            <v>45033</v>
          </cell>
          <cell r="C122">
            <v>2958465</v>
          </cell>
          <cell r="D122" t="str">
            <v>Z1</v>
          </cell>
          <cell r="E122" t="str">
            <v>Dat. dienstjaren CAO</v>
          </cell>
          <cell r="F122">
            <v>44354</v>
          </cell>
        </row>
        <row r="123">
          <cell r="A123">
            <v>1002324</v>
          </cell>
          <cell r="B123">
            <v>45033</v>
          </cell>
          <cell r="C123">
            <v>2958465</v>
          </cell>
          <cell r="D123" t="str">
            <v>Z1</v>
          </cell>
          <cell r="E123" t="str">
            <v>Dat. dienstjaren CAO</v>
          </cell>
          <cell r="F123">
            <v>44354</v>
          </cell>
        </row>
        <row r="124">
          <cell r="A124">
            <v>1002324</v>
          </cell>
          <cell r="B124">
            <v>45033</v>
          </cell>
          <cell r="C124">
            <v>2958465</v>
          </cell>
          <cell r="D124" t="str">
            <v>Z1</v>
          </cell>
          <cell r="E124" t="str">
            <v>Dat. dienstjaren CAO</v>
          </cell>
          <cell r="F124">
            <v>44354</v>
          </cell>
        </row>
        <row r="125">
          <cell r="A125">
            <v>1002324</v>
          </cell>
          <cell r="B125">
            <v>45033</v>
          </cell>
          <cell r="C125">
            <v>2958465</v>
          </cell>
          <cell r="D125" t="str">
            <v>Z1</v>
          </cell>
          <cell r="E125" t="str">
            <v>Dat. dienstjaren CAO</v>
          </cell>
          <cell r="F125">
            <v>44354</v>
          </cell>
        </row>
        <row r="126">
          <cell r="A126">
            <v>1002324</v>
          </cell>
          <cell r="B126">
            <v>45033</v>
          </cell>
          <cell r="C126">
            <v>2958465</v>
          </cell>
          <cell r="D126" t="str">
            <v>Z1</v>
          </cell>
          <cell r="E126" t="str">
            <v>Dat. dienstjaren CAO</v>
          </cell>
          <cell r="F126">
            <v>44354</v>
          </cell>
        </row>
        <row r="127">
          <cell r="A127">
            <v>1002324</v>
          </cell>
          <cell r="B127">
            <v>45033</v>
          </cell>
          <cell r="C127">
            <v>2958465</v>
          </cell>
          <cell r="D127" t="str">
            <v>Z1</v>
          </cell>
          <cell r="E127" t="str">
            <v>Dat. dienstjaren CAO</v>
          </cell>
          <cell r="F127">
            <v>44354</v>
          </cell>
        </row>
        <row r="128">
          <cell r="A128">
            <v>1002324</v>
          </cell>
          <cell r="B128">
            <v>45033</v>
          </cell>
          <cell r="C128">
            <v>2958465</v>
          </cell>
          <cell r="D128" t="str">
            <v>Z1</v>
          </cell>
          <cell r="E128" t="str">
            <v>Dat. dienstjaren CAO</v>
          </cell>
          <cell r="F128">
            <v>44354</v>
          </cell>
        </row>
        <row r="129">
          <cell r="A129">
            <v>1002324</v>
          </cell>
          <cell r="B129">
            <v>45033</v>
          </cell>
          <cell r="C129">
            <v>2958465</v>
          </cell>
          <cell r="D129" t="str">
            <v>Z1</v>
          </cell>
          <cell r="E129" t="str">
            <v>Dat. dienstjaren CAO</v>
          </cell>
          <cell r="F129">
            <v>44354</v>
          </cell>
        </row>
        <row r="130">
          <cell r="A130">
            <v>1007289</v>
          </cell>
          <cell r="B130">
            <v>45299</v>
          </cell>
          <cell r="C130">
            <v>2958465</v>
          </cell>
          <cell r="D130" t="str">
            <v>Z1</v>
          </cell>
          <cell r="E130" t="str">
            <v>Dat. dienstjaren CAO</v>
          </cell>
          <cell r="F130">
            <v>45299</v>
          </cell>
        </row>
        <row r="131">
          <cell r="A131">
            <v>1007289</v>
          </cell>
          <cell r="B131">
            <v>45299</v>
          </cell>
          <cell r="C131">
            <v>2958465</v>
          </cell>
          <cell r="D131" t="str">
            <v>Z1</v>
          </cell>
          <cell r="E131" t="str">
            <v>Dat. dienstjaren CAO</v>
          </cell>
          <cell r="F131">
            <v>45299</v>
          </cell>
        </row>
        <row r="132">
          <cell r="A132">
            <v>1007289</v>
          </cell>
          <cell r="B132">
            <v>45299</v>
          </cell>
          <cell r="C132">
            <v>2958465</v>
          </cell>
          <cell r="D132" t="str">
            <v>Z1</v>
          </cell>
          <cell r="E132" t="str">
            <v>Dat. dienstjaren CAO</v>
          </cell>
          <cell r="F132">
            <v>45299</v>
          </cell>
        </row>
        <row r="133">
          <cell r="A133">
            <v>1007289</v>
          </cell>
          <cell r="B133">
            <v>45299</v>
          </cell>
          <cell r="C133">
            <v>2958465</v>
          </cell>
          <cell r="D133" t="str">
            <v>Z1</v>
          </cell>
          <cell r="E133" t="str">
            <v>Dat. dienstjaren CAO</v>
          </cell>
          <cell r="F133">
            <v>45299</v>
          </cell>
        </row>
        <row r="134">
          <cell r="A134">
            <v>1007289</v>
          </cell>
          <cell r="B134">
            <v>45299</v>
          </cell>
          <cell r="C134">
            <v>2958465</v>
          </cell>
          <cell r="D134" t="str">
            <v>Z1</v>
          </cell>
          <cell r="E134" t="str">
            <v>Dat. dienstjaren CAO</v>
          </cell>
          <cell r="F134">
            <v>45299</v>
          </cell>
        </row>
        <row r="135">
          <cell r="A135">
            <v>1007289</v>
          </cell>
          <cell r="B135">
            <v>45299</v>
          </cell>
          <cell r="C135">
            <v>2958465</v>
          </cell>
          <cell r="D135" t="str">
            <v>Z1</v>
          </cell>
          <cell r="E135" t="str">
            <v>Dat. dienstjaren CAO</v>
          </cell>
          <cell r="F135">
            <v>45299</v>
          </cell>
        </row>
        <row r="136">
          <cell r="A136">
            <v>1007289</v>
          </cell>
          <cell r="B136">
            <v>45299</v>
          </cell>
          <cell r="C136">
            <v>2958465</v>
          </cell>
          <cell r="D136" t="str">
            <v>Z1</v>
          </cell>
          <cell r="E136" t="str">
            <v>Dat. dienstjaren CAO</v>
          </cell>
          <cell r="F136">
            <v>45299</v>
          </cell>
        </row>
        <row r="137">
          <cell r="A137">
            <v>1007289</v>
          </cell>
          <cell r="B137">
            <v>45299</v>
          </cell>
          <cell r="C137">
            <v>2958465</v>
          </cell>
          <cell r="D137" t="str">
            <v>Z1</v>
          </cell>
          <cell r="E137" t="str">
            <v>Dat. dienstjaren CAO</v>
          </cell>
          <cell r="F137">
            <v>45299</v>
          </cell>
        </row>
        <row r="138">
          <cell r="A138">
            <v>1007289</v>
          </cell>
          <cell r="B138">
            <v>45299</v>
          </cell>
          <cell r="C138">
            <v>2958465</v>
          </cell>
          <cell r="D138" t="str">
            <v>Z1</v>
          </cell>
          <cell r="E138" t="str">
            <v>Dat. dienstjaren CAO</v>
          </cell>
          <cell r="F138">
            <v>45299</v>
          </cell>
        </row>
        <row r="139">
          <cell r="A139">
            <v>1007806</v>
          </cell>
          <cell r="B139">
            <v>45316</v>
          </cell>
          <cell r="C139">
            <v>2958465</v>
          </cell>
          <cell r="D139" t="str">
            <v>Z1</v>
          </cell>
          <cell r="E139" t="str">
            <v>Dat. dienstjaren CAO</v>
          </cell>
          <cell r="F139">
            <v>45316</v>
          </cell>
        </row>
        <row r="140">
          <cell r="A140">
            <v>1007806</v>
          </cell>
          <cell r="B140">
            <v>45316</v>
          </cell>
          <cell r="C140">
            <v>2958465</v>
          </cell>
          <cell r="D140" t="str">
            <v>Z1</v>
          </cell>
          <cell r="E140" t="str">
            <v>Dat. dienstjaren CAO</v>
          </cell>
          <cell r="F140">
            <v>45316</v>
          </cell>
        </row>
        <row r="141">
          <cell r="A141">
            <v>1007806</v>
          </cell>
          <cell r="B141">
            <v>45316</v>
          </cell>
          <cell r="C141">
            <v>2958465</v>
          </cell>
          <cell r="D141" t="str">
            <v>Z1</v>
          </cell>
          <cell r="E141" t="str">
            <v>Dat. dienstjaren CAO</v>
          </cell>
          <cell r="F141">
            <v>45316</v>
          </cell>
        </row>
        <row r="142">
          <cell r="A142">
            <v>1007806</v>
          </cell>
          <cell r="B142">
            <v>45316</v>
          </cell>
          <cell r="C142">
            <v>2958465</v>
          </cell>
          <cell r="D142" t="str">
            <v>Z1</v>
          </cell>
          <cell r="E142" t="str">
            <v>Dat. dienstjaren CAO</v>
          </cell>
          <cell r="F142">
            <v>45316</v>
          </cell>
        </row>
        <row r="143">
          <cell r="A143">
            <v>1007806</v>
          </cell>
          <cell r="B143">
            <v>45316</v>
          </cell>
          <cell r="C143">
            <v>2958465</v>
          </cell>
          <cell r="D143" t="str">
            <v>Z1</v>
          </cell>
          <cell r="E143" t="str">
            <v>Dat. dienstjaren CAO</v>
          </cell>
          <cell r="F143">
            <v>45316</v>
          </cell>
        </row>
        <row r="144">
          <cell r="A144">
            <v>1007806</v>
          </cell>
          <cell r="B144">
            <v>45316</v>
          </cell>
          <cell r="C144">
            <v>2958465</v>
          </cell>
          <cell r="D144" t="str">
            <v>Z1</v>
          </cell>
          <cell r="E144" t="str">
            <v>Dat. dienstjaren CAO</v>
          </cell>
          <cell r="F144">
            <v>45316</v>
          </cell>
        </row>
        <row r="145">
          <cell r="A145">
            <v>1007806</v>
          </cell>
          <cell r="B145">
            <v>45316</v>
          </cell>
          <cell r="C145">
            <v>2958465</v>
          </cell>
          <cell r="D145" t="str">
            <v>Z1</v>
          </cell>
          <cell r="E145" t="str">
            <v>Dat. dienstjaren CAO</v>
          </cell>
          <cell r="F145">
            <v>45316</v>
          </cell>
        </row>
        <row r="146">
          <cell r="A146">
            <v>1007806</v>
          </cell>
          <cell r="B146">
            <v>45316</v>
          </cell>
          <cell r="C146">
            <v>2958465</v>
          </cell>
          <cell r="D146" t="str">
            <v>Z1</v>
          </cell>
          <cell r="E146" t="str">
            <v>Dat. dienstjaren CAO</v>
          </cell>
          <cell r="F146">
            <v>45316</v>
          </cell>
        </row>
        <row r="147">
          <cell r="A147">
            <v>1007806</v>
          </cell>
          <cell r="B147">
            <v>45316</v>
          </cell>
          <cell r="C147">
            <v>2958465</v>
          </cell>
          <cell r="D147" t="str">
            <v>Z1</v>
          </cell>
          <cell r="E147" t="str">
            <v>Dat. dienstjaren CAO</v>
          </cell>
          <cell r="F147">
            <v>45316</v>
          </cell>
        </row>
        <row r="148">
          <cell r="A148">
            <v>1008111</v>
          </cell>
          <cell r="B148">
            <v>45334</v>
          </cell>
          <cell r="C148">
            <v>2958465</v>
          </cell>
          <cell r="D148" t="str">
            <v>Z1</v>
          </cell>
          <cell r="E148" t="str">
            <v>Dat. dienstjaren CAO</v>
          </cell>
          <cell r="F148">
            <v>45334</v>
          </cell>
        </row>
        <row r="149">
          <cell r="A149">
            <v>1008111</v>
          </cell>
          <cell r="B149">
            <v>45334</v>
          </cell>
          <cell r="C149">
            <v>2958465</v>
          </cell>
          <cell r="D149" t="str">
            <v>Z1</v>
          </cell>
          <cell r="E149" t="str">
            <v>Dat. dienstjaren CAO</v>
          </cell>
          <cell r="F149">
            <v>45334</v>
          </cell>
        </row>
        <row r="150">
          <cell r="A150">
            <v>1008111</v>
          </cell>
          <cell r="B150">
            <v>45334</v>
          </cell>
          <cell r="C150">
            <v>2958465</v>
          </cell>
          <cell r="D150" t="str">
            <v>Z1</v>
          </cell>
          <cell r="E150" t="str">
            <v>Dat. dienstjaren CAO</v>
          </cell>
          <cell r="F150">
            <v>45334</v>
          </cell>
        </row>
        <row r="151">
          <cell r="A151">
            <v>1008111</v>
          </cell>
          <cell r="B151">
            <v>45334</v>
          </cell>
          <cell r="C151">
            <v>2958465</v>
          </cell>
          <cell r="D151" t="str">
            <v>Z1</v>
          </cell>
          <cell r="E151" t="str">
            <v>Dat. dienstjaren CAO</v>
          </cell>
          <cell r="F151">
            <v>45334</v>
          </cell>
        </row>
        <row r="152">
          <cell r="A152">
            <v>1008111</v>
          </cell>
          <cell r="B152">
            <v>45334</v>
          </cell>
          <cell r="C152">
            <v>2958465</v>
          </cell>
          <cell r="D152" t="str">
            <v>Z1</v>
          </cell>
          <cell r="E152" t="str">
            <v>Dat. dienstjaren CAO</v>
          </cell>
          <cell r="F152">
            <v>45334</v>
          </cell>
        </row>
        <row r="153">
          <cell r="A153">
            <v>1008111</v>
          </cell>
          <cell r="B153">
            <v>45334</v>
          </cell>
          <cell r="C153">
            <v>2958465</v>
          </cell>
          <cell r="D153" t="str">
            <v>Z1</v>
          </cell>
          <cell r="E153" t="str">
            <v>Dat. dienstjaren CAO</v>
          </cell>
          <cell r="F153">
            <v>45334</v>
          </cell>
        </row>
        <row r="154">
          <cell r="A154">
            <v>1008111</v>
          </cell>
          <cell r="B154">
            <v>45334</v>
          </cell>
          <cell r="C154">
            <v>2958465</v>
          </cell>
          <cell r="D154" t="str">
            <v>Z1</v>
          </cell>
          <cell r="E154" t="str">
            <v>Dat. dienstjaren CAO</v>
          </cell>
          <cell r="F154">
            <v>45334</v>
          </cell>
        </row>
        <row r="155">
          <cell r="A155">
            <v>1008111</v>
          </cell>
          <cell r="B155">
            <v>45334</v>
          </cell>
          <cell r="C155">
            <v>2958465</v>
          </cell>
          <cell r="D155" t="str">
            <v>Z1</v>
          </cell>
          <cell r="E155" t="str">
            <v>Dat. dienstjaren CAO</v>
          </cell>
          <cell r="F155">
            <v>45334</v>
          </cell>
        </row>
        <row r="156">
          <cell r="A156">
            <v>1008111</v>
          </cell>
          <cell r="B156">
            <v>45334</v>
          </cell>
          <cell r="C156">
            <v>2958465</v>
          </cell>
          <cell r="D156" t="str">
            <v>Z1</v>
          </cell>
          <cell r="E156" t="str">
            <v>Dat. dienstjaren CAO</v>
          </cell>
          <cell r="F156">
            <v>45334</v>
          </cell>
        </row>
        <row r="157">
          <cell r="A157">
            <v>1008111</v>
          </cell>
          <cell r="B157">
            <v>45334</v>
          </cell>
          <cell r="C157">
            <v>2958465</v>
          </cell>
          <cell r="D157" t="str">
            <v>Z1</v>
          </cell>
          <cell r="E157" t="str">
            <v>Dat. dienstjaren CAO</v>
          </cell>
          <cell r="F157">
            <v>45334</v>
          </cell>
        </row>
        <row r="158">
          <cell r="A158">
            <v>1008111</v>
          </cell>
          <cell r="B158">
            <v>45334</v>
          </cell>
          <cell r="C158">
            <v>2958465</v>
          </cell>
          <cell r="D158" t="str">
            <v>Z1</v>
          </cell>
          <cell r="E158" t="str">
            <v>Dat. dienstjaren CAO</v>
          </cell>
          <cell r="F158">
            <v>45334</v>
          </cell>
        </row>
        <row r="159">
          <cell r="A159">
            <v>1008111</v>
          </cell>
          <cell r="B159">
            <v>45334</v>
          </cell>
          <cell r="C159">
            <v>2958465</v>
          </cell>
          <cell r="D159" t="str">
            <v>Z1</v>
          </cell>
          <cell r="E159" t="str">
            <v>Dat. dienstjaren CAO</v>
          </cell>
          <cell r="F159">
            <v>45334</v>
          </cell>
        </row>
        <row r="160">
          <cell r="A160">
            <v>1012085</v>
          </cell>
          <cell r="B160">
            <v>45547</v>
          </cell>
          <cell r="C160">
            <v>2958465</v>
          </cell>
          <cell r="D160" t="str">
            <v>Z1</v>
          </cell>
          <cell r="E160" t="str">
            <v>Dat. dienstjaren CAO</v>
          </cell>
          <cell r="F160">
            <v>45547</v>
          </cell>
        </row>
        <row r="161">
          <cell r="A161">
            <v>1012085</v>
          </cell>
          <cell r="B161">
            <v>45547</v>
          </cell>
          <cell r="C161">
            <v>2958465</v>
          </cell>
          <cell r="D161" t="str">
            <v>Z1</v>
          </cell>
          <cell r="E161" t="str">
            <v>Dat. dienstjaren CAO</v>
          </cell>
          <cell r="F161">
            <v>45547</v>
          </cell>
        </row>
        <row r="162">
          <cell r="A162">
            <v>1012085</v>
          </cell>
          <cell r="B162">
            <v>45547</v>
          </cell>
          <cell r="C162">
            <v>2958465</v>
          </cell>
          <cell r="D162" t="str">
            <v>Z1</v>
          </cell>
          <cell r="E162" t="str">
            <v>Dat. dienstjaren CAO</v>
          </cell>
          <cell r="F162">
            <v>45547</v>
          </cell>
        </row>
        <row r="163">
          <cell r="A163">
            <v>1012085</v>
          </cell>
          <cell r="B163">
            <v>45547</v>
          </cell>
          <cell r="C163">
            <v>2958465</v>
          </cell>
          <cell r="D163" t="str">
            <v>Z1</v>
          </cell>
          <cell r="E163" t="str">
            <v>Dat. dienstjaren CAO</v>
          </cell>
          <cell r="F163">
            <v>45547</v>
          </cell>
        </row>
        <row r="164">
          <cell r="A164">
            <v>1012085</v>
          </cell>
          <cell r="B164">
            <v>45547</v>
          </cell>
          <cell r="C164">
            <v>2958465</v>
          </cell>
          <cell r="D164" t="str">
            <v>Z1</v>
          </cell>
          <cell r="E164" t="str">
            <v>Dat. dienstjaren CAO</v>
          </cell>
          <cell r="F164">
            <v>45547</v>
          </cell>
        </row>
        <row r="165">
          <cell r="A165">
            <v>1012085</v>
          </cell>
          <cell r="B165">
            <v>45547</v>
          </cell>
          <cell r="C165">
            <v>2958465</v>
          </cell>
          <cell r="D165" t="str">
            <v>Z1</v>
          </cell>
          <cell r="E165" t="str">
            <v>Dat. dienstjaren CAO</v>
          </cell>
          <cell r="F165">
            <v>45547</v>
          </cell>
        </row>
        <row r="166">
          <cell r="A166">
            <v>1012085</v>
          </cell>
          <cell r="B166">
            <v>45547</v>
          </cell>
          <cell r="C166">
            <v>2958465</v>
          </cell>
          <cell r="D166" t="str">
            <v>Z1</v>
          </cell>
          <cell r="E166" t="str">
            <v>Dat. dienstjaren CAO</v>
          </cell>
          <cell r="F166">
            <v>45547</v>
          </cell>
        </row>
        <row r="167">
          <cell r="A167">
            <v>1012085</v>
          </cell>
          <cell r="B167">
            <v>45547</v>
          </cell>
          <cell r="C167">
            <v>2958465</v>
          </cell>
          <cell r="D167" t="str">
            <v>Z1</v>
          </cell>
          <cell r="E167" t="str">
            <v>Dat. dienstjaren CAO</v>
          </cell>
          <cell r="F167">
            <v>45547</v>
          </cell>
        </row>
        <row r="168">
          <cell r="A168">
            <v>1012085</v>
          </cell>
          <cell r="B168">
            <v>45547</v>
          </cell>
          <cell r="C168">
            <v>2958465</v>
          </cell>
          <cell r="D168" t="str">
            <v>Z1</v>
          </cell>
          <cell r="E168" t="str">
            <v>Dat. dienstjaren CAO</v>
          </cell>
          <cell r="F168">
            <v>45547</v>
          </cell>
        </row>
        <row r="169">
          <cell r="A169">
            <v>1012151</v>
          </cell>
          <cell r="B169">
            <v>45552</v>
          </cell>
          <cell r="C169">
            <v>2958465</v>
          </cell>
          <cell r="D169" t="str">
            <v>Z1</v>
          </cell>
          <cell r="E169" t="str">
            <v>Dat. dienstjaren CAO</v>
          </cell>
          <cell r="F169">
            <v>45552</v>
          </cell>
        </row>
        <row r="170">
          <cell r="A170">
            <v>1012151</v>
          </cell>
          <cell r="B170">
            <v>45552</v>
          </cell>
          <cell r="C170">
            <v>2958465</v>
          </cell>
          <cell r="D170" t="str">
            <v>Z1</v>
          </cell>
          <cell r="E170" t="str">
            <v>Dat. dienstjaren CAO</v>
          </cell>
          <cell r="F170">
            <v>45552</v>
          </cell>
        </row>
        <row r="171">
          <cell r="A171">
            <v>1012151</v>
          </cell>
          <cell r="B171">
            <v>45552</v>
          </cell>
          <cell r="C171">
            <v>2958465</v>
          </cell>
          <cell r="D171" t="str">
            <v>Z1</v>
          </cell>
          <cell r="E171" t="str">
            <v>Dat. dienstjaren CAO</v>
          </cell>
          <cell r="F171">
            <v>45552</v>
          </cell>
        </row>
        <row r="172">
          <cell r="A172">
            <v>1012151</v>
          </cell>
          <cell r="B172">
            <v>45552</v>
          </cell>
          <cell r="C172">
            <v>2958465</v>
          </cell>
          <cell r="D172" t="str">
            <v>Z1</v>
          </cell>
          <cell r="E172" t="str">
            <v>Dat. dienstjaren CAO</v>
          </cell>
          <cell r="F172">
            <v>45552</v>
          </cell>
        </row>
        <row r="173">
          <cell r="A173">
            <v>1012151</v>
          </cell>
          <cell r="B173">
            <v>45552</v>
          </cell>
          <cell r="C173">
            <v>2958465</v>
          </cell>
          <cell r="D173" t="str">
            <v>Z1</v>
          </cell>
          <cell r="E173" t="str">
            <v>Dat. dienstjaren CAO</v>
          </cell>
          <cell r="F173">
            <v>45552</v>
          </cell>
        </row>
        <row r="174">
          <cell r="A174">
            <v>1012151</v>
          </cell>
          <cell r="B174">
            <v>45552</v>
          </cell>
          <cell r="C174">
            <v>2958465</v>
          </cell>
          <cell r="D174" t="str">
            <v>Z1</v>
          </cell>
          <cell r="E174" t="str">
            <v>Dat. dienstjaren CAO</v>
          </cell>
          <cell r="F174">
            <v>45552</v>
          </cell>
        </row>
        <row r="175">
          <cell r="A175">
            <v>1012151</v>
          </cell>
          <cell r="B175">
            <v>45552</v>
          </cell>
          <cell r="C175">
            <v>2958465</v>
          </cell>
          <cell r="D175" t="str">
            <v>Z1</v>
          </cell>
          <cell r="E175" t="str">
            <v>Dat. dienstjaren CAO</v>
          </cell>
          <cell r="F175">
            <v>45552</v>
          </cell>
        </row>
        <row r="176">
          <cell r="A176">
            <v>1013971</v>
          </cell>
          <cell r="B176">
            <v>45663</v>
          </cell>
          <cell r="C176">
            <v>2958465</v>
          </cell>
          <cell r="D176" t="str">
            <v>Z1</v>
          </cell>
          <cell r="E176" t="str">
            <v>Dat. dienstjaren CAO</v>
          </cell>
          <cell r="F176">
            <v>45663</v>
          </cell>
        </row>
        <row r="177">
          <cell r="A177">
            <v>1013971</v>
          </cell>
          <cell r="B177">
            <v>45663</v>
          </cell>
          <cell r="C177">
            <v>2958465</v>
          </cell>
          <cell r="D177" t="str">
            <v>Z1</v>
          </cell>
          <cell r="E177" t="str">
            <v>Dat. dienstjaren CAO</v>
          </cell>
          <cell r="F177">
            <v>45663</v>
          </cell>
        </row>
        <row r="178">
          <cell r="A178">
            <v>1013971</v>
          </cell>
          <cell r="B178">
            <v>45663</v>
          </cell>
          <cell r="C178">
            <v>2958465</v>
          </cell>
          <cell r="D178" t="str">
            <v>Z1</v>
          </cell>
          <cell r="E178" t="str">
            <v>Dat. dienstjaren CAO</v>
          </cell>
          <cell r="F178">
            <v>45663</v>
          </cell>
        </row>
        <row r="179">
          <cell r="A179">
            <v>1013971</v>
          </cell>
          <cell r="B179">
            <v>45663</v>
          </cell>
          <cell r="C179">
            <v>2958465</v>
          </cell>
          <cell r="D179" t="str">
            <v>Z1</v>
          </cell>
          <cell r="E179" t="str">
            <v>Dat. dienstjaren CAO</v>
          </cell>
          <cell r="F179">
            <v>45663</v>
          </cell>
        </row>
        <row r="180">
          <cell r="A180">
            <v>1013971</v>
          </cell>
          <cell r="B180">
            <v>45663</v>
          </cell>
          <cell r="C180">
            <v>2958465</v>
          </cell>
          <cell r="D180" t="str">
            <v>Z1</v>
          </cell>
          <cell r="E180" t="str">
            <v>Dat. dienstjaren CAO</v>
          </cell>
          <cell r="F180">
            <v>45663</v>
          </cell>
        </row>
        <row r="181">
          <cell r="A181">
            <v>1013971</v>
          </cell>
          <cell r="B181">
            <v>45663</v>
          </cell>
          <cell r="C181">
            <v>2958465</v>
          </cell>
          <cell r="D181" t="str">
            <v>Z1</v>
          </cell>
          <cell r="E181" t="str">
            <v>Dat. dienstjaren CAO</v>
          </cell>
          <cell r="F181">
            <v>45663</v>
          </cell>
        </row>
        <row r="182">
          <cell r="A182">
            <v>1013971</v>
          </cell>
          <cell r="B182">
            <v>45663</v>
          </cell>
          <cell r="C182">
            <v>2958465</v>
          </cell>
          <cell r="D182" t="str">
            <v>Z1</v>
          </cell>
          <cell r="E182" t="str">
            <v>Dat. dienstjaren CAO</v>
          </cell>
          <cell r="F182">
            <v>45663</v>
          </cell>
        </row>
        <row r="183">
          <cell r="A183">
            <v>1014103</v>
          </cell>
          <cell r="B183">
            <v>45674</v>
          </cell>
          <cell r="C183">
            <v>2958465</v>
          </cell>
          <cell r="D183" t="str">
            <v>Z1</v>
          </cell>
          <cell r="E183" t="str">
            <v>Dat. dienstjaren CAO</v>
          </cell>
          <cell r="F183">
            <v>33959</v>
          </cell>
        </row>
        <row r="184">
          <cell r="A184">
            <v>1014103</v>
          </cell>
          <cell r="B184">
            <v>45674</v>
          </cell>
          <cell r="C184">
            <v>2958465</v>
          </cell>
          <cell r="D184" t="str">
            <v>Z1</v>
          </cell>
          <cell r="E184" t="str">
            <v>Dat. dienstjaren CAO</v>
          </cell>
          <cell r="F184">
            <v>33959</v>
          </cell>
        </row>
        <row r="185">
          <cell r="A185">
            <v>1014103</v>
          </cell>
          <cell r="B185">
            <v>45674</v>
          </cell>
          <cell r="C185">
            <v>2958465</v>
          </cell>
          <cell r="D185" t="str">
            <v>Z1</v>
          </cell>
          <cell r="E185" t="str">
            <v>Dat. dienstjaren CAO</v>
          </cell>
          <cell r="F185">
            <v>33959</v>
          </cell>
        </row>
        <row r="186">
          <cell r="A186">
            <v>1014103</v>
          </cell>
          <cell r="B186">
            <v>45674</v>
          </cell>
          <cell r="C186">
            <v>2958465</v>
          </cell>
          <cell r="D186" t="str">
            <v>Z1</v>
          </cell>
          <cell r="E186" t="str">
            <v>Dat. dienstjaren CAO</v>
          </cell>
          <cell r="F186">
            <v>33959</v>
          </cell>
        </row>
        <row r="187">
          <cell r="A187">
            <v>1014103</v>
          </cell>
          <cell r="B187">
            <v>45674</v>
          </cell>
          <cell r="C187">
            <v>2958465</v>
          </cell>
          <cell r="D187" t="str">
            <v>Z1</v>
          </cell>
          <cell r="E187" t="str">
            <v>Dat. dienstjaren CAO</v>
          </cell>
          <cell r="F187">
            <v>33959</v>
          </cell>
        </row>
        <row r="188">
          <cell r="A188">
            <v>1014103</v>
          </cell>
          <cell r="B188">
            <v>45674</v>
          </cell>
          <cell r="C188">
            <v>2958465</v>
          </cell>
          <cell r="D188" t="str">
            <v>Z1</v>
          </cell>
          <cell r="E188" t="str">
            <v>Dat. dienstjaren CAO</v>
          </cell>
          <cell r="F188">
            <v>33959</v>
          </cell>
        </row>
        <row r="189">
          <cell r="A189">
            <v>1015079</v>
          </cell>
          <cell r="B189">
            <v>45735</v>
          </cell>
          <cell r="C189">
            <v>2958465</v>
          </cell>
          <cell r="D189" t="str">
            <v>Z1</v>
          </cell>
          <cell r="E189" t="str">
            <v>Dat. dienstjaren CAO</v>
          </cell>
          <cell r="F189">
            <v>45735</v>
          </cell>
        </row>
        <row r="190">
          <cell r="A190">
            <v>1015079</v>
          </cell>
          <cell r="B190">
            <v>45735</v>
          </cell>
          <cell r="C190">
            <v>2958465</v>
          </cell>
          <cell r="D190" t="str">
            <v>Z1</v>
          </cell>
          <cell r="E190" t="str">
            <v>Dat. dienstjaren CAO</v>
          </cell>
          <cell r="F190">
            <v>45735</v>
          </cell>
        </row>
        <row r="191">
          <cell r="A191">
            <v>1015079</v>
          </cell>
          <cell r="B191">
            <v>45735</v>
          </cell>
          <cell r="C191">
            <v>2958465</v>
          </cell>
          <cell r="D191" t="str">
            <v>Z1</v>
          </cell>
          <cell r="E191" t="str">
            <v>Dat. dienstjaren CAO</v>
          </cell>
          <cell r="F191">
            <v>45735</v>
          </cell>
        </row>
        <row r="192">
          <cell r="A192">
            <v>1015079</v>
          </cell>
          <cell r="B192">
            <v>45735</v>
          </cell>
          <cell r="C192">
            <v>2958465</v>
          </cell>
          <cell r="D192" t="str">
            <v>Z1</v>
          </cell>
          <cell r="E192" t="str">
            <v>Dat. dienstjaren CAO</v>
          </cell>
          <cell r="F192">
            <v>45735</v>
          </cell>
        </row>
        <row r="193">
          <cell r="A193">
            <v>1015079</v>
          </cell>
          <cell r="B193">
            <v>45735</v>
          </cell>
          <cell r="C193">
            <v>2958465</v>
          </cell>
          <cell r="D193" t="str">
            <v>Z1</v>
          </cell>
          <cell r="E193" t="str">
            <v>Dat. dienstjaren CAO</v>
          </cell>
          <cell r="F193">
            <v>45735</v>
          </cell>
        </row>
        <row r="194">
          <cell r="A194">
            <v>1015079</v>
          </cell>
          <cell r="B194">
            <v>45735</v>
          </cell>
          <cell r="C194">
            <v>2958465</v>
          </cell>
          <cell r="D194" t="str">
            <v>Z1</v>
          </cell>
          <cell r="E194" t="str">
            <v>Dat. dienstjaren CAO</v>
          </cell>
          <cell r="F194">
            <v>45735</v>
          </cell>
        </row>
        <row r="195">
          <cell r="A195">
            <v>1015079</v>
          </cell>
          <cell r="B195">
            <v>45735</v>
          </cell>
          <cell r="C195">
            <v>2958465</v>
          </cell>
          <cell r="D195" t="str">
            <v>Z1</v>
          </cell>
          <cell r="E195" t="str">
            <v>Dat. dienstjaren CAO</v>
          </cell>
          <cell r="F195">
            <v>45735</v>
          </cell>
        </row>
        <row r="196">
          <cell r="A196">
            <v>1015079</v>
          </cell>
          <cell r="B196">
            <v>45735</v>
          </cell>
          <cell r="C196">
            <v>2958465</v>
          </cell>
          <cell r="D196" t="str">
            <v>Z1</v>
          </cell>
          <cell r="E196" t="str">
            <v>Dat. dienstjaren CAO</v>
          </cell>
          <cell r="F196">
            <v>45735</v>
          </cell>
        </row>
        <row r="197">
          <cell r="A197">
            <v>1018746</v>
          </cell>
          <cell r="B197">
            <v>45894</v>
          </cell>
          <cell r="C197">
            <v>2958465</v>
          </cell>
          <cell r="D197" t="str">
            <v>Z1</v>
          </cell>
          <cell r="E197" t="str">
            <v>Dat. dienstjaren CAO</v>
          </cell>
          <cell r="F197">
            <v>45894</v>
          </cell>
        </row>
        <row r="198">
          <cell r="A198">
            <v>1018746</v>
          </cell>
          <cell r="B198">
            <v>45894</v>
          </cell>
          <cell r="C198">
            <v>2958465</v>
          </cell>
          <cell r="D198" t="str">
            <v>Z1</v>
          </cell>
          <cell r="E198" t="str">
            <v>Dat. dienstjaren CAO</v>
          </cell>
          <cell r="F198">
            <v>45894</v>
          </cell>
        </row>
        <row r="199">
          <cell r="A199">
            <v>1018746</v>
          </cell>
          <cell r="B199">
            <v>45894</v>
          </cell>
          <cell r="C199">
            <v>2958465</v>
          </cell>
          <cell r="D199" t="str">
            <v>Z1</v>
          </cell>
          <cell r="E199" t="str">
            <v>Dat. dienstjaren CAO</v>
          </cell>
          <cell r="F199">
            <v>45894</v>
          </cell>
        </row>
        <row r="200">
          <cell r="A200">
            <v>1018746</v>
          </cell>
          <cell r="B200">
            <v>45894</v>
          </cell>
          <cell r="C200">
            <v>2958465</v>
          </cell>
          <cell r="D200" t="str">
            <v>Z1</v>
          </cell>
          <cell r="E200" t="str">
            <v>Dat. dienstjaren CAO</v>
          </cell>
          <cell r="F200">
            <v>45894</v>
          </cell>
        </row>
        <row r="201">
          <cell r="A201">
            <v>1020893</v>
          </cell>
          <cell r="B201">
            <v>45943</v>
          </cell>
          <cell r="C201">
            <v>2958465</v>
          </cell>
          <cell r="D201" t="str">
            <v>Z1</v>
          </cell>
          <cell r="E201" t="str">
            <v>Dat. dienstjaren CAO</v>
          </cell>
          <cell r="F201">
            <v>45943</v>
          </cell>
        </row>
        <row r="202">
          <cell r="A202">
            <v>1020893</v>
          </cell>
          <cell r="B202">
            <v>45943</v>
          </cell>
          <cell r="C202">
            <v>2958465</v>
          </cell>
          <cell r="D202" t="str">
            <v>Z1</v>
          </cell>
          <cell r="E202" t="str">
            <v>Dat. dienstjaren CAO</v>
          </cell>
          <cell r="F202">
            <v>45943</v>
          </cell>
        </row>
        <row r="203">
          <cell r="A203">
            <v>1020893</v>
          </cell>
          <cell r="B203">
            <v>45943</v>
          </cell>
          <cell r="C203">
            <v>2958465</v>
          </cell>
          <cell r="D203" t="str">
            <v>Z1</v>
          </cell>
          <cell r="E203" t="str">
            <v>Dat. dienstjaren CAO</v>
          </cell>
          <cell r="F203">
            <v>45943</v>
          </cell>
        </row>
        <row r="204">
          <cell r="A204">
            <v>1020893</v>
          </cell>
          <cell r="B204">
            <v>45943</v>
          </cell>
          <cell r="C204">
            <v>2958465</v>
          </cell>
          <cell r="D204" t="str">
            <v>Z1</v>
          </cell>
          <cell r="E204" t="str">
            <v>Dat. dienstjaren CAO</v>
          </cell>
          <cell r="F204">
            <v>45943</v>
          </cell>
        </row>
        <row r="205">
          <cell r="A205">
            <v>1021220</v>
          </cell>
          <cell r="B205">
            <v>45964</v>
          </cell>
          <cell r="C205">
            <v>2958465</v>
          </cell>
          <cell r="D205" t="str">
            <v>Z1</v>
          </cell>
          <cell r="E205" t="str">
            <v>Dat. dienstjaren CAO</v>
          </cell>
          <cell r="F205">
            <v>45964</v>
          </cell>
        </row>
        <row r="206">
          <cell r="A206">
            <v>1021220</v>
          </cell>
          <cell r="B206">
            <v>45964</v>
          </cell>
          <cell r="C206">
            <v>2958465</v>
          </cell>
          <cell r="D206" t="str">
            <v>Z1</v>
          </cell>
          <cell r="E206" t="str">
            <v>Dat. dienstjaren CAO</v>
          </cell>
          <cell r="F206">
            <v>45964</v>
          </cell>
        </row>
        <row r="207">
          <cell r="A207">
            <v>1021220</v>
          </cell>
          <cell r="B207">
            <v>45964</v>
          </cell>
          <cell r="C207">
            <v>2958465</v>
          </cell>
          <cell r="D207" t="str">
            <v>Z1</v>
          </cell>
          <cell r="E207" t="str">
            <v>Dat. dienstjaren CAO</v>
          </cell>
          <cell r="F207">
            <v>45964</v>
          </cell>
        </row>
        <row r="208">
          <cell r="A208">
            <v>1021220</v>
          </cell>
          <cell r="B208">
            <v>45964</v>
          </cell>
          <cell r="C208">
            <v>2958465</v>
          </cell>
          <cell r="D208" t="str">
            <v>Z1</v>
          </cell>
          <cell r="E208" t="str">
            <v>Dat. dienstjaren CAO</v>
          </cell>
          <cell r="F208">
            <v>45964</v>
          </cell>
        </row>
        <row r="209">
          <cell r="A209">
            <v>1021220</v>
          </cell>
          <cell r="B209">
            <v>45964</v>
          </cell>
          <cell r="C209">
            <v>2958465</v>
          </cell>
          <cell r="D209" t="str">
            <v>Z1</v>
          </cell>
          <cell r="E209" t="str">
            <v>Dat. dienstjaren CAO</v>
          </cell>
          <cell r="F209">
            <v>45964</v>
          </cell>
        </row>
        <row r="210">
          <cell r="A210">
            <v>1021220</v>
          </cell>
          <cell r="B210">
            <v>45964</v>
          </cell>
          <cell r="C210">
            <v>2958465</v>
          </cell>
          <cell r="D210" t="str">
            <v>Z1</v>
          </cell>
          <cell r="E210" t="str">
            <v>Dat. dienstjaren CAO</v>
          </cell>
          <cell r="F210">
            <v>45964</v>
          </cell>
        </row>
        <row r="211">
          <cell r="A211">
            <v>1021220</v>
          </cell>
          <cell r="B211">
            <v>45964</v>
          </cell>
          <cell r="C211">
            <v>2958465</v>
          </cell>
          <cell r="D211" t="str">
            <v>Z1</v>
          </cell>
          <cell r="E211" t="str">
            <v>Dat. dienstjaren CAO</v>
          </cell>
          <cell r="F211">
            <v>45964</v>
          </cell>
        </row>
        <row r="212">
          <cell r="A212">
            <v>1021727</v>
          </cell>
          <cell r="B212">
            <v>45992</v>
          </cell>
          <cell r="C212">
            <v>2958465</v>
          </cell>
          <cell r="D212" t="str">
            <v>Z1</v>
          </cell>
          <cell r="E212" t="str">
            <v>Dat. dienstjaren CAO</v>
          </cell>
          <cell r="F212">
            <v>45992</v>
          </cell>
        </row>
        <row r="213">
          <cell r="A213">
            <v>1021727</v>
          </cell>
          <cell r="B213">
            <v>45992</v>
          </cell>
          <cell r="C213">
            <v>2958465</v>
          </cell>
          <cell r="D213" t="str">
            <v>Z1</v>
          </cell>
          <cell r="E213" t="str">
            <v>Dat. dienstjaren CAO</v>
          </cell>
          <cell r="F213">
            <v>45992</v>
          </cell>
        </row>
        <row r="214">
          <cell r="A214">
            <v>1021727</v>
          </cell>
          <cell r="B214">
            <v>45992</v>
          </cell>
          <cell r="C214">
            <v>2958465</v>
          </cell>
          <cell r="D214" t="str">
            <v>Z1</v>
          </cell>
          <cell r="E214" t="str">
            <v>Dat. dienstjaren CAO</v>
          </cell>
          <cell r="F214">
            <v>45992</v>
          </cell>
        </row>
        <row r="215">
          <cell r="A215">
            <v>1021904</v>
          </cell>
          <cell r="B215">
            <v>45992</v>
          </cell>
          <cell r="C215">
            <v>2958465</v>
          </cell>
          <cell r="D215" t="str">
            <v>Z1</v>
          </cell>
          <cell r="E215" t="str">
            <v>Dat. dienstjaren CAO</v>
          </cell>
          <cell r="F215">
            <v>45992</v>
          </cell>
        </row>
        <row r="216">
          <cell r="A216">
            <v>1021904</v>
          </cell>
          <cell r="B216">
            <v>45992</v>
          </cell>
          <cell r="C216">
            <v>2958465</v>
          </cell>
          <cell r="D216" t="str">
            <v>Z1</v>
          </cell>
          <cell r="E216" t="str">
            <v>Dat. dienstjaren CAO</v>
          </cell>
          <cell r="F216">
            <v>45992</v>
          </cell>
        </row>
        <row r="217">
          <cell r="A217">
            <v>1021904</v>
          </cell>
          <cell r="B217">
            <v>45992</v>
          </cell>
          <cell r="C217">
            <v>2958465</v>
          </cell>
          <cell r="D217" t="str">
            <v>Z1</v>
          </cell>
          <cell r="E217" t="str">
            <v>Dat. dienstjaren CAO</v>
          </cell>
          <cell r="F217">
            <v>45992</v>
          </cell>
        </row>
        <row r="218">
          <cell r="A218">
            <v>1021904</v>
          </cell>
          <cell r="B218">
            <v>45992</v>
          </cell>
          <cell r="C218">
            <v>2958465</v>
          </cell>
          <cell r="D218" t="str">
            <v>Z1</v>
          </cell>
          <cell r="E218" t="str">
            <v>Dat. dienstjaren CAO</v>
          </cell>
          <cell r="F218">
            <v>45992</v>
          </cell>
        </row>
        <row r="219">
          <cell r="A219">
            <v>1021904</v>
          </cell>
          <cell r="B219">
            <v>45992</v>
          </cell>
          <cell r="C219">
            <v>2958465</v>
          </cell>
          <cell r="D219" t="str">
            <v>Z1</v>
          </cell>
          <cell r="E219" t="str">
            <v>Dat. dienstjaren CAO</v>
          </cell>
          <cell r="F219">
            <v>45992</v>
          </cell>
        </row>
        <row r="220">
          <cell r="A220">
            <v>1022645</v>
          </cell>
          <cell r="B220">
            <v>46029</v>
          </cell>
          <cell r="C220">
            <v>2958465</v>
          </cell>
          <cell r="D220" t="str">
            <v>Z1</v>
          </cell>
          <cell r="E220" t="str">
            <v>Dat. dienstjaren CAO</v>
          </cell>
          <cell r="F220">
            <v>46029</v>
          </cell>
        </row>
        <row r="221">
          <cell r="A221">
            <v>1024234</v>
          </cell>
          <cell r="B221">
            <v>46121</v>
          </cell>
          <cell r="C221">
            <v>2958465</v>
          </cell>
          <cell r="D221" t="str">
            <v>Z1</v>
          </cell>
          <cell r="E221" t="str">
            <v>Dat. dienstjaren CAO</v>
          </cell>
          <cell r="F221">
            <v>46121</v>
          </cell>
        </row>
        <row r="222">
          <cell r="A222">
            <v>1024429</v>
          </cell>
          <cell r="B222">
            <v>46148</v>
          </cell>
          <cell r="C222">
            <v>2958465</v>
          </cell>
          <cell r="D222" t="str">
            <v>Z1</v>
          </cell>
          <cell r="E222" t="str">
            <v>Dat. dienstjaren CAO</v>
          </cell>
          <cell r="F222">
            <v>46148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 refreshError="1">
        <row r="1">
          <cell r="A1" t="str">
            <v>Pers.nr.</v>
          </cell>
          <cell r="B1" t="str">
            <v>Aanhefcode</v>
          </cell>
          <cell r="C1" t="str">
            <v>Personeelsnummer</v>
          </cell>
          <cell r="D1" t="str">
            <v>ST</v>
          </cell>
          <cell r="E1" t="str">
            <v>Schooltype</v>
          </cell>
          <cell r="F1" t="str">
            <v>Opl.</v>
          </cell>
          <cell r="G1" t="str">
            <v>Opleiding</v>
          </cell>
          <cell r="H1" t="str">
            <v>OS</v>
          </cell>
          <cell r="I1" t="str">
            <v>Opleidingsstatus</v>
          </cell>
        </row>
        <row r="2">
          <cell r="A2">
            <v>79570</v>
          </cell>
          <cell r="B2" t="str">
            <v>Dhr.</v>
          </cell>
          <cell r="C2" t="str">
            <v>P.W.M. Baanstra</v>
          </cell>
          <cell r="D2" t="str">
            <v>ZZ</v>
          </cell>
          <cell r="E2" t="str">
            <v>Anders</v>
          </cell>
          <cell r="F2">
            <v>16</v>
          </cell>
          <cell r="G2" t="str">
            <v>Basisopleiding</v>
          </cell>
          <cell r="H2" t="str">
            <v>Z5</v>
          </cell>
          <cell r="I2" t="str">
            <v>Vrijstelling</v>
          </cell>
        </row>
        <row r="3">
          <cell r="A3">
            <v>79637</v>
          </cell>
          <cell r="B3" t="str">
            <v>Dhr.</v>
          </cell>
          <cell r="C3" t="str">
            <v>A. Celebi</v>
          </cell>
          <cell r="D3" t="str">
            <v>ZZ</v>
          </cell>
          <cell r="E3" t="str">
            <v>Anders</v>
          </cell>
          <cell r="F3">
            <v>16</v>
          </cell>
          <cell r="G3" t="str">
            <v>Basisopleiding</v>
          </cell>
          <cell r="H3" t="str">
            <v>Z5</v>
          </cell>
          <cell r="I3" t="str">
            <v>Vrijstelling</v>
          </cell>
        </row>
        <row r="4">
          <cell r="A4">
            <v>79664</v>
          </cell>
          <cell r="B4" t="str">
            <v>Mevr.</v>
          </cell>
          <cell r="C4" t="str">
            <v>F. Bugdayci - Genc</v>
          </cell>
          <cell r="D4" t="str">
            <v>ZZ</v>
          </cell>
          <cell r="E4" t="str">
            <v>Anders</v>
          </cell>
          <cell r="F4">
            <v>16</v>
          </cell>
          <cell r="G4" t="str">
            <v>Basisopleiding</v>
          </cell>
          <cell r="H4" t="str">
            <v>Z5</v>
          </cell>
          <cell r="I4" t="str">
            <v>Vrijstelling</v>
          </cell>
        </row>
        <row r="5">
          <cell r="A5">
            <v>80859</v>
          </cell>
          <cell r="B5" t="str">
            <v>Mevr.</v>
          </cell>
          <cell r="C5" t="str">
            <v>C.H.T. Stiemsma</v>
          </cell>
          <cell r="D5" t="str">
            <v>ZZ</v>
          </cell>
          <cell r="E5" t="str">
            <v>Anders</v>
          </cell>
          <cell r="F5">
            <v>16</v>
          </cell>
          <cell r="G5" t="str">
            <v>Basisopleiding</v>
          </cell>
          <cell r="H5" t="str">
            <v>Z2</v>
          </cell>
          <cell r="I5" t="str">
            <v>Behaald</v>
          </cell>
        </row>
        <row r="6">
          <cell r="A6">
            <v>80860</v>
          </cell>
          <cell r="B6" t="str">
            <v>Mevr.</v>
          </cell>
          <cell r="C6" t="str">
            <v>A. Ibraim</v>
          </cell>
          <cell r="D6" t="str">
            <v>ZZ</v>
          </cell>
          <cell r="E6" t="str">
            <v>Anders</v>
          </cell>
          <cell r="F6">
            <v>16</v>
          </cell>
          <cell r="G6" t="str">
            <v>Basisopleiding</v>
          </cell>
          <cell r="H6" t="str">
            <v>Z2</v>
          </cell>
          <cell r="I6" t="str">
            <v>Behaald</v>
          </cell>
        </row>
        <row r="7">
          <cell r="A7">
            <v>80861</v>
          </cell>
          <cell r="B7" t="str">
            <v>Dhr.</v>
          </cell>
          <cell r="C7" t="str">
            <v>S. Mulaki</v>
          </cell>
          <cell r="D7" t="str">
            <v>ZZ</v>
          </cell>
          <cell r="E7" t="str">
            <v>Anders</v>
          </cell>
          <cell r="F7">
            <v>16</v>
          </cell>
          <cell r="G7" t="str">
            <v>Basisopleiding</v>
          </cell>
          <cell r="H7" t="str">
            <v>Z2</v>
          </cell>
          <cell r="I7" t="str">
            <v>Behaald</v>
          </cell>
        </row>
        <row r="8">
          <cell r="A8">
            <v>80864</v>
          </cell>
          <cell r="B8" t="str">
            <v>Dhr.</v>
          </cell>
          <cell r="C8" t="str">
            <v>A. Bouazzati</v>
          </cell>
          <cell r="D8" t="str">
            <v>ZZ</v>
          </cell>
          <cell r="E8" t="str">
            <v>Anders</v>
          </cell>
          <cell r="F8">
            <v>16</v>
          </cell>
          <cell r="G8" t="str">
            <v>Basisopleiding</v>
          </cell>
          <cell r="H8" t="str">
            <v>Z1</v>
          </cell>
          <cell r="I8" t="str">
            <v>Aangemeld</v>
          </cell>
        </row>
        <row r="9">
          <cell r="A9">
            <v>86708</v>
          </cell>
          <cell r="B9" t="str">
            <v>Mevr.</v>
          </cell>
          <cell r="C9" t="str">
            <v>S. Kolsuz</v>
          </cell>
          <cell r="D9" t="str">
            <v>ZZ</v>
          </cell>
          <cell r="E9" t="str">
            <v>Anders</v>
          </cell>
          <cell r="F9">
            <v>16</v>
          </cell>
          <cell r="G9" t="str">
            <v>Basisopleiding</v>
          </cell>
          <cell r="H9" t="str">
            <v>Z1</v>
          </cell>
          <cell r="I9" t="str">
            <v>Aangemeld</v>
          </cell>
        </row>
        <row r="10">
          <cell r="A10">
            <v>86710</v>
          </cell>
          <cell r="B10" t="str">
            <v>Dhr.</v>
          </cell>
          <cell r="C10" t="str">
            <v>M. Bourguiba</v>
          </cell>
          <cell r="D10" t="str">
            <v>ZZ</v>
          </cell>
          <cell r="E10" t="str">
            <v>Anders</v>
          </cell>
          <cell r="F10">
            <v>16</v>
          </cell>
          <cell r="G10" t="str">
            <v>Basisopleiding</v>
          </cell>
          <cell r="H10" t="str">
            <v>Z1</v>
          </cell>
          <cell r="I10" t="str">
            <v>Aangemeld</v>
          </cell>
        </row>
        <row r="11">
          <cell r="A11">
            <v>1000924</v>
          </cell>
          <cell r="B11" t="str">
            <v>Mevr.</v>
          </cell>
          <cell r="C11" t="str">
            <v>S. Can</v>
          </cell>
          <cell r="D11" t="str">
            <v>ZZ</v>
          </cell>
          <cell r="E11" t="str">
            <v>Anders</v>
          </cell>
          <cell r="F11">
            <v>16</v>
          </cell>
          <cell r="G11" t="str">
            <v>Basisopleiding</v>
          </cell>
          <cell r="H11" t="str">
            <v>Z1</v>
          </cell>
          <cell r="I11" t="str">
            <v>Aangemeld</v>
          </cell>
        </row>
        <row r="12">
          <cell r="A12">
            <v>1000924</v>
          </cell>
          <cell r="B12" t="str">
            <v>Mevr.</v>
          </cell>
          <cell r="C12" t="str">
            <v>S. Can</v>
          </cell>
          <cell r="D12" t="str">
            <v>ZZ</v>
          </cell>
          <cell r="E12" t="str">
            <v>Anders</v>
          </cell>
          <cell r="F12">
            <v>16</v>
          </cell>
          <cell r="G12" t="str">
            <v>Basisopleiding</v>
          </cell>
          <cell r="H12" t="str">
            <v>Z1</v>
          </cell>
          <cell r="I12" t="str">
            <v>Aangemeld</v>
          </cell>
        </row>
        <row r="13">
          <cell r="A13">
            <v>1002324</v>
          </cell>
          <cell r="B13" t="str">
            <v>Dhr.</v>
          </cell>
          <cell r="C13" t="str">
            <v>G.R. Groenendaal</v>
          </cell>
          <cell r="D13" t="str">
            <v>ZZ</v>
          </cell>
          <cell r="E13" t="str">
            <v>Anders</v>
          </cell>
          <cell r="F13">
            <v>16</v>
          </cell>
          <cell r="G13" t="str">
            <v>Basisopleiding</v>
          </cell>
          <cell r="H13" t="str">
            <v>Z1</v>
          </cell>
          <cell r="I13" t="str">
            <v>Aangemeld</v>
          </cell>
        </row>
        <row r="14">
          <cell r="A14">
            <v>1007289</v>
          </cell>
          <cell r="B14" t="str">
            <v>Mevr.</v>
          </cell>
          <cell r="C14" t="str">
            <v>K.G. Osinska</v>
          </cell>
          <cell r="D14" t="str">
            <v>ZZ</v>
          </cell>
          <cell r="E14" t="str">
            <v>Anders</v>
          </cell>
          <cell r="F14">
            <v>16</v>
          </cell>
          <cell r="G14" t="str">
            <v>Basisopleiding</v>
          </cell>
          <cell r="H14" t="str">
            <v>Z1</v>
          </cell>
          <cell r="I14" t="str">
            <v>Aangemeld</v>
          </cell>
        </row>
        <row r="15">
          <cell r="A15">
            <v>1007289</v>
          </cell>
          <cell r="B15" t="str">
            <v>Mevr.</v>
          </cell>
          <cell r="C15" t="str">
            <v>K.G. Osinska</v>
          </cell>
          <cell r="D15" t="str">
            <v>ZZ</v>
          </cell>
          <cell r="E15" t="str">
            <v>Anders</v>
          </cell>
          <cell r="F15">
            <v>16</v>
          </cell>
          <cell r="G15" t="str">
            <v>Basisopleiding</v>
          </cell>
          <cell r="H15" t="str">
            <v>Z1</v>
          </cell>
          <cell r="I15" t="str">
            <v>Aangemeld</v>
          </cell>
        </row>
        <row r="16">
          <cell r="A16">
            <v>1007289</v>
          </cell>
          <cell r="B16" t="str">
            <v>Mevr.</v>
          </cell>
          <cell r="C16" t="str">
            <v>K.G. Osinska</v>
          </cell>
          <cell r="D16" t="str">
            <v>ZZ</v>
          </cell>
          <cell r="E16" t="str">
            <v>Anders</v>
          </cell>
          <cell r="F16">
            <v>16</v>
          </cell>
          <cell r="G16" t="str">
            <v>Basisopleiding</v>
          </cell>
          <cell r="H16" t="str">
            <v>Z1</v>
          </cell>
          <cell r="I16" t="str">
            <v>Aangemeld</v>
          </cell>
        </row>
        <row r="17">
          <cell r="A17">
            <v>1007806</v>
          </cell>
          <cell r="B17" t="str">
            <v>Mevr.</v>
          </cell>
          <cell r="C17" t="str">
            <v>F. Pereira de Sousa</v>
          </cell>
          <cell r="D17" t="str">
            <v>ZZ</v>
          </cell>
          <cell r="E17" t="str">
            <v>Anders</v>
          </cell>
          <cell r="F17">
            <v>16</v>
          </cell>
          <cell r="G17" t="str">
            <v>Basisopleiding</v>
          </cell>
          <cell r="H17" t="str">
            <v>Z1</v>
          </cell>
          <cell r="I17" t="str">
            <v>Aangemeld</v>
          </cell>
        </row>
        <row r="18">
          <cell r="A18">
            <v>1007806</v>
          </cell>
          <cell r="B18" t="str">
            <v>Mevr.</v>
          </cell>
          <cell r="C18" t="str">
            <v>F. Pereira de Sousa</v>
          </cell>
          <cell r="D18" t="str">
            <v>ZZ</v>
          </cell>
          <cell r="E18" t="str">
            <v>Anders</v>
          </cell>
          <cell r="F18">
            <v>16</v>
          </cell>
          <cell r="G18" t="str">
            <v>Basisopleiding</v>
          </cell>
          <cell r="H18" t="str">
            <v>Z1</v>
          </cell>
          <cell r="I18" t="str">
            <v>Aangemeld</v>
          </cell>
        </row>
        <row r="19">
          <cell r="A19">
            <v>1007806</v>
          </cell>
          <cell r="B19" t="str">
            <v>Mevr.</v>
          </cell>
          <cell r="C19" t="str">
            <v>F. Pereira de Sousa</v>
          </cell>
          <cell r="D19" t="str">
            <v>ZZ</v>
          </cell>
          <cell r="E19" t="str">
            <v>Anders</v>
          </cell>
          <cell r="F19">
            <v>16</v>
          </cell>
          <cell r="G19" t="str">
            <v>Basisopleiding</v>
          </cell>
          <cell r="H19" t="str">
            <v>Z2</v>
          </cell>
          <cell r="I19" t="str">
            <v>Behaald</v>
          </cell>
        </row>
        <row r="20">
          <cell r="A20">
            <v>1008111</v>
          </cell>
          <cell r="B20" t="str">
            <v>Dhr.</v>
          </cell>
          <cell r="C20" t="str">
            <v>P.M. Zinken</v>
          </cell>
          <cell r="D20" t="str">
            <v>ZZ</v>
          </cell>
          <cell r="E20" t="str">
            <v>Anders</v>
          </cell>
          <cell r="F20">
            <v>16</v>
          </cell>
          <cell r="G20" t="str">
            <v>Basisopleiding</v>
          </cell>
          <cell r="H20" t="str">
            <v>Z1</v>
          </cell>
          <cell r="I20" t="str">
            <v>Aangemeld</v>
          </cell>
        </row>
        <row r="21">
          <cell r="A21">
            <v>1008111</v>
          </cell>
          <cell r="B21" t="str">
            <v>Dhr.</v>
          </cell>
          <cell r="C21" t="str">
            <v>P.M. Zinken</v>
          </cell>
          <cell r="D21" t="str">
            <v>ZZ</v>
          </cell>
          <cell r="E21" t="str">
            <v>Anders</v>
          </cell>
          <cell r="F21">
            <v>16</v>
          </cell>
          <cell r="G21" t="str">
            <v>Basisopleiding</v>
          </cell>
          <cell r="H21" t="str">
            <v>Z1</v>
          </cell>
          <cell r="I21" t="str">
            <v>Aangemeld</v>
          </cell>
        </row>
        <row r="22">
          <cell r="A22">
            <v>1008111</v>
          </cell>
          <cell r="B22" t="str">
            <v>Dhr.</v>
          </cell>
          <cell r="C22" t="str">
            <v>P.M. Zinken</v>
          </cell>
          <cell r="D22" t="str">
            <v>ZZ</v>
          </cell>
          <cell r="E22" t="str">
            <v>Anders</v>
          </cell>
          <cell r="F22">
            <v>16</v>
          </cell>
          <cell r="G22" t="str">
            <v>Basisopleiding</v>
          </cell>
          <cell r="H22" t="str">
            <v>Z2</v>
          </cell>
          <cell r="I22" t="str">
            <v>Behaald</v>
          </cell>
        </row>
        <row r="23">
          <cell r="A23">
            <v>1012085</v>
          </cell>
          <cell r="B23" t="str">
            <v>Mevr.</v>
          </cell>
          <cell r="C23" t="str">
            <v>S. Mazouz</v>
          </cell>
          <cell r="D23" t="str">
            <v>ZZ</v>
          </cell>
          <cell r="E23" t="str">
            <v>Anders</v>
          </cell>
          <cell r="F23">
            <v>16</v>
          </cell>
          <cell r="G23" t="str">
            <v>Basisopleiding</v>
          </cell>
          <cell r="H23" t="str">
            <v>Z1</v>
          </cell>
          <cell r="I23" t="str">
            <v>Aangemeld</v>
          </cell>
        </row>
        <row r="24">
          <cell r="A24">
            <v>1012085</v>
          </cell>
          <cell r="B24" t="str">
            <v>Mevr.</v>
          </cell>
          <cell r="C24" t="str">
            <v>S. Mazouz</v>
          </cell>
          <cell r="D24" t="str">
            <v>ZZ</v>
          </cell>
          <cell r="E24" t="str">
            <v>Anders</v>
          </cell>
          <cell r="F24">
            <v>16</v>
          </cell>
          <cell r="G24" t="str">
            <v>Basisopleiding</v>
          </cell>
          <cell r="H24" t="str">
            <v>Z2</v>
          </cell>
          <cell r="I24" t="str">
            <v>Behaald</v>
          </cell>
        </row>
        <row r="25">
          <cell r="A25">
            <v>1014103</v>
          </cell>
          <cell r="B25" t="str">
            <v>Dhr.</v>
          </cell>
          <cell r="C25" t="str">
            <v>A. Lahmaj</v>
          </cell>
          <cell r="D25" t="str">
            <v>ZZ</v>
          </cell>
          <cell r="E25" t="str">
            <v>Anders</v>
          </cell>
          <cell r="F25">
            <v>16</v>
          </cell>
          <cell r="G25" t="str">
            <v>Basisopleiding</v>
          </cell>
          <cell r="H25" t="str">
            <v>Z5</v>
          </cell>
          <cell r="I25" t="str">
            <v>Vrijstelling</v>
          </cell>
        </row>
        <row r="26">
          <cell r="A26">
            <v>1015079</v>
          </cell>
          <cell r="B26" t="str">
            <v>Mevr.</v>
          </cell>
          <cell r="C26" t="str">
            <v>K. Eryigit</v>
          </cell>
          <cell r="D26" t="str">
            <v>ZZ</v>
          </cell>
          <cell r="E26" t="str">
            <v>Anders</v>
          </cell>
          <cell r="F26">
            <v>16</v>
          </cell>
          <cell r="G26" t="str">
            <v>Basisopleiding</v>
          </cell>
          <cell r="H26" t="str">
            <v>Z1</v>
          </cell>
          <cell r="I26" t="str">
            <v>Aangemeld</v>
          </cell>
        </row>
        <row r="27">
          <cell r="A27">
            <v>1015079</v>
          </cell>
          <cell r="B27" t="str">
            <v>Mevr.</v>
          </cell>
          <cell r="C27" t="str">
            <v>K. Eryigit</v>
          </cell>
          <cell r="D27" t="str">
            <v>ZZ</v>
          </cell>
          <cell r="E27" t="str">
            <v>Anders</v>
          </cell>
          <cell r="F27">
            <v>16</v>
          </cell>
          <cell r="G27" t="str">
            <v>Basisopleiding</v>
          </cell>
          <cell r="H27" t="str">
            <v>Z2</v>
          </cell>
          <cell r="I27" t="str">
            <v>Behaald</v>
          </cell>
        </row>
        <row r="28">
          <cell r="A28">
            <v>1020893</v>
          </cell>
          <cell r="B28" t="str">
            <v>Mevr.</v>
          </cell>
          <cell r="C28" t="str">
            <v>A. Zettels</v>
          </cell>
          <cell r="D28" t="str">
            <v>ZZ</v>
          </cell>
          <cell r="E28" t="str">
            <v>Anders</v>
          </cell>
          <cell r="F28">
            <v>16</v>
          </cell>
          <cell r="G28" t="str">
            <v>Basisopleiding</v>
          </cell>
          <cell r="H28" t="str">
            <v>Z1</v>
          </cell>
          <cell r="I28" t="str">
            <v>Aangemeld</v>
          </cell>
        </row>
        <row r="29">
          <cell r="A29">
            <v>1021220</v>
          </cell>
          <cell r="B29" t="str">
            <v>Mevr.</v>
          </cell>
          <cell r="C29" t="str">
            <v>P.F. Molina Bazan</v>
          </cell>
          <cell r="D29" t="str">
            <v>ZZ</v>
          </cell>
          <cell r="E29" t="str">
            <v>Anders</v>
          </cell>
          <cell r="F29">
            <v>16</v>
          </cell>
          <cell r="G29" t="str">
            <v>Basisopleiding</v>
          </cell>
          <cell r="H29" t="str">
            <v>Z1</v>
          </cell>
          <cell r="I29" t="str">
            <v>Aangemeld</v>
          </cell>
        </row>
        <row r="30">
          <cell r="A30">
            <v>1021904</v>
          </cell>
          <cell r="B30" t="str">
            <v>Mevr.</v>
          </cell>
          <cell r="C30" t="str">
            <v>H. Aktas</v>
          </cell>
          <cell r="D30" t="str">
            <v>ZZ</v>
          </cell>
          <cell r="E30" t="str">
            <v>Anders</v>
          </cell>
          <cell r="F30">
            <v>16</v>
          </cell>
          <cell r="G30" t="str">
            <v>Basisopleiding</v>
          </cell>
          <cell r="H30" t="str">
            <v>Z1</v>
          </cell>
          <cell r="I30" t="str">
            <v>Aangemeld</v>
          </cell>
        </row>
        <row r="31">
          <cell r="A31">
            <v>1022645</v>
          </cell>
          <cell r="B31" t="str">
            <v>Mevr.</v>
          </cell>
          <cell r="C31" t="str">
            <v>R.M. Raat</v>
          </cell>
          <cell r="D31" t="str">
            <v>ZZ</v>
          </cell>
          <cell r="E31" t="str">
            <v>Anders</v>
          </cell>
          <cell r="F31">
            <v>16</v>
          </cell>
          <cell r="G31" t="str">
            <v>Basisopleiding</v>
          </cell>
          <cell r="H31" t="str">
            <v>Z1</v>
          </cell>
          <cell r="I31" t="str">
            <v>Aangemeld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abSelected="1" topLeftCell="E1" zoomScaleNormal="100" workbookViewId="0">
      <pane ySplit="6" topLeftCell="A7" activePane="bottomLeft" state="frozen"/>
      <selection pane="bottomLeft" activeCell="H5" sqref="H5"/>
    </sheetView>
  </sheetViews>
  <sheetFormatPr defaultColWidth="9" defaultRowHeight="12.75" x14ac:dyDescent="0.2"/>
  <cols>
    <col min="1" max="1" width="33.625" style="3" bestFit="1" customWidth="1"/>
    <col min="2" max="2" width="8.25" style="3" customWidth="1"/>
    <col min="3" max="3" width="33.25" style="3" customWidth="1"/>
    <col min="4" max="4" width="25.75" style="3" customWidth="1"/>
    <col min="5" max="5" width="33.125" style="3" bestFit="1" customWidth="1"/>
    <col min="6" max="8" width="12.625" style="11" customWidth="1"/>
    <col min="9" max="9" width="18.25" style="11" customWidth="1"/>
    <col min="10" max="10" width="15.5" style="3" customWidth="1"/>
    <col min="11" max="11" width="12.25" style="3" customWidth="1"/>
    <col min="12" max="12" width="15.5" style="3" customWidth="1"/>
    <col min="13" max="15" width="10.625" style="3" customWidth="1"/>
    <col min="16" max="16" width="10.625" style="33" customWidth="1"/>
    <col min="17" max="17" width="10.625" style="3" customWidth="1"/>
    <col min="18" max="20" width="16" style="3" customWidth="1"/>
    <col min="21" max="21" width="30.5" style="3" customWidth="1"/>
    <col min="22" max="16384" width="9" style="3"/>
  </cols>
  <sheetData>
    <row r="1" spans="1:21" x14ac:dyDescent="0.2">
      <c r="C1" s="10" t="s">
        <v>0</v>
      </c>
      <c r="D1" s="10"/>
      <c r="E1" s="10"/>
      <c r="F1" s="13"/>
      <c r="G1" s="13"/>
      <c r="H1" s="13"/>
      <c r="I1" s="13"/>
      <c r="J1" s="14"/>
      <c r="K1" s="14"/>
      <c r="L1" s="14"/>
      <c r="M1" s="14"/>
      <c r="N1" s="14"/>
      <c r="O1" s="14"/>
      <c r="P1" s="32"/>
      <c r="Q1" s="14"/>
      <c r="R1" s="14"/>
      <c r="S1" s="14"/>
      <c r="T1" s="14"/>
      <c r="U1" s="14"/>
    </row>
    <row r="3" spans="1:21" x14ac:dyDescent="0.2">
      <c r="C3" s="15" t="s">
        <v>1</v>
      </c>
      <c r="D3" s="15" t="s">
        <v>35</v>
      </c>
      <c r="E3" s="15"/>
      <c r="F3" s="40"/>
      <c r="G3" s="40"/>
      <c r="H3" s="40"/>
      <c r="I3" s="13"/>
      <c r="J3" s="14"/>
      <c r="K3" s="14"/>
      <c r="L3" s="14"/>
      <c r="M3" s="14"/>
      <c r="N3" s="14"/>
      <c r="O3" s="14"/>
      <c r="P3" s="32"/>
      <c r="Q3" s="14"/>
      <c r="R3" s="14"/>
      <c r="S3" s="14"/>
      <c r="T3" s="14"/>
      <c r="U3" s="14"/>
    </row>
    <row r="4" spans="1:21" x14ac:dyDescent="0.2">
      <c r="C4" s="15" t="s">
        <v>2</v>
      </c>
      <c r="D4" s="20">
        <v>46176</v>
      </c>
      <c r="E4" s="15"/>
      <c r="F4" s="41"/>
      <c r="G4" s="41"/>
      <c r="H4" s="41"/>
      <c r="I4" s="13"/>
      <c r="J4" s="14"/>
      <c r="K4" s="14"/>
      <c r="L4" s="14"/>
      <c r="M4" s="14"/>
      <c r="N4" s="14"/>
      <c r="O4" s="14"/>
      <c r="P4" s="32"/>
      <c r="Q4" s="14"/>
      <c r="R4" s="14"/>
      <c r="S4" s="14"/>
      <c r="T4" s="14"/>
      <c r="U4" s="14"/>
    </row>
    <row r="5" spans="1:21" x14ac:dyDescent="0.2">
      <c r="I5" s="39" t="s">
        <v>44</v>
      </c>
      <c r="L5" s="36" t="s">
        <v>43</v>
      </c>
      <c r="M5" s="37"/>
      <c r="N5" s="38"/>
    </row>
    <row r="6" spans="1:21" s="9" customFormat="1" ht="51" x14ac:dyDescent="0.2">
      <c r="A6" s="16" t="s">
        <v>42</v>
      </c>
      <c r="B6" s="15" t="s">
        <v>30</v>
      </c>
      <c r="C6" s="8" t="s">
        <v>3</v>
      </c>
      <c r="D6" s="8" t="s">
        <v>20</v>
      </c>
      <c r="E6" s="8" t="s">
        <v>20</v>
      </c>
      <c r="F6" s="12" t="s">
        <v>4</v>
      </c>
      <c r="G6" s="12" t="s">
        <v>5</v>
      </c>
      <c r="H6" s="12" t="s">
        <v>6</v>
      </c>
      <c r="I6" s="12" t="s">
        <v>7</v>
      </c>
      <c r="J6" s="8" t="s">
        <v>8</v>
      </c>
      <c r="K6" s="8" t="s">
        <v>9</v>
      </c>
      <c r="L6" s="35" t="s">
        <v>10</v>
      </c>
      <c r="M6" s="35" t="s">
        <v>11</v>
      </c>
      <c r="N6" s="35" t="s">
        <v>12</v>
      </c>
      <c r="O6" s="8" t="s">
        <v>13</v>
      </c>
      <c r="P6" s="34" t="s">
        <v>14</v>
      </c>
      <c r="Q6" s="8" t="s">
        <v>15</v>
      </c>
      <c r="R6" s="8" t="s">
        <v>16</v>
      </c>
      <c r="S6" s="8" t="s">
        <v>17</v>
      </c>
      <c r="T6" s="8" t="s">
        <v>18</v>
      </c>
      <c r="U6" s="8" t="s">
        <v>19</v>
      </c>
    </row>
    <row r="7" spans="1:21" s="7" customFormat="1" ht="16.5" customHeight="1" x14ac:dyDescent="0.2">
      <c r="A7" s="24">
        <v>1</v>
      </c>
      <c r="B7" s="15">
        <v>1015618</v>
      </c>
      <c r="C7" s="15" t="s">
        <v>21</v>
      </c>
      <c r="D7" s="15"/>
      <c r="E7" s="15"/>
      <c r="F7" s="2">
        <v>29839</v>
      </c>
      <c r="G7" s="2">
        <v>45778</v>
      </c>
      <c r="H7" s="2">
        <v>45778</v>
      </c>
      <c r="I7" s="25" t="s">
        <v>37</v>
      </c>
      <c r="J7" s="5" t="s">
        <v>31</v>
      </c>
      <c r="K7" s="27">
        <v>27.5</v>
      </c>
      <c r="L7" s="30">
        <v>40</v>
      </c>
      <c r="M7" s="6">
        <v>16.079999999999998</v>
      </c>
      <c r="N7" s="6"/>
      <c r="O7" s="6"/>
      <c r="P7" s="6">
        <v>16.079999999999998</v>
      </c>
      <c r="Q7" s="1" t="s">
        <v>32</v>
      </c>
      <c r="R7" s="1"/>
      <c r="S7" s="1"/>
      <c r="T7" s="30" t="s">
        <v>32</v>
      </c>
      <c r="U7" s="1"/>
    </row>
    <row r="8" spans="1:21" s="4" customFormat="1" ht="15.75" customHeight="1" x14ac:dyDescent="0.2">
      <c r="A8" s="24">
        <v>2</v>
      </c>
      <c r="B8" s="15">
        <v>1015619</v>
      </c>
      <c r="C8" s="15" t="s">
        <v>21</v>
      </c>
      <c r="D8" s="15"/>
      <c r="E8" s="15"/>
      <c r="F8" s="2">
        <v>26837</v>
      </c>
      <c r="G8" s="2">
        <v>45778</v>
      </c>
      <c r="H8" s="2">
        <v>45778</v>
      </c>
      <c r="I8" s="25" t="s">
        <v>37</v>
      </c>
      <c r="J8" s="5" t="s">
        <v>31</v>
      </c>
      <c r="K8" s="27">
        <v>27.5</v>
      </c>
      <c r="L8" s="30">
        <v>40</v>
      </c>
      <c r="M8" s="6">
        <v>16.079999999999998</v>
      </c>
      <c r="N8" s="6"/>
      <c r="O8" s="6"/>
      <c r="P8" s="6">
        <v>16.079999999999998</v>
      </c>
      <c r="Q8" s="15" t="s">
        <v>32</v>
      </c>
      <c r="R8" s="15"/>
      <c r="S8" s="15"/>
      <c r="T8" s="31" t="s">
        <v>33</v>
      </c>
      <c r="U8" s="15" t="s">
        <v>41</v>
      </c>
    </row>
    <row r="9" spans="1:21" s="4" customFormat="1" ht="15.75" customHeight="1" x14ac:dyDescent="0.2">
      <c r="A9" s="24">
        <v>3</v>
      </c>
      <c r="B9" s="15">
        <v>81147</v>
      </c>
      <c r="C9" s="15" t="s">
        <v>21</v>
      </c>
      <c r="D9" s="15"/>
      <c r="E9" s="15"/>
      <c r="F9" s="23">
        <v>28299</v>
      </c>
      <c r="G9" s="23">
        <v>44928</v>
      </c>
      <c r="H9" s="23">
        <v>39374</v>
      </c>
      <c r="I9" s="25" t="s">
        <v>37</v>
      </c>
      <c r="J9" s="5" t="s">
        <v>31</v>
      </c>
      <c r="K9" s="27">
        <v>23.75</v>
      </c>
      <c r="L9" s="30">
        <v>40</v>
      </c>
      <c r="M9" s="6">
        <v>17.05</v>
      </c>
      <c r="N9" s="6"/>
      <c r="O9" s="6"/>
      <c r="P9" s="6">
        <v>17.05</v>
      </c>
      <c r="Q9" s="15" t="s">
        <v>32</v>
      </c>
      <c r="R9" s="15"/>
      <c r="S9" s="15"/>
      <c r="T9" s="31" t="s">
        <v>32</v>
      </c>
      <c r="U9" s="15"/>
    </row>
    <row r="10" spans="1:21" s="4" customFormat="1" ht="15.75" customHeight="1" x14ac:dyDescent="0.2">
      <c r="A10" s="24">
        <v>4</v>
      </c>
      <c r="B10" s="15">
        <v>80965</v>
      </c>
      <c r="C10" s="15" t="s">
        <v>36</v>
      </c>
      <c r="D10" s="15"/>
      <c r="E10" s="15" t="s">
        <v>21</v>
      </c>
      <c r="F10" s="23">
        <v>23559</v>
      </c>
      <c r="G10" s="23">
        <v>44928</v>
      </c>
      <c r="H10" s="23">
        <v>42156</v>
      </c>
      <c r="I10" s="25" t="s">
        <v>37</v>
      </c>
      <c r="J10" s="5" t="s">
        <v>31</v>
      </c>
      <c r="K10" s="27">
        <v>32.5</v>
      </c>
      <c r="L10" s="30">
        <v>52</v>
      </c>
      <c r="M10" s="6">
        <v>17.05</v>
      </c>
      <c r="N10" s="6"/>
      <c r="O10" s="6"/>
      <c r="P10" s="6">
        <v>17.05</v>
      </c>
      <c r="Q10" s="15" t="s">
        <v>40</v>
      </c>
      <c r="R10" s="15"/>
      <c r="S10" s="15"/>
      <c r="T10" s="31" t="s">
        <v>32</v>
      </c>
      <c r="U10" s="15"/>
    </row>
    <row r="11" spans="1:21" s="4" customFormat="1" ht="15.75" customHeight="1" x14ac:dyDescent="0.2">
      <c r="A11" s="24">
        <v>5</v>
      </c>
      <c r="B11" s="15">
        <v>80965</v>
      </c>
      <c r="C11" s="15" t="s">
        <v>21</v>
      </c>
      <c r="D11" s="15"/>
      <c r="E11" s="15"/>
      <c r="F11" s="23">
        <v>23559</v>
      </c>
      <c r="G11" s="23">
        <v>44928</v>
      </c>
      <c r="H11" s="23">
        <v>42156</v>
      </c>
      <c r="I11" s="25" t="s">
        <v>37</v>
      </c>
      <c r="J11" s="5" t="s">
        <v>31</v>
      </c>
      <c r="K11" s="27">
        <v>12.5</v>
      </c>
      <c r="L11" s="30">
        <v>52</v>
      </c>
      <c r="M11" s="6">
        <v>17.05</v>
      </c>
      <c r="N11" s="6"/>
      <c r="O11" s="6"/>
      <c r="P11" s="6">
        <v>17.05</v>
      </c>
      <c r="Q11" s="15" t="s">
        <v>32</v>
      </c>
      <c r="R11" s="15"/>
      <c r="S11" s="15"/>
      <c r="T11" s="31" t="s">
        <v>32</v>
      </c>
      <c r="U11" s="15"/>
    </row>
    <row r="12" spans="1:21" s="4" customFormat="1" ht="15" customHeight="1" x14ac:dyDescent="0.2">
      <c r="A12" s="24">
        <v>6</v>
      </c>
      <c r="B12" s="15">
        <v>79586</v>
      </c>
      <c r="C12" s="15" t="s">
        <v>22</v>
      </c>
      <c r="D12" s="15"/>
      <c r="E12" s="15"/>
      <c r="F12" s="23">
        <v>27035</v>
      </c>
      <c r="G12" s="23">
        <v>44928</v>
      </c>
      <c r="H12" s="23">
        <v>35527</v>
      </c>
      <c r="I12" s="25" t="s">
        <v>37</v>
      </c>
      <c r="J12" s="5" t="s">
        <v>31</v>
      </c>
      <c r="K12" s="27">
        <v>17.5</v>
      </c>
      <c r="L12" s="30">
        <v>40</v>
      </c>
      <c r="M12" s="6">
        <v>18.440000000000001</v>
      </c>
      <c r="N12" s="6"/>
      <c r="O12" s="6"/>
      <c r="P12" s="6">
        <v>18.440000000000001</v>
      </c>
      <c r="Q12" s="15" t="s">
        <v>33</v>
      </c>
      <c r="R12" s="15"/>
      <c r="S12" s="15"/>
      <c r="T12" s="31" t="s">
        <v>33</v>
      </c>
      <c r="U12" s="15"/>
    </row>
    <row r="13" spans="1:21" s="4" customFormat="1" ht="16.899999999999999" customHeight="1" x14ac:dyDescent="0.2">
      <c r="A13" s="24">
        <v>7</v>
      </c>
      <c r="B13" s="15">
        <v>79664</v>
      </c>
      <c r="C13" s="15" t="s">
        <v>22</v>
      </c>
      <c r="D13" s="15"/>
      <c r="E13" s="15"/>
      <c r="F13" s="2">
        <f>VLOOKUP(B13,[1]Sheet1!$A:$AI,35,0)</f>
        <v>26665</v>
      </c>
      <c r="G13" s="2">
        <f>VLOOKUP(B13,[1]Sheet1!$A:$BE,57,0)</f>
        <v>44928</v>
      </c>
      <c r="H13" s="2">
        <f>VLOOKUP(B13,[2]Sheet1!$A:$F,6,0)</f>
        <v>39336</v>
      </c>
      <c r="I13" s="25" t="s">
        <v>37</v>
      </c>
      <c r="J13" s="5" t="str">
        <f>VLOOKUP(B13,[1]Sheet1!$A:$AE,31,)</f>
        <v>Onbepaalde tijd</v>
      </c>
      <c r="K13" s="27">
        <f>VLOOKUP(B13,[1]Sheet1!$A:$AO,41,)</f>
        <v>17.5</v>
      </c>
      <c r="L13" s="30">
        <v>40</v>
      </c>
      <c r="M13" s="6">
        <f>VLOOKUP(B13,[1]Sheet1!$A:$AV,48,0)</f>
        <v>17.05</v>
      </c>
      <c r="N13" s="6"/>
      <c r="O13" s="6"/>
      <c r="P13" s="6">
        <v>17.05</v>
      </c>
      <c r="Q13" s="15" t="s">
        <v>33</v>
      </c>
      <c r="R13" s="15"/>
      <c r="S13" s="15"/>
      <c r="T13" s="31" t="s">
        <v>33</v>
      </c>
      <c r="U13" s="15" t="str">
        <f>VLOOKUP(B13,[3]Sheet1!$A:$I,9,)</f>
        <v>Vrijstelling</v>
      </c>
    </row>
    <row r="14" spans="1:21" s="4" customFormat="1" ht="15.75" customHeight="1" x14ac:dyDescent="0.2">
      <c r="A14" s="24">
        <v>8</v>
      </c>
      <c r="B14" s="15">
        <v>1018746</v>
      </c>
      <c r="C14" s="15" t="s">
        <v>23</v>
      </c>
      <c r="D14" s="15"/>
      <c r="E14" s="15"/>
      <c r="F14" s="2">
        <f>VLOOKUP(B14,[1]Sheet1!$A:$AI,35,0)</f>
        <v>32208</v>
      </c>
      <c r="G14" s="2">
        <f>VLOOKUP(B14,[1]Sheet1!$A:$BE,57,0)</f>
        <v>45894</v>
      </c>
      <c r="H14" s="2">
        <f>VLOOKUP(B14,[2]Sheet1!$A:$F,6,0)</f>
        <v>45894</v>
      </c>
      <c r="I14" s="25" t="s">
        <v>38</v>
      </c>
      <c r="J14" s="5" t="str">
        <f>VLOOKUP(B14,[1]Sheet1!$A:$AE,31,)</f>
        <v>Onbepaalde tijd</v>
      </c>
      <c r="K14" s="27">
        <f>VLOOKUP(B14,[1]Sheet1!$A:$AO,41,)</f>
        <v>17.5</v>
      </c>
      <c r="L14" s="30">
        <v>40</v>
      </c>
      <c r="M14" s="6">
        <f>VLOOKUP(B14,[1]Sheet1!$A:$AV,48,0)</f>
        <v>15.52</v>
      </c>
      <c r="N14" s="6"/>
      <c r="O14" s="6"/>
      <c r="P14" s="6">
        <v>15.52</v>
      </c>
      <c r="Q14" s="15" t="s">
        <v>33</v>
      </c>
      <c r="R14" s="15"/>
      <c r="S14" s="15"/>
      <c r="T14" s="31" t="s">
        <v>33</v>
      </c>
      <c r="U14" s="15"/>
    </row>
    <row r="15" spans="1:21" s="4" customFormat="1" ht="15.75" customHeight="1" x14ac:dyDescent="0.2">
      <c r="A15" s="24">
        <v>9</v>
      </c>
      <c r="B15" s="15">
        <v>1014103</v>
      </c>
      <c r="C15" s="15" t="s">
        <v>23</v>
      </c>
      <c r="D15" s="15"/>
      <c r="E15" s="15"/>
      <c r="F15" s="2">
        <f>VLOOKUP(B15,[1]Sheet1!$A:$AI,35,0)</f>
        <v>24505</v>
      </c>
      <c r="G15" s="2">
        <f>VLOOKUP(B15,[1]Sheet1!$A:$BE,57,0)</f>
        <v>45674</v>
      </c>
      <c r="H15" s="2">
        <f>VLOOKUP(B15,[2]Sheet1!$A:$F,6,0)</f>
        <v>33959</v>
      </c>
      <c r="I15" s="25" t="s">
        <v>37</v>
      </c>
      <c r="J15" s="5" t="str">
        <f>VLOOKUP(B15,[1]Sheet1!$A:$AE,31,)</f>
        <v>Onbepaalde tijd</v>
      </c>
      <c r="K15" s="27">
        <f>VLOOKUP(B15,[1]Sheet1!$A:$AO,41,)</f>
        <v>17.5</v>
      </c>
      <c r="L15" s="30">
        <v>40</v>
      </c>
      <c r="M15" s="6">
        <f>VLOOKUP(B15,[1]Sheet1!$A:$AV,48,0)</f>
        <v>17.05</v>
      </c>
      <c r="N15" s="6"/>
      <c r="O15" s="6"/>
      <c r="P15" s="6">
        <v>17.05</v>
      </c>
      <c r="Q15" s="15" t="s">
        <v>32</v>
      </c>
      <c r="R15" s="15"/>
      <c r="S15" s="15"/>
      <c r="T15" s="31" t="s">
        <v>33</v>
      </c>
      <c r="U15" s="15" t="str">
        <f>VLOOKUP(B15,[3]Sheet1!$A:$I,9,)</f>
        <v>Vrijstelling</v>
      </c>
    </row>
    <row r="16" spans="1:21" s="4" customFormat="1" ht="15.75" customHeight="1" x14ac:dyDescent="0.2">
      <c r="A16" s="24">
        <v>10</v>
      </c>
      <c r="B16" s="15">
        <v>80864</v>
      </c>
      <c r="C16" s="15" t="s">
        <v>24</v>
      </c>
      <c r="D16" s="15"/>
      <c r="E16" s="15"/>
      <c r="F16" s="2">
        <f>VLOOKUP(B16,[1]Sheet1!$A:$AI,35,0)</f>
        <v>25385</v>
      </c>
      <c r="G16" s="2">
        <f>VLOOKUP(B16,[1]Sheet1!$A:$BE,57,0)</f>
        <v>44928</v>
      </c>
      <c r="H16" s="2">
        <f>VLOOKUP(B16,[2]Sheet1!$A:$F,6,0)</f>
        <v>41883</v>
      </c>
      <c r="I16" s="25" t="s">
        <v>37</v>
      </c>
      <c r="J16" s="5" t="str">
        <f>VLOOKUP(B16,[1]Sheet1!$A:$AE,31,)</f>
        <v>Onbepaalde tijd</v>
      </c>
      <c r="K16" s="27">
        <f>VLOOKUP(B16,[1]Sheet1!$A:$AO,41,)</f>
        <v>22.5</v>
      </c>
      <c r="L16" s="30">
        <v>40</v>
      </c>
      <c r="M16" s="6">
        <f>VLOOKUP(B16,[1]Sheet1!$A:$AV,48,0)</f>
        <v>17.05</v>
      </c>
      <c r="N16" s="6"/>
      <c r="O16" s="6"/>
      <c r="P16" s="6">
        <v>17.05</v>
      </c>
      <c r="Q16" s="15" t="s">
        <v>32</v>
      </c>
      <c r="R16" s="15"/>
      <c r="S16" s="15"/>
      <c r="T16" s="31" t="s">
        <v>33</v>
      </c>
      <c r="U16" s="15" t="str">
        <f>VLOOKUP(B16,[3]Sheet1!$A:$I,9,)</f>
        <v>Aangemeld</v>
      </c>
    </row>
    <row r="17" spans="1:21" s="4" customFormat="1" x14ac:dyDescent="0.2">
      <c r="A17" s="24">
        <v>11</v>
      </c>
      <c r="B17" s="15">
        <v>1021904</v>
      </c>
      <c r="C17" s="15" t="s">
        <v>25</v>
      </c>
      <c r="D17" s="15"/>
      <c r="E17" s="15"/>
      <c r="F17" s="2">
        <f>VLOOKUP(B17,[1]Sheet1!$A:$AI,35,0)</f>
        <v>35279</v>
      </c>
      <c r="G17" s="2">
        <f>VLOOKUP(B17,[1]Sheet1!$A:$BE,57,0)</f>
        <v>45992</v>
      </c>
      <c r="H17" s="2">
        <f>VLOOKUP(B17,[2]Sheet1!$A:$F,6,0)</f>
        <v>45992</v>
      </c>
      <c r="I17" s="25" t="s">
        <v>38</v>
      </c>
      <c r="J17" s="5" t="str">
        <f>VLOOKUP(B17,[1]Sheet1!$A:$AE,31,)</f>
        <v>Bepaalde tijd</v>
      </c>
      <c r="K17" s="27">
        <f>VLOOKUP(B17,[1]Sheet1!$A:$AO,41,)</f>
        <v>35</v>
      </c>
      <c r="L17" s="30">
        <v>40</v>
      </c>
      <c r="M17" s="6">
        <f>VLOOKUP(B17,[1]Sheet1!$A:$AV,48,0)</f>
        <v>15.52</v>
      </c>
      <c r="N17" s="6"/>
      <c r="O17" s="6"/>
      <c r="P17" s="6">
        <v>15.52</v>
      </c>
      <c r="Q17" s="15" t="s">
        <v>32</v>
      </c>
      <c r="R17" s="15"/>
      <c r="S17" s="15"/>
      <c r="T17" s="31" t="s">
        <v>33</v>
      </c>
      <c r="U17" s="15" t="str">
        <f>VLOOKUP(B17,[3]Sheet1!$A:$I,9,)</f>
        <v>Aangemeld</v>
      </c>
    </row>
    <row r="18" spans="1:21" s="4" customFormat="1" x14ac:dyDescent="0.2">
      <c r="A18" s="24">
        <v>12</v>
      </c>
      <c r="B18" s="15">
        <v>80860</v>
      </c>
      <c r="C18" s="15" t="s">
        <v>25</v>
      </c>
      <c r="D18" s="15"/>
      <c r="E18" s="15"/>
      <c r="F18" s="2">
        <f>VLOOKUP(B18,[1]Sheet1!$A:$AI,35,0)</f>
        <v>24331</v>
      </c>
      <c r="G18" s="2">
        <f>VLOOKUP(B18,[1]Sheet1!$A:$BE,57,0)</f>
        <v>44928</v>
      </c>
      <c r="H18" s="2">
        <f>VLOOKUP(B18,[2]Sheet1!$A:$F,6,0)</f>
        <v>38330</v>
      </c>
      <c r="I18" s="25" t="s">
        <v>37</v>
      </c>
      <c r="J18" s="5" t="str">
        <f>VLOOKUP(B18,[1]Sheet1!$A:$AE,31,)</f>
        <v>Onbepaalde tijd</v>
      </c>
      <c r="K18" s="27">
        <f>VLOOKUP(B18,[1]Sheet1!$A:$AO,41,)</f>
        <v>21.25</v>
      </c>
      <c r="L18" s="28">
        <v>40</v>
      </c>
      <c r="M18" s="6">
        <f>VLOOKUP(B18,[1]Sheet1!$A:$AV,48,0)</f>
        <v>17.05</v>
      </c>
      <c r="N18" s="6"/>
      <c r="O18" s="6"/>
      <c r="P18" s="6">
        <v>17.05</v>
      </c>
      <c r="Q18" s="15" t="s">
        <v>33</v>
      </c>
      <c r="R18" s="15"/>
      <c r="S18" s="15"/>
      <c r="T18" s="31" t="s">
        <v>32</v>
      </c>
      <c r="U18" s="15" t="str">
        <f>VLOOKUP(B18,[3]Sheet1!$A:$I,9,)</f>
        <v>Behaald</v>
      </c>
    </row>
    <row r="19" spans="1:21" s="4" customFormat="1" x14ac:dyDescent="0.2">
      <c r="A19" s="24">
        <v>13</v>
      </c>
      <c r="B19" s="15">
        <v>80861</v>
      </c>
      <c r="C19" s="15" t="s">
        <v>25</v>
      </c>
      <c r="D19" s="15"/>
      <c r="E19" s="15"/>
      <c r="F19" s="2">
        <f>VLOOKUP(B19,[1]Sheet1!$A:$AI,35,0)</f>
        <v>23151</v>
      </c>
      <c r="G19" s="2">
        <f>VLOOKUP(B19,[1]Sheet1!$A:$BE,57,0)</f>
        <v>44928</v>
      </c>
      <c r="H19" s="2">
        <f>VLOOKUP(B19,[2]Sheet1!$A:$F,6,0)</f>
        <v>39178</v>
      </c>
      <c r="I19" s="25" t="s">
        <v>37</v>
      </c>
      <c r="J19" s="5" t="str">
        <f>VLOOKUP(B19,[1]Sheet1!$A:$AE,31,)</f>
        <v>Onbepaalde tijd</v>
      </c>
      <c r="K19" s="27">
        <f>VLOOKUP(B19,[1]Sheet1!$A:$AO,41,)</f>
        <v>36.25</v>
      </c>
      <c r="L19" s="28">
        <v>40</v>
      </c>
      <c r="M19" s="6">
        <f>VLOOKUP(B19,[1]Sheet1!$A:$AV,48,0)</f>
        <v>18.440000000000001</v>
      </c>
      <c r="N19" s="6"/>
      <c r="O19" s="6"/>
      <c r="P19" s="6">
        <v>18.440000000000001</v>
      </c>
      <c r="Q19" s="15" t="s">
        <v>33</v>
      </c>
      <c r="R19" s="15"/>
      <c r="S19" s="15"/>
      <c r="T19" s="31" t="s">
        <v>32</v>
      </c>
      <c r="U19" s="15" t="str">
        <f>VLOOKUP(B19,[3]Sheet1!$A:$I,9,)</f>
        <v>Behaald</v>
      </c>
    </row>
    <row r="20" spans="1:21" s="4" customFormat="1" x14ac:dyDescent="0.2">
      <c r="A20" s="24">
        <v>14</v>
      </c>
      <c r="B20" s="15">
        <v>1023433</v>
      </c>
      <c r="C20" s="15" t="s">
        <v>25</v>
      </c>
      <c r="D20" s="15"/>
      <c r="E20" s="15"/>
      <c r="F20" s="19">
        <v>30039</v>
      </c>
      <c r="G20" s="19">
        <v>46113</v>
      </c>
      <c r="H20" s="19">
        <v>46113</v>
      </c>
      <c r="I20" s="25" t="s">
        <v>38</v>
      </c>
      <c r="J20" s="5" t="s">
        <v>34</v>
      </c>
      <c r="K20" s="27">
        <v>22.5</v>
      </c>
      <c r="L20" s="28">
        <v>40</v>
      </c>
      <c r="M20" s="6">
        <v>15.52</v>
      </c>
      <c r="N20" s="6"/>
      <c r="O20" s="6"/>
      <c r="P20" s="6">
        <v>15.52</v>
      </c>
      <c r="Q20" s="15" t="s">
        <v>32</v>
      </c>
      <c r="R20" s="15"/>
      <c r="S20" s="15"/>
      <c r="T20" s="31" t="s">
        <v>33</v>
      </c>
      <c r="U20" s="15"/>
    </row>
    <row r="21" spans="1:21" s="4" customFormat="1" x14ac:dyDescent="0.2">
      <c r="A21" s="24">
        <v>15</v>
      </c>
      <c r="B21" s="15">
        <v>86710</v>
      </c>
      <c r="C21" s="15" t="s">
        <v>39</v>
      </c>
      <c r="D21" s="15"/>
      <c r="E21" s="15"/>
      <c r="F21" s="2">
        <f>VLOOKUP(B21,[1]Sheet1!$A:$AI,35,0)</f>
        <v>26999</v>
      </c>
      <c r="G21" s="2">
        <f>VLOOKUP(B21,[1]Sheet1!$A:$BE,57,0)</f>
        <v>44935</v>
      </c>
      <c r="H21" s="2">
        <f>VLOOKUP(B21,[2]Sheet1!$A:$F,6,0)</f>
        <v>44333</v>
      </c>
      <c r="I21" s="25" t="s">
        <v>37</v>
      </c>
      <c r="J21" s="5" t="str">
        <f>VLOOKUP(B21,[1]Sheet1!$A:$AE,31,)</f>
        <v>Onbepaalde tijd</v>
      </c>
      <c r="K21" s="27">
        <v>25</v>
      </c>
      <c r="L21" s="28">
        <v>40</v>
      </c>
      <c r="M21" s="6">
        <f>VLOOKUP(B21,[1]Sheet1!$A:$AV,48,0)</f>
        <v>17.7</v>
      </c>
      <c r="N21" s="6"/>
      <c r="O21" s="6"/>
      <c r="P21" s="6">
        <v>17.7</v>
      </c>
      <c r="Q21" s="15" t="s">
        <v>32</v>
      </c>
      <c r="R21" s="15"/>
      <c r="S21" s="15"/>
      <c r="T21" s="31" t="s">
        <v>33</v>
      </c>
      <c r="U21" s="15" t="str">
        <f>VLOOKUP(B21,[3]Sheet1!$A:$I,9,)</f>
        <v>Aangemeld</v>
      </c>
    </row>
    <row r="22" spans="1:21" s="4" customFormat="1" x14ac:dyDescent="0.2">
      <c r="A22" s="24">
        <v>16</v>
      </c>
      <c r="B22" s="15">
        <v>1013971</v>
      </c>
      <c r="C22" s="15" t="s">
        <v>39</v>
      </c>
      <c r="D22" s="15"/>
      <c r="E22" s="15"/>
      <c r="F22" s="2">
        <f>VLOOKUP(B22,[1]Sheet1!$A:$AI,35,0)</f>
        <v>30877</v>
      </c>
      <c r="G22" s="2">
        <f>VLOOKUP(B22,[1]Sheet1!$A:$BE,57,0)</f>
        <v>45663</v>
      </c>
      <c r="H22" s="2">
        <f>VLOOKUP(B22,[2]Sheet1!$A:$F,6,0)</f>
        <v>45663</v>
      </c>
      <c r="I22" s="25" t="s">
        <v>37</v>
      </c>
      <c r="J22" s="5" t="str">
        <f>VLOOKUP(B22,[1]Sheet1!$A:$AE,31,)</f>
        <v>Onbepaalde tijd</v>
      </c>
      <c r="K22" s="27">
        <f>VLOOKUP(B22,[1]Sheet1!$A:$AO,41,)</f>
        <v>17.5</v>
      </c>
      <c r="L22" s="28">
        <v>40</v>
      </c>
      <c r="M22" s="6">
        <f>VLOOKUP(B22,[1]Sheet1!$A:$AV,48,0)</f>
        <v>16.55</v>
      </c>
      <c r="N22" s="6"/>
      <c r="O22" s="6"/>
      <c r="P22" s="6">
        <v>15.55</v>
      </c>
      <c r="Q22" s="15" t="s">
        <v>32</v>
      </c>
      <c r="R22" s="15"/>
      <c r="S22" s="15"/>
      <c r="T22" s="31" t="s">
        <v>33</v>
      </c>
      <c r="U22" s="15"/>
    </row>
    <row r="23" spans="1:21" s="4" customFormat="1" x14ac:dyDescent="0.2">
      <c r="A23" s="24">
        <v>17</v>
      </c>
      <c r="B23" s="15">
        <v>1007806</v>
      </c>
      <c r="C23" s="15" t="s">
        <v>39</v>
      </c>
      <c r="D23" s="15"/>
      <c r="E23" s="15" t="s">
        <v>26</v>
      </c>
      <c r="F23" s="2">
        <f>VLOOKUP(B23,[1]Sheet1!$A:$AI,35,0)</f>
        <v>23872</v>
      </c>
      <c r="G23" s="2">
        <f>VLOOKUP(B23,[1]Sheet1!$A:$BE,57,0)</f>
        <v>45316</v>
      </c>
      <c r="H23" s="2">
        <f>VLOOKUP(B23,[2]Sheet1!$A:$F,6,0)</f>
        <v>45316</v>
      </c>
      <c r="I23" s="25" t="s">
        <v>37</v>
      </c>
      <c r="J23" s="5" t="s">
        <v>31</v>
      </c>
      <c r="K23" s="27">
        <v>5</v>
      </c>
      <c r="L23" s="28">
        <v>40</v>
      </c>
      <c r="M23" s="6">
        <f>VLOOKUP(B23,[1]Sheet1!$A:$AV,48,0)</f>
        <v>16.55</v>
      </c>
      <c r="N23" s="6"/>
      <c r="O23" s="6"/>
      <c r="P23" s="6">
        <v>16.55</v>
      </c>
      <c r="Q23" s="15" t="s">
        <v>32</v>
      </c>
      <c r="R23" s="20">
        <v>46174</v>
      </c>
      <c r="S23" s="21">
        <v>1</v>
      </c>
      <c r="T23" s="31" t="s">
        <v>33</v>
      </c>
      <c r="U23" s="15" t="str">
        <f>VLOOKUP(B23,[3]Sheet1!$A:$I,9,)</f>
        <v>Aangemeld</v>
      </c>
    </row>
    <row r="24" spans="1:21" s="4" customFormat="1" x14ac:dyDescent="0.2">
      <c r="A24" s="24">
        <v>18</v>
      </c>
      <c r="B24" s="15">
        <v>1000924</v>
      </c>
      <c r="C24" s="15" t="s">
        <v>26</v>
      </c>
      <c r="D24" s="15"/>
      <c r="E24" s="15"/>
      <c r="F24" s="2">
        <f>VLOOKUP(B24,[1]Sheet1!$A:$AI,35,0)</f>
        <v>33414</v>
      </c>
      <c r="G24" s="2">
        <f>VLOOKUP(B24,[1]Sheet1!$A:$BE,57,0)</f>
        <v>44993</v>
      </c>
      <c r="H24" s="2">
        <f>VLOOKUP(B24,[2]Sheet1!$A:$F,6,0)</f>
        <v>44993</v>
      </c>
      <c r="I24" s="25" t="s">
        <v>37</v>
      </c>
      <c r="J24" s="5" t="str">
        <f>VLOOKUP(B24,[1]Sheet1!$A:$AE,31,)</f>
        <v>Onbepaalde tijd</v>
      </c>
      <c r="K24" s="27">
        <f>VLOOKUP(B24,[1]Sheet1!$A:$AO,41,)</f>
        <v>22.5</v>
      </c>
      <c r="L24" s="28">
        <v>40</v>
      </c>
      <c r="M24" s="6">
        <f>VLOOKUP(B24,[1]Sheet1!$A:$AV,48,0)</f>
        <v>16.55</v>
      </c>
      <c r="N24" s="6"/>
      <c r="O24" s="6"/>
      <c r="P24" s="6">
        <v>16.55</v>
      </c>
      <c r="Q24" s="15" t="s">
        <v>32</v>
      </c>
      <c r="R24" s="15"/>
      <c r="S24" s="15"/>
      <c r="T24" s="31" t="s">
        <v>33</v>
      </c>
      <c r="U24" s="15" t="str">
        <f>VLOOKUP(B24,[3]Sheet1!$A:$I,9,)</f>
        <v>Aangemeld</v>
      </c>
    </row>
    <row r="25" spans="1:21" s="4" customFormat="1" x14ac:dyDescent="0.2">
      <c r="A25" s="24">
        <v>19</v>
      </c>
      <c r="B25" s="15">
        <v>1024429</v>
      </c>
      <c r="C25" s="15" t="s">
        <v>26</v>
      </c>
      <c r="D25" s="15"/>
      <c r="E25" s="15"/>
      <c r="F25" s="2">
        <f>VLOOKUP(B25,[1]Sheet1!$A:$AI,35,0)</f>
        <v>35310</v>
      </c>
      <c r="G25" s="2">
        <f>VLOOKUP(B25,[1]Sheet1!$A:$BE,57,0)</f>
        <v>46148</v>
      </c>
      <c r="H25" s="2">
        <f>VLOOKUP(B25,[2]Sheet1!$A:$F,6,0)</f>
        <v>46148</v>
      </c>
      <c r="I25" s="25" t="s">
        <v>38</v>
      </c>
      <c r="J25" s="5" t="str">
        <f>VLOOKUP(B25,[1]Sheet1!$A:$AE,31,)</f>
        <v>Bepaalde tijd</v>
      </c>
      <c r="K25" s="27">
        <f>VLOOKUP(B25,[1]Sheet1!$A:$AO,41,)</f>
        <v>15</v>
      </c>
      <c r="L25" s="28">
        <v>40</v>
      </c>
      <c r="M25" s="6">
        <f>VLOOKUP(B25,[1]Sheet1!$A:$AV,48,0)</f>
        <v>15.52</v>
      </c>
      <c r="N25" s="6"/>
      <c r="O25" s="6"/>
      <c r="P25" s="6">
        <v>15.52</v>
      </c>
      <c r="Q25" s="15" t="s">
        <v>33</v>
      </c>
      <c r="R25" s="15"/>
      <c r="S25" s="15"/>
      <c r="T25" s="31" t="s">
        <v>33</v>
      </c>
      <c r="U25" s="15"/>
    </row>
    <row r="26" spans="1:21" s="4" customFormat="1" x14ac:dyDescent="0.2">
      <c r="A26" s="24">
        <v>20</v>
      </c>
      <c r="B26" s="15">
        <v>1002324</v>
      </c>
      <c r="C26" s="15" t="s">
        <v>26</v>
      </c>
      <c r="D26" s="15"/>
      <c r="E26" s="15"/>
      <c r="F26" s="2">
        <f>VLOOKUP(B26,[1]Sheet1!$A:$AI,35,0)</f>
        <v>22353</v>
      </c>
      <c r="G26" s="2">
        <f>VLOOKUP(B26,[1]Sheet1!$A:$BE,57,0)</f>
        <v>45033</v>
      </c>
      <c r="H26" s="2">
        <f>VLOOKUP(B26,[2]Sheet1!$A:$F,6,0)</f>
        <v>44354</v>
      </c>
      <c r="I26" s="25" t="s">
        <v>37</v>
      </c>
      <c r="J26" s="5" t="str">
        <f>VLOOKUP(B26,[1]Sheet1!$A:$AE,31,)</f>
        <v>Onbepaalde tijd</v>
      </c>
      <c r="K26" s="27">
        <f>VLOOKUP(B26,[1]Sheet1!$A:$AO,41,)</f>
        <v>21.25</v>
      </c>
      <c r="L26" s="28">
        <v>40</v>
      </c>
      <c r="M26" s="6">
        <f>VLOOKUP(B26,[1]Sheet1!$A:$AV,48,0)</f>
        <v>17.05</v>
      </c>
      <c r="N26" s="6"/>
      <c r="O26" s="6"/>
      <c r="P26" s="6">
        <v>17.05</v>
      </c>
      <c r="Q26" s="15" t="s">
        <v>32</v>
      </c>
      <c r="R26" s="15"/>
      <c r="S26" s="15"/>
      <c r="T26" s="31" t="s">
        <v>33</v>
      </c>
      <c r="U26" s="15" t="str">
        <f>VLOOKUP(B26,[3]Sheet1!$A:$I,9,)</f>
        <v>Aangemeld</v>
      </c>
    </row>
    <row r="27" spans="1:21" s="4" customFormat="1" x14ac:dyDescent="0.2">
      <c r="A27" s="24">
        <v>21</v>
      </c>
      <c r="B27" s="15">
        <v>1012085</v>
      </c>
      <c r="C27" s="15" t="s">
        <v>26</v>
      </c>
      <c r="D27" s="15"/>
      <c r="E27" s="15"/>
      <c r="F27" s="2">
        <f>VLOOKUP(B27,[1]Sheet1!$A:$AI,35,0)</f>
        <v>28717</v>
      </c>
      <c r="G27" s="2">
        <f>VLOOKUP(B27,[1]Sheet1!$A:$BE,57,0)</f>
        <v>45547</v>
      </c>
      <c r="H27" s="2">
        <f>VLOOKUP(B27,[2]Sheet1!$A:$F,6,0)</f>
        <v>45547</v>
      </c>
      <c r="I27" s="25" t="s">
        <v>37</v>
      </c>
      <c r="J27" s="5" t="str">
        <f>VLOOKUP(B27,[1]Sheet1!$A:$AE,31,)</f>
        <v>Onbepaalde tijd</v>
      </c>
      <c r="K27" s="27">
        <v>22.5</v>
      </c>
      <c r="L27" s="28">
        <v>40</v>
      </c>
      <c r="M27" s="6">
        <f>VLOOKUP(B27,[1]Sheet1!$A:$AV,48,0)</f>
        <v>17.3</v>
      </c>
      <c r="N27" s="6"/>
      <c r="O27" s="6"/>
      <c r="P27" s="6">
        <v>17.3</v>
      </c>
      <c r="Q27" s="15" t="s">
        <v>32</v>
      </c>
      <c r="R27" s="15"/>
      <c r="S27" s="15"/>
      <c r="T27" s="31" t="s">
        <v>33</v>
      </c>
      <c r="U27" s="15" t="str">
        <f>VLOOKUP(B27,[3]Sheet1!$A:$I,9,)</f>
        <v>Aangemeld</v>
      </c>
    </row>
    <row r="28" spans="1:21" s="4" customFormat="1" x14ac:dyDescent="0.2">
      <c r="A28" s="24">
        <v>22</v>
      </c>
      <c r="B28" s="15">
        <v>1007806</v>
      </c>
      <c r="C28" s="15" t="s">
        <v>26</v>
      </c>
      <c r="D28" s="15"/>
      <c r="E28" s="15" t="s">
        <v>39</v>
      </c>
      <c r="F28" s="2">
        <f>VLOOKUP(B28,[1]Sheet1!$A:$AI,35,0)</f>
        <v>23872</v>
      </c>
      <c r="G28" s="2">
        <f>VLOOKUP(B28,[1]Sheet1!$A:$BE,57,0)</f>
        <v>45316</v>
      </c>
      <c r="H28" s="2">
        <f>VLOOKUP(B28,[2]Sheet1!$A:$F,6,0)</f>
        <v>45316</v>
      </c>
      <c r="I28" s="25" t="s">
        <v>37</v>
      </c>
      <c r="J28" s="5" t="str">
        <f>VLOOKUP(B28,[1]Sheet1!$A:$AE,31,)</f>
        <v>Onbepaalde tijd</v>
      </c>
      <c r="K28" s="27">
        <v>15</v>
      </c>
      <c r="L28" s="28">
        <v>40</v>
      </c>
      <c r="M28" s="6">
        <f>VLOOKUP(B28,[1]Sheet1!$A:$AV,48,0)</f>
        <v>16.55</v>
      </c>
      <c r="N28" s="6"/>
      <c r="O28" s="6"/>
      <c r="P28" s="6">
        <v>16.55</v>
      </c>
      <c r="Q28" s="15" t="s">
        <v>32</v>
      </c>
      <c r="R28" s="20">
        <v>46174</v>
      </c>
      <c r="S28" s="21">
        <v>1</v>
      </c>
      <c r="T28" s="31" t="s">
        <v>33</v>
      </c>
      <c r="U28" s="15" t="str">
        <f>VLOOKUP(B28,[3]Sheet1!$A:$I,9,)</f>
        <v>Aangemeld</v>
      </c>
    </row>
    <row r="29" spans="1:21" s="4" customFormat="1" x14ac:dyDescent="0.2">
      <c r="A29" s="24">
        <v>23</v>
      </c>
      <c r="B29" s="15">
        <v>1012151</v>
      </c>
      <c r="C29" s="15" t="s">
        <v>27</v>
      </c>
      <c r="D29" s="15"/>
      <c r="E29" s="15"/>
      <c r="F29" s="2">
        <f>VLOOKUP(B29,[1]Sheet1!$A:$AI,35,0)</f>
        <v>25570</v>
      </c>
      <c r="G29" s="2">
        <f>VLOOKUP(B29,[1]Sheet1!$A:$BE,57,0)</f>
        <v>45552</v>
      </c>
      <c r="H29" s="2">
        <f>VLOOKUP(B29,[2]Sheet1!$A:$F,6,0)</f>
        <v>45552</v>
      </c>
      <c r="I29" s="25" t="s">
        <v>37</v>
      </c>
      <c r="J29" s="5" t="str">
        <f>VLOOKUP(B29,[1]Sheet1!$A:$AE,31,)</f>
        <v>Onbepaalde tijd</v>
      </c>
      <c r="K29" s="27">
        <f>VLOOKUP(B29,[1]Sheet1!$A:$AO,41,)</f>
        <v>20</v>
      </c>
      <c r="L29" s="28">
        <v>40</v>
      </c>
      <c r="M29" s="6">
        <f>VLOOKUP(B29,[1]Sheet1!$A:$AV,48,0)</f>
        <v>16.079999999999998</v>
      </c>
      <c r="N29" s="6"/>
      <c r="O29" s="6"/>
      <c r="P29" s="6">
        <v>16.079999999999998</v>
      </c>
      <c r="Q29" s="15" t="s">
        <v>33</v>
      </c>
      <c r="R29" s="15"/>
      <c r="S29" s="15"/>
      <c r="T29" s="31" t="s">
        <v>33</v>
      </c>
      <c r="U29" s="15"/>
    </row>
    <row r="30" spans="1:21" s="4" customFormat="1" x14ac:dyDescent="0.2">
      <c r="A30" s="24">
        <v>24</v>
      </c>
      <c r="B30" s="15">
        <v>1015079</v>
      </c>
      <c r="C30" s="15" t="s">
        <v>28</v>
      </c>
      <c r="D30" s="15"/>
      <c r="E30" s="15"/>
      <c r="F30" s="2">
        <f>VLOOKUP(B30,[1]Sheet1!$A:$AI,35,0)</f>
        <v>31902</v>
      </c>
      <c r="G30" s="2">
        <f>VLOOKUP(B30,[1]Sheet1!$A:$BE,57,0)</f>
        <v>45735</v>
      </c>
      <c r="H30" s="2">
        <f>VLOOKUP(B30,[2]Sheet1!$A:$F,6,0)</f>
        <v>45735</v>
      </c>
      <c r="I30" s="25" t="s">
        <v>37</v>
      </c>
      <c r="J30" s="5" t="str">
        <f>VLOOKUP(B30,[1]Sheet1!$A:$AE,31,)</f>
        <v>Onbepaalde tijd</v>
      </c>
      <c r="K30" s="27">
        <f>VLOOKUP(B30,[1]Sheet1!$A:$AO,41,)</f>
        <v>15</v>
      </c>
      <c r="L30" s="28">
        <v>40</v>
      </c>
      <c r="M30" s="6">
        <f>VLOOKUP(B30,[1]Sheet1!$A:$AV,48,0)</f>
        <v>16.079999999999998</v>
      </c>
      <c r="N30" s="6"/>
      <c r="O30" s="6"/>
      <c r="P30" s="6">
        <v>16.079999999999998</v>
      </c>
      <c r="Q30" s="15" t="s">
        <v>32</v>
      </c>
      <c r="R30" s="20">
        <v>46153</v>
      </c>
      <c r="S30" s="21">
        <v>1</v>
      </c>
      <c r="T30" s="31" t="s">
        <v>33</v>
      </c>
      <c r="U30" s="15" t="str">
        <f>VLOOKUP(B30,[3]Sheet1!$A:$I,9,)</f>
        <v>Aangemeld</v>
      </c>
    </row>
    <row r="31" spans="1:21" s="4" customFormat="1" x14ac:dyDescent="0.2">
      <c r="A31" s="24">
        <v>25</v>
      </c>
      <c r="B31" s="15">
        <v>1022645</v>
      </c>
      <c r="C31" s="15" t="s">
        <v>28</v>
      </c>
      <c r="D31" s="15"/>
      <c r="E31" s="15"/>
      <c r="F31" s="2">
        <f>VLOOKUP(B31,[1]Sheet1!$A:$AI,35,0)</f>
        <v>27058</v>
      </c>
      <c r="G31" s="2">
        <f>VLOOKUP(B31,[1]Sheet1!$A:$BE,57,0)</f>
        <v>46029</v>
      </c>
      <c r="H31" s="2">
        <f>VLOOKUP(B31,[2]Sheet1!$A:$F,6,0)</f>
        <v>46029</v>
      </c>
      <c r="I31" s="25" t="s">
        <v>38</v>
      </c>
      <c r="J31" s="5" t="str">
        <f>VLOOKUP(B31,[1]Sheet1!$A:$AE,31,)</f>
        <v>Bepaalde tijd</v>
      </c>
      <c r="K31" s="27">
        <f>VLOOKUP(B31,[1]Sheet1!$A:$AO,41,)</f>
        <v>15</v>
      </c>
      <c r="L31" s="28">
        <v>40</v>
      </c>
      <c r="M31" s="6">
        <f>VLOOKUP(B31,[1]Sheet1!$A:$AV,48,0)</f>
        <v>15.52</v>
      </c>
      <c r="N31" s="6"/>
      <c r="O31" s="6"/>
      <c r="P31" s="6">
        <v>15.52</v>
      </c>
      <c r="Q31" s="15" t="s">
        <v>33</v>
      </c>
      <c r="R31" s="15"/>
      <c r="S31" s="15"/>
      <c r="T31" s="31" t="s">
        <v>33</v>
      </c>
      <c r="U31" s="15" t="str">
        <f>VLOOKUP(B31,[3]Sheet1!$A:$I,9,)</f>
        <v>Aangemeld</v>
      </c>
    </row>
    <row r="32" spans="1:21" s="4" customFormat="1" x14ac:dyDescent="0.2">
      <c r="A32" s="24">
        <v>26</v>
      </c>
      <c r="B32" s="15">
        <v>1024234</v>
      </c>
      <c r="C32" s="15" t="s">
        <v>28</v>
      </c>
      <c r="D32" s="15"/>
      <c r="E32" s="15"/>
      <c r="F32" s="2">
        <f>VLOOKUP(B32,[1]Sheet1!$A:$AI,35,0)</f>
        <v>31656</v>
      </c>
      <c r="G32" s="2">
        <f>VLOOKUP(B32,[1]Sheet1!$A:$BE,57,0)</f>
        <v>46121</v>
      </c>
      <c r="H32" s="2">
        <f>VLOOKUP(B32,[2]Sheet1!$A:$F,6,0)</f>
        <v>46121</v>
      </c>
      <c r="I32" s="25" t="s">
        <v>38</v>
      </c>
      <c r="J32" s="5" t="str">
        <f>VLOOKUP(B32,[1]Sheet1!$A:$AE,31,)</f>
        <v>Bepaalde tijd</v>
      </c>
      <c r="K32" s="27">
        <f>VLOOKUP(B32,[1]Sheet1!$A:$AO,41,)</f>
        <v>12.5</v>
      </c>
      <c r="L32" s="28">
        <v>40</v>
      </c>
      <c r="M32" s="6">
        <f>VLOOKUP(B32,[1]Sheet1!$A:$AV,48,0)</f>
        <v>15.52</v>
      </c>
      <c r="N32" s="6"/>
      <c r="O32" s="6"/>
      <c r="P32" s="6">
        <v>15.52</v>
      </c>
      <c r="Q32" s="15" t="s">
        <v>33</v>
      </c>
      <c r="R32" s="15"/>
      <c r="S32" s="15"/>
      <c r="T32" s="31" t="s">
        <v>33</v>
      </c>
      <c r="U32" s="15"/>
    </row>
    <row r="33" spans="1:21" x14ac:dyDescent="0.2">
      <c r="A33" s="24">
        <v>27</v>
      </c>
      <c r="B33" s="15">
        <v>1020893</v>
      </c>
      <c r="C33" s="15" t="s">
        <v>28</v>
      </c>
      <c r="D33" s="15"/>
      <c r="E33" s="15"/>
      <c r="F33" s="2">
        <f>VLOOKUP(B33,[1]Sheet1!$A:$AI,35,0)</f>
        <v>32112</v>
      </c>
      <c r="G33" s="2">
        <f>VLOOKUP(B33,[1]Sheet1!$A:$BE,57,0)</f>
        <v>45943</v>
      </c>
      <c r="H33" s="2">
        <f>VLOOKUP(B33,[2]Sheet1!$A:$F,6,0)</f>
        <v>45943</v>
      </c>
      <c r="I33" s="26" t="s">
        <v>38</v>
      </c>
      <c r="J33" s="5" t="str">
        <f>VLOOKUP(B33,[1]Sheet1!$A:$AE,31,)</f>
        <v>Bepaalde tijd</v>
      </c>
      <c r="K33" s="27">
        <f>VLOOKUP(B33,[1]Sheet1!$A:$AO,41,)</f>
        <v>15</v>
      </c>
      <c r="L33" s="29">
        <v>40</v>
      </c>
      <c r="M33" s="6">
        <f>VLOOKUP(B33,[1]Sheet1!$A:$AV,48,0)</f>
        <v>15.52</v>
      </c>
      <c r="N33" s="18"/>
      <c r="O33" s="18"/>
      <c r="P33" s="6">
        <v>15.52</v>
      </c>
      <c r="Q33" s="15" t="s">
        <v>33</v>
      </c>
      <c r="R33" s="18"/>
      <c r="S33" s="18"/>
      <c r="T33" s="31" t="s">
        <v>33</v>
      </c>
      <c r="U33" s="15" t="str">
        <f>VLOOKUP(B33,[3]Sheet1!$A:$I,9,)</f>
        <v>Aangemeld</v>
      </c>
    </row>
    <row r="34" spans="1:21" x14ac:dyDescent="0.2">
      <c r="A34" s="24">
        <v>28</v>
      </c>
      <c r="B34" s="15">
        <v>1007289</v>
      </c>
      <c r="C34" s="15" t="s">
        <v>28</v>
      </c>
      <c r="D34" s="15"/>
      <c r="E34" s="15"/>
      <c r="F34" s="2">
        <f>VLOOKUP(B34,[1]Sheet1!$A:$AI,35,0)</f>
        <v>32651</v>
      </c>
      <c r="G34" s="2">
        <f>VLOOKUP(B34,[1]Sheet1!$A:$BE,57,0)</f>
        <v>45299</v>
      </c>
      <c r="H34" s="2">
        <f>VLOOKUP(B34,[2]Sheet1!$A:$F,6,0)</f>
        <v>45299</v>
      </c>
      <c r="I34" s="26" t="s">
        <v>37</v>
      </c>
      <c r="J34" s="5" t="str">
        <f>VLOOKUP(B34,[1]Sheet1!$A:$AE,31,)</f>
        <v>Onbepaalde tijd</v>
      </c>
      <c r="K34" s="27">
        <f>VLOOKUP(B34,[1]Sheet1!$A:$AO,41,)</f>
        <v>15</v>
      </c>
      <c r="L34" s="29">
        <v>40</v>
      </c>
      <c r="M34" s="6">
        <f>VLOOKUP(B34,[1]Sheet1!$A:$AV,48,0)</f>
        <v>17.170000000000002</v>
      </c>
      <c r="N34" s="18"/>
      <c r="O34" s="18"/>
      <c r="P34" s="6">
        <v>17.170000000000002</v>
      </c>
      <c r="Q34" s="15" t="s">
        <v>33</v>
      </c>
      <c r="R34" s="17">
        <v>46153</v>
      </c>
      <c r="S34" s="22">
        <v>1</v>
      </c>
      <c r="T34" s="31" t="s">
        <v>33</v>
      </c>
      <c r="U34" s="15" t="str">
        <f>VLOOKUP(B34,[3]Sheet1!$A:$I,9,)</f>
        <v>Aangemeld</v>
      </c>
    </row>
    <row r="35" spans="1:21" x14ac:dyDescent="0.2">
      <c r="A35" s="24">
        <v>29</v>
      </c>
      <c r="B35" s="15">
        <v>86708</v>
      </c>
      <c r="C35" s="15" t="s">
        <v>29</v>
      </c>
      <c r="D35" s="15"/>
      <c r="E35" s="15"/>
      <c r="F35" s="2">
        <f>VLOOKUP(B35,[1]Sheet1!$A:$AI,35,0)</f>
        <v>32334</v>
      </c>
      <c r="G35" s="2">
        <f>VLOOKUP(B35,[1]Sheet1!$A:$BE,57,0)</f>
        <v>44935</v>
      </c>
      <c r="H35" s="2">
        <f>VLOOKUP(B35,[2]Sheet1!$A:$F,6,0)</f>
        <v>42767</v>
      </c>
      <c r="I35" s="26" t="s">
        <v>37</v>
      </c>
      <c r="J35" s="5" t="str">
        <f>VLOOKUP(B35,[1]Sheet1!$A:$AE,31,)</f>
        <v>Onbepaalde tijd</v>
      </c>
      <c r="K35" s="27">
        <f>VLOOKUP(B35,[1]Sheet1!$A:$AO,41,)</f>
        <v>28.75</v>
      </c>
      <c r="L35" s="29">
        <v>40</v>
      </c>
      <c r="M35" s="6">
        <f>VLOOKUP(B35,[1]Sheet1!$A:$AV,48,0)</f>
        <v>17.05</v>
      </c>
      <c r="N35" s="18"/>
      <c r="O35" s="18"/>
      <c r="P35" s="6">
        <v>17.05</v>
      </c>
      <c r="Q35" s="15" t="s">
        <v>33</v>
      </c>
      <c r="R35" s="18"/>
      <c r="S35" s="18"/>
      <c r="T35" s="31" t="s">
        <v>33</v>
      </c>
      <c r="U35" s="15" t="str">
        <f>VLOOKUP(B35,[3]Sheet1!$A:$I,9,)</f>
        <v>Aangemeld</v>
      </c>
    </row>
    <row r="36" spans="1:21" x14ac:dyDescent="0.2">
      <c r="A36" s="24">
        <v>30</v>
      </c>
      <c r="B36" s="15">
        <v>1021220</v>
      </c>
      <c r="C36" s="15" t="s">
        <v>29</v>
      </c>
      <c r="D36" s="15"/>
      <c r="E36" s="15"/>
      <c r="F36" s="2">
        <f>VLOOKUP(B36,[1]Sheet1!$A:$AI,35,0)</f>
        <v>32981</v>
      </c>
      <c r="G36" s="2">
        <f>VLOOKUP(B36,[1]Sheet1!$A:$BE,57,0)</f>
        <v>45964</v>
      </c>
      <c r="H36" s="2">
        <f>VLOOKUP(B36,[2]Sheet1!$A:$F,6,0)</f>
        <v>45964</v>
      </c>
      <c r="I36" s="26" t="s">
        <v>38</v>
      </c>
      <c r="J36" s="5" t="str">
        <f>VLOOKUP(B36,[1]Sheet1!$A:$AE,31,)</f>
        <v>Bepaalde tijd</v>
      </c>
      <c r="K36" s="27">
        <f>VLOOKUP(B36,[1]Sheet1!$A:$AO,41,)</f>
        <v>17.5</v>
      </c>
      <c r="L36" s="29">
        <v>40</v>
      </c>
      <c r="M36" s="6">
        <f>VLOOKUP(B36,[1]Sheet1!$A:$AV,48,0)</f>
        <v>15.52</v>
      </c>
      <c r="N36" s="18"/>
      <c r="O36" s="18"/>
      <c r="P36" s="6">
        <v>15.52</v>
      </c>
      <c r="Q36" s="15" t="s">
        <v>33</v>
      </c>
      <c r="R36" s="18"/>
      <c r="S36" s="18"/>
      <c r="T36" s="31" t="s">
        <v>33</v>
      </c>
      <c r="U36" s="15" t="str">
        <f>VLOOKUP(B36,[3]Sheet1!$A:$I,9,)</f>
        <v>Aangemeld</v>
      </c>
    </row>
  </sheetData>
  <mergeCells count="2">
    <mergeCell ref="F3:H3"/>
    <mergeCell ref="F4:H4"/>
  </mergeCells>
  <phoneticPr fontId="0" type="noConversion"/>
  <pageMargins left="0.75" right="0.75" top="1" bottom="1" header="0.5" footer="0.5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A936B988B5AD4D800DCCC4ADD0130B" ma:contentTypeVersion="10" ma:contentTypeDescription="Een nieuw document maken." ma:contentTypeScope="" ma:versionID="d9e23e67bb83aecec5a83f277a838abc">
  <xsd:schema xmlns:xsd="http://www.w3.org/2001/XMLSchema" xmlns:xs="http://www.w3.org/2001/XMLSchema" xmlns:p="http://schemas.microsoft.com/office/2006/metadata/properties" xmlns:ns2="deb4beec-4d5d-4705-a2f8-a9942d5217a3" xmlns:ns3="18b7891f-5d95-4a6d-8a2a-fc652fb16454" targetNamespace="http://schemas.microsoft.com/office/2006/metadata/properties" ma:root="true" ma:fieldsID="6245189d0eb7df4a24e036a7524d2cc3" ns2:_="" ns3:_="">
    <xsd:import namespace="deb4beec-4d5d-4705-a2f8-a9942d5217a3"/>
    <xsd:import namespace="18b7891f-5d95-4a6d-8a2a-fc652fb164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4beec-4d5d-4705-a2f8-a9942d5217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a2494f5-4a82-48f8-833e-47903845a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b7891f-5d95-4a6d-8a2a-fc652fb164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0db8eeb-9ab6-433d-9067-ac8db0fa2caa}" ma:internalName="TaxCatchAll" ma:showField="CatchAllData" ma:web="18b7891f-5d95-4a6d-8a2a-fc652fb164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b7891f-5d95-4a6d-8a2a-fc652fb16454" xsi:nil="true"/>
    <lcf76f155ced4ddcb4097134ff3c332f xmlns="deb4beec-4d5d-4705-a2f8-a9942d5217a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C23E97C-0BF2-4B90-83E3-66F27D231A8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F74316C-CF40-41EA-BFB5-90260B8A48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923E18-D5E1-4C4F-80BB-1D795C93E2E8}"/>
</file>

<file path=customXml/itemProps4.xml><?xml version="1.0" encoding="utf-8"?>
<ds:datastoreItem xmlns:ds="http://schemas.openxmlformats.org/officeDocument/2006/customXml" ds:itemID="{A0B24CC3-6561-4B3D-9F5A-08CF243831F0}">
  <ds:schemaRefs>
    <ds:schemaRef ds:uri="http://schemas.microsoft.com/office/2006/metadata/properties"/>
    <ds:schemaRef ds:uri="http://schemas.microsoft.com/office/infopath/2007/PartnerControls"/>
    <ds:schemaRef ds:uri="18b7891f-5d95-4a6d-8a2a-fc652fb16454"/>
    <ds:schemaRef ds:uri="deb4beec-4d5d-4705-a2f8-a9942d5217a3"/>
    <ds:schemaRef ds:uri="dd842b40-71c2-4f43-9b6e-41eeca808938"/>
    <ds:schemaRef ds:uri="b88528a2-9320-4665-8952-fe1e7d1f4694"/>
    <ds:schemaRef ds:uri="a9217b8e-72d7-4054-98df-59532222b6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Boomsma</dc:creator>
  <cp:keywords/>
  <dc:description/>
  <cp:lastModifiedBy>Sijbrands, F.</cp:lastModifiedBy>
  <cp:revision/>
  <dcterms:created xsi:type="dcterms:W3CDTF">2008-12-04T10:41:45Z</dcterms:created>
  <dcterms:modified xsi:type="dcterms:W3CDTF">2026-06-03T10:38:04Z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0x010100C4A936B988B5AD4D800DCCC4ADD0130B</vt:lpwstr>
  </property>
  <property fmtid="{D5CDD505-2E9C-101B-9397-08002B2CF9AE}" pid="3" name="_dlc_DocIdItemGuid">
    <vt:lpwstr>68570b05-33e1-46d9-81ee-e5ce33286081</vt:lpwstr>
  </property>
  <property fmtid="{D5CDD505-2E9C-101B-9397-08002B2CF9AE}" pid="4" name="MSIP_Label_37825b71-47c0-435a-9b2e-d0e73d785064_Enabled">
    <vt:lpwstr>true</vt:lpwstr>
  </property>
  <property fmtid="{D5CDD505-2E9C-101B-9397-08002B2CF9AE}" pid="5" name="MSIP_Label_37825b71-47c0-435a-9b2e-d0e73d785064_SetDate">
    <vt:lpwstr>2026-05-29T10:47:56Z</vt:lpwstr>
  </property>
  <property fmtid="{D5CDD505-2E9C-101B-9397-08002B2CF9AE}" pid="6" name="MSIP_Label_37825b71-47c0-435a-9b2e-d0e73d785064_Method">
    <vt:lpwstr>Standard</vt:lpwstr>
  </property>
  <property fmtid="{D5CDD505-2E9C-101B-9397-08002B2CF9AE}" pid="7" name="MSIP_Label_37825b71-47c0-435a-9b2e-d0e73d785064_Name">
    <vt:lpwstr>Internal</vt:lpwstr>
  </property>
  <property fmtid="{D5CDD505-2E9C-101B-9397-08002B2CF9AE}" pid="8" name="MSIP_Label_37825b71-47c0-435a-9b2e-d0e73d785064_SiteId">
    <vt:lpwstr>66f0a000-775c-40de-8eff-942c9ca690c8</vt:lpwstr>
  </property>
  <property fmtid="{D5CDD505-2E9C-101B-9397-08002B2CF9AE}" pid="9" name="MSIP_Label_37825b71-47c0-435a-9b2e-d0e73d785064_ActionId">
    <vt:lpwstr>640cba3c-1f15-49cd-b138-687d69e9595b</vt:lpwstr>
  </property>
  <property fmtid="{D5CDD505-2E9C-101B-9397-08002B2CF9AE}" pid="10" name="MSIP_Label_37825b71-47c0-435a-9b2e-d0e73d785064_ContentBits">
    <vt:lpwstr>0</vt:lpwstr>
  </property>
  <property fmtid="{D5CDD505-2E9C-101B-9397-08002B2CF9AE}" pid="11" name="MSIP_Label_37825b71-47c0-435a-9b2e-d0e73d785064_Tag">
    <vt:lpwstr>10, 3, 0, 1</vt:lpwstr>
  </property>
</Properties>
</file>