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ictiznl.sharepoint.com/sites/Inkoop/Gedeelde documenten/General/Aanbestedingen/2026 Broker/02 Aanbesteding/"/>
    </mc:Choice>
  </mc:AlternateContent>
  <xr:revisionPtr revIDLastSave="32" documentId="8_{A2D49EFF-C28E-434A-B39F-FDE26A66FBEA}" xr6:coauthVersionLast="47" xr6:coauthVersionMax="47" xr10:uidLastSave="{4D67E307-C831-4E85-974E-33096E91F2A9}"/>
  <bookViews>
    <workbookView xWindow="-108" yWindow="-108" windowWidth="23256" windowHeight="12456" tabRatio="500" xr2:uid="{00000000-000D-0000-FFFF-FFFF00000000}"/>
  </bookViews>
  <sheets>
    <sheet name="Prijzenblad" sheetId="1" r:id="rId1"/>
  </sheets>
  <definedNames>
    <definedName name="_xlnm.Print_Area" localSheetId="0">Prijzenblad!$A$1:$H$24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" i="1" l="1"/>
  <c r="H15" i="1"/>
  <c r="G15" i="1" s="1"/>
  <c r="F15" i="1"/>
  <c r="E15" i="1"/>
  <c r="D15" i="1"/>
  <c r="H14" i="1"/>
  <c r="E14" i="1"/>
  <c r="D14" i="1"/>
  <c r="F9" i="1"/>
  <c r="F14" i="1"/>
  <c r="F16" i="1" l="1"/>
  <c r="H16" i="1"/>
  <c r="G14" i="1"/>
  <c r="G16" i="1" s="1"/>
</calcChain>
</file>

<file path=xl/sharedStrings.xml><?xml version="1.0" encoding="utf-8"?>
<sst xmlns="http://schemas.openxmlformats.org/spreadsheetml/2006/main" count="27" uniqueCount="26">
  <si>
    <t>Bijlage 8 - Prijzenblad
Bijlage behorende bij de Europese openbare aanbesteding
Raamovereenkomst brokerdienstverlening zzp-inhuur ten behoeve van Nictiz</t>
  </si>
  <si>
    <t>1. Instellingen beoordeling (door Nictiz)</t>
  </si>
  <si>
    <t>Minimum per uur</t>
  </si>
  <si>
    <t>Maximum per uur</t>
  </si>
  <si>
    <t>Max. punten</t>
  </si>
  <si>
    <t>Opslag (zzp-inzet)</t>
  </si>
  <si>
    <t>Payrollopslag</t>
  </si>
  <si>
    <t>Totaal punten Prijs</t>
  </si>
  <si>
    <t>Punten Opslag = totaal punten Prijs minus punten payrollopslag.</t>
  </si>
  <si>
    <t>Blauw gemarkeerde cellen zijn instellingen van Nictiz en worden vóór publicatie vastgezet. De Inschrijver vult uitsluitend de lichtgele cellen in.</t>
  </si>
  <si>
    <t>2. Opslagen (in te vullen door Inschrijver)</t>
  </si>
  <si>
    <t>Aangeboden bedrag per uur (excl. btw)</t>
  </si>
  <si>
    <t>Minimum</t>
  </si>
  <si>
    <t>Maximum</t>
  </si>
  <si>
    <t>Behaalde punten</t>
  </si>
  <si>
    <t>Status</t>
  </si>
  <si>
    <t>Opslag per gewerkt en gedeclareerd uur (zzp-inzet)</t>
  </si>
  <si>
    <t>Payrollopslag per gewerkt en gedeclareerd uur</t>
  </si>
  <si>
    <t>Totaal score Prijs</t>
  </si>
  <si>
    <t>Toelichting
• Bied per opslag een vast bedrag in euro’s per gewerkt en gedeclareerd uur aan, exclusief btw, met maximaal twee decimalen.
• De Opslag vormt de volledige vergoeding voor de Dienstverlening bij zzp-inzet; de payrollopslag de volledige vergoeding voor de payrolldienstverlening (paragraaf 3.8 van het Beschrijvend document).
• Score per opslag = maximaal aantal punten × (maximum – aangeboden opslag) / (maximum – minimum), afgerond op twee decimalen.
• Een opslag buiten de bandbreedte, of een opslag van nul of negatief, leidt ertoe dat de Inschrijving terzijde wordt gelegd.
• Dit prijzenblad wordt ingediend in Excel en als rechtsgeldig ondertekende pdf. Bij verschillen is de ondertekende pdf leidend.</t>
  </si>
  <si>
    <t>3. Ondertekening</t>
  </si>
  <si>
    <t>Naam inschrijver</t>
  </si>
  <si>
    <t>Naam rechtsgeldig vertegenwoordiger</t>
  </si>
  <si>
    <t>Functie rechtsgeldig vertegenwoordiger</t>
  </si>
  <si>
    <t>Plaats en datum</t>
  </si>
  <si>
    <t>Handtekening rechtsgeldig vertegenwoordiger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</si>
</sst>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 &quot;* #,##0.00_ ;_ &quot;€ &quot;* \-#,##0.00_ ;_ &quot;€ &quot;* \-??_ ;_ @_ "/>
  </numFmts>
  <fonts count="8" x14ac:knownFonts="1">
    <font>
      <sz val="11"/>
      <color theme="1"/>
      <name val="Calibri"/>
      <family val="2"/>
      <charset val="1"/>
    </font>
    <font>
      <b/>
      <sz val="12"/>
      <color rgb="FFDE6D2E"/>
      <name val="Arial"/>
      <charset val="1"/>
    </font>
    <font>
      <b/>
      <sz val="11"/>
      <color rgb="FFFFFFFF"/>
      <name val="Calibri"/>
      <charset val="1"/>
    </font>
    <font>
      <sz val="11"/>
      <name val="Calibri"/>
      <charset val="1"/>
    </font>
    <font>
      <i/>
      <sz val="10"/>
      <color rgb="FFC00000"/>
      <name val="Calibri"/>
      <charset val="1"/>
    </font>
    <font>
      <b/>
      <sz val="11"/>
      <name val="Calibri"/>
      <charset val="1"/>
    </font>
    <font>
      <i/>
      <sz val="10"/>
      <color rgb="FF000000"/>
      <name val="Calibri"/>
      <charset val="1"/>
    </font>
    <font>
      <sz val="10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DE6D2E"/>
        <bgColor rgb="FFFF8080"/>
      </patternFill>
    </fill>
    <fill>
      <patternFill patternType="solid">
        <fgColor rgb="FFDDEBF7"/>
        <bgColor rgb="FFD9D9D9"/>
      </patternFill>
    </fill>
    <fill>
      <patternFill patternType="solid">
        <fgColor rgb="FFD9D9D9"/>
        <bgColor rgb="FFDDEBF7"/>
      </patternFill>
    </fill>
    <fill>
      <patternFill patternType="solid">
        <fgColor rgb="FFFFFF99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3" fillId="5" borderId="1" xfId="0" applyNumberFormat="1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1" fontId="3" fillId="3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" fontId="5" fillId="3" borderId="1" xfId="0" applyNumberFormat="1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2" fontId="3" fillId="6" borderId="1" xfId="0" applyNumberFormat="1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vertical="center" wrapText="1"/>
    </xf>
    <xf numFmtId="2" fontId="5" fillId="6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vertical="top" wrapText="1"/>
    </xf>
    <xf numFmtId="0" fontId="3" fillId="0" borderId="1" xfId="0" applyFont="1" applyBorder="1" applyAlignment="1" applyProtection="1">
      <alignment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E6D2E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4"/>
  <sheetViews>
    <sheetView showGridLines="0" tabSelected="1" zoomScaleNormal="100" workbookViewId="0">
      <selection activeCell="C15" sqref="C15"/>
    </sheetView>
  </sheetViews>
  <sheetFormatPr defaultColWidth="8.6640625" defaultRowHeight="14.4" x14ac:dyDescent="0.3"/>
  <cols>
    <col min="1" max="1" width="3" customWidth="1"/>
    <col min="2" max="2" width="52" customWidth="1"/>
    <col min="3" max="3" width="22" customWidth="1"/>
    <col min="4" max="5" width="14" customWidth="1"/>
    <col min="6" max="6" width="13" customWidth="1"/>
    <col min="7" max="7" width="16" customWidth="1"/>
    <col min="8" max="8" width="36" customWidth="1"/>
  </cols>
  <sheetData>
    <row r="1" spans="2:8" ht="16.5" customHeight="1" x14ac:dyDescent="0.3">
      <c r="B1" s="15" t="s">
        <v>0</v>
      </c>
      <c r="C1" s="15"/>
      <c r="D1" s="15"/>
      <c r="E1" s="15"/>
      <c r="F1" s="15"/>
      <c r="G1" s="15"/>
      <c r="H1" s="15"/>
    </row>
    <row r="2" spans="2:8" ht="16.5" customHeight="1" x14ac:dyDescent="0.3">
      <c r="B2" s="15"/>
      <c r="C2" s="15"/>
      <c r="D2" s="15"/>
      <c r="E2" s="15"/>
      <c r="F2" s="15"/>
      <c r="G2" s="15"/>
      <c r="H2" s="15"/>
    </row>
    <row r="3" spans="2:8" ht="16.5" customHeight="1" x14ac:dyDescent="0.3">
      <c r="B3" s="15"/>
      <c r="C3" s="15"/>
      <c r="D3" s="15"/>
      <c r="E3" s="15"/>
      <c r="F3" s="15"/>
      <c r="G3" s="15"/>
      <c r="H3" s="15"/>
    </row>
    <row r="4" spans="2:8" ht="16.5" customHeight="1" x14ac:dyDescent="0.3">
      <c r="B4" s="15"/>
      <c r="C4" s="15"/>
      <c r="D4" s="15"/>
      <c r="E4" s="15"/>
      <c r="F4" s="15"/>
      <c r="G4" s="15"/>
      <c r="H4" s="15"/>
    </row>
    <row r="5" spans="2:8" ht="16.5" customHeight="1" x14ac:dyDescent="0.3">
      <c r="B5" s="15"/>
      <c r="C5" s="15"/>
      <c r="D5" s="15"/>
      <c r="E5" s="15"/>
      <c r="F5" s="15"/>
      <c r="G5" s="15"/>
      <c r="H5" s="15"/>
    </row>
    <row r="7" spans="2:8" ht="31.5" customHeight="1" x14ac:dyDescent="0.3">
      <c r="B7" s="2" t="s">
        <v>1</v>
      </c>
      <c r="C7" s="2" t="s">
        <v>2</v>
      </c>
      <c r="D7" s="2" t="s">
        <v>3</v>
      </c>
      <c r="E7" s="2" t="s">
        <v>4</v>
      </c>
      <c r="F7" s="2"/>
      <c r="G7" s="2"/>
      <c r="H7" s="2"/>
    </row>
    <row r="8" spans="2:8" x14ac:dyDescent="0.3">
      <c r="B8" s="3" t="s">
        <v>5</v>
      </c>
      <c r="C8" s="4">
        <v>2</v>
      </c>
      <c r="D8" s="4">
        <v>3.5</v>
      </c>
      <c r="E8" s="5">
        <v>32</v>
      </c>
      <c r="F8" s="16" t="str">
        <f>IF(D8&lt;=C8,"Let op: maximum moet hoger zijn dan minimum","")</f>
        <v/>
      </c>
      <c r="G8" s="16"/>
      <c r="H8" s="16"/>
    </row>
    <row r="9" spans="2:8" x14ac:dyDescent="0.3">
      <c r="B9" s="3" t="s">
        <v>6</v>
      </c>
      <c r="C9" s="4">
        <v>2.5</v>
      </c>
      <c r="D9" s="4">
        <v>5</v>
      </c>
      <c r="E9" s="6">
        <v>8</v>
      </c>
      <c r="F9" s="16" t="str">
        <f>IF(D9&lt;=C9,"Let op: maximum moet hoger zijn dan minimum",IF(E9&gt;E10,"Let op: payrollpunten hoger dan totaal",""))</f>
        <v/>
      </c>
      <c r="G9" s="16"/>
      <c r="H9" s="16"/>
    </row>
    <row r="10" spans="2:8" ht="15" customHeight="1" x14ac:dyDescent="0.3">
      <c r="B10" s="7" t="s">
        <v>7</v>
      </c>
      <c r="C10" s="3"/>
      <c r="D10" s="3"/>
      <c r="E10" s="8">
        <v>40</v>
      </c>
      <c r="F10" s="17" t="s">
        <v>8</v>
      </c>
      <c r="G10" s="17"/>
      <c r="H10" s="17"/>
    </row>
    <row r="11" spans="2:8" ht="30" customHeight="1" x14ac:dyDescent="0.3">
      <c r="B11" s="18" t="s">
        <v>9</v>
      </c>
      <c r="C11" s="18"/>
      <c r="D11" s="18"/>
      <c r="E11" s="18"/>
      <c r="F11" s="18"/>
      <c r="G11" s="18"/>
      <c r="H11" s="18"/>
    </row>
    <row r="13" spans="2:8" ht="31.5" customHeight="1" x14ac:dyDescent="0.3">
      <c r="B13" s="2" t="s">
        <v>10</v>
      </c>
      <c r="C13" s="2" t="s">
        <v>11</v>
      </c>
      <c r="D13" s="2" t="s">
        <v>12</v>
      </c>
      <c r="E13" s="2" t="s">
        <v>13</v>
      </c>
      <c r="F13" s="2" t="s">
        <v>4</v>
      </c>
      <c r="G13" s="2" t="s">
        <v>14</v>
      </c>
      <c r="H13" s="2" t="s">
        <v>15</v>
      </c>
    </row>
    <row r="14" spans="2:8" x14ac:dyDescent="0.3">
      <c r="B14" s="3" t="s">
        <v>16</v>
      </c>
      <c r="C14" s="1"/>
      <c r="D14" s="9">
        <f t="shared" ref="D14:F15" si="0">C8</f>
        <v>2</v>
      </c>
      <c r="E14" s="9">
        <f t="shared" si="0"/>
        <v>3.5</v>
      </c>
      <c r="F14" s="5">
        <f t="shared" si="0"/>
        <v>32</v>
      </c>
      <c r="G14" s="10">
        <f>IF(H14="Geldig",ROUND(F14*(E14-C14)/(E14-D14),2),0)</f>
        <v>0</v>
      </c>
      <c r="H14" s="3" t="str">
        <f>IF(NOT(ISNUMBER(C14)),"Nog niet ingevuld",IF(C14&lt;=0,"Ongeldig: nul of negatief",IF(ROUND(C14,2)&lt;&gt;C14,"Ongeldig: meer dan twee decimalen",IF(OR(C14&lt;D14,C14&gt;E14),"Buiten bandbreedte: terzijde","Geldig"))))</f>
        <v>Nog niet ingevuld</v>
      </c>
    </row>
    <row r="15" spans="2:8" x14ac:dyDescent="0.3">
      <c r="B15" s="3" t="s">
        <v>17</v>
      </c>
      <c r="C15" s="1"/>
      <c r="D15" s="9">
        <f t="shared" si="0"/>
        <v>2.5</v>
      </c>
      <c r="E15" s="9">
        <f t="shared" si="0"/>
        <v>5</v>
      </c>
      <c r="F15" s="5">
        <f t="shared" si="0"/>
        <v>8</v>
      </c>
      <c r="G15" s="10">
        <f>IF(H15="Geldig",ROUND(F15*(E15-C15)/(E15-D15),2),0)</f>
        <v>0</v>
      </c>
      <c r="H15" s="3" t="str">
        <f>IF(NOT(ISNUMBER(C15)),"Nog niet ingevuld",IF(C15&lt;=0,"Ongeldig: nul of negatief",IF(ROUND(C15,2)&lt;&gt;C15,"Ongeldig: meer dan twee decimalen",IF(OR(C15&lt;D15,C15&gt;E15),"Buiten bandbreedte: terzijde","Geldig"))))</f>
        <v>Nog niet ingevuld</v>
      </c>
    </row>
    <row r="16" spans="2:8" x14ac:dyDescent="0.3">
      <c r="B16" s="7" t="s">
        <v>18</v>
      </c>
      <c r="C16" s="3"/>
      <c r="D16" s="3"/>
      <c r="E16" s="3"/>
      <c r="F16" s="11">
        <f>F14+F15</f>
        <v>40</v>
      </c>
      <c r="G16" s="12">
        <f>G14+G15</f>
        <v>0</v>
      </c>
      <c r="H16" s="7" t="str">
        <f>IF(AND(H14="Geldig",H15="Geldig"),"Geldig",IF(OR(H14="Nog niet ingevuld",H15="Nog niet ingevuld"),"Nog niet volledig ingevuld","Inschrijving wordt terzijde gelegd"))</f>
        <v>Nog niet volledig ingevuld</v>
      </c>
    </row>
    <row r="17" spans="2:8" ht="109.5" customHeight="1" x14ac:dyDescent="0.3">
      <c r="B17" s="18" t="s">
        <v>19</v>
      </c>
      <c r="C17" s="18"/>
      <c r="D17" s="18"/>
      <c r="E17" s="18"/>
      <c r="F17" s="18"/>
      <c r="G17" s="18"/>
      <c r="H17" s="18"/>
    </row>
    <row r="19" spans="2:8" ht="31.5" customHeight="1" x14ac:dyDescent="0.3">
      <c r="B19" s="2" t="s">
        <v>20</v>
      </c>
      <c r="C19" s="2"/>
      <c r="D19" s="2"/>
      <c r="E19" s="2"/>
      <c r="F19" s="2"/>
      <c r="G19" s="2"/>
      <c r="H19" s="2"/>
    </row>
    <row r="20" spans="2:8" ht="24" customHeight="1" x14ac:dyDescent="0.3">
      <c r="B20" s="13" t="s">
        <v>21</v>
      </c>
      <c r="C20" s="19"/>
      <c r="D20" s="19"/>
      <c r="E20" s="19"/>
      <c r="F20" s="19"/>
      <c r="G20" s="19"/>
      <c r="H20" s="19"/>
    </row>
    <row r="21" spans="2:8" ht="24" customHeight="1" x14ac:dyDescent="0.3">
      <c r="B21" s="13" t="s">
        <v>22</v>
      </c>
      <c r="C21" s="19"/>
      <c r="D21" s="19"/>
      <c r="E21" s="19"/>
      <c r="F21" s="19"/>
      <c r="G21" s="19"/>
      <c r="H21" s="19"/>
    </row>
    <row r="22" spans="2:8" ht="24" customHeight="1" x14ac:dyDescent="0.3">
      <c r="B22" s="13" t="s">
        <v>23</v>
      </c>
      <c r="C22" s="19"/>
      <c r="D22" s="19"/>
      <c r="E22" s="19"/>
      <c r="F22" s="19"/>
      <c r="G22" s="19"/>
      <c r="H22" s="19"/>
    </row>
    <row r="23" spans="2:8" ht="24" customHeight="1" x14ac:dyDescent="0.3">
      <c r="B23" s="13" t="s">
        <v>24</v>
      </c>
      <c r="C23" s="19"/>
      <c r="D23" s="19"/>
      <c r="E23" s="19"/>
      <c r="F23" s="19"/>
      <c r="G23" s="19"/>
      <c r="H23" s="19"/>
    </row>
    <row r="24" spans="2:8" ht="45" customHeight="1" x14ac:dyDescent="0.3">
      <c r="B24" s="14" t="s">
        <v>25</v>
      </c>
      <c r="C24" s="19"/>
      <c r="D24" s="19"/>
      <c r="E24" s="19"/>
      <c r="F24" s="19"/>
      <c r="G24" s="19"/>
      <c r="H24" s="19"/>
    </row>
  </sheetData>
  <sheetProtection algorithmName="SHA-512" hashValue="Y3ARspKfuxwE5CY8ZyDGpDdFKAMk0ogmhRYf7vK4eODLMHIV+thwDyqJs/w3m4bvjOBBOKctOnpuV6uVEIecuA==" saltValue="aLpEv58/6GeKlnp9wfYK1g==" spinCount="100000" sheet="1" objects="1" scenarios="1"/>
  <mergeCells count="11">
    <mergeCell ref="C24:H24"/>
    <mergeCell ref="B17:H17"/>
    <mergeCell ref="C20:H20"/>
    <mergeCell ref="C21:H21"/>
    <mergeCell ref="C22:H22"/>
    <mergeCell ref="C23:H23"/>
    <mergeCell ref="B1:H5"/>
    <mergeCell ref="F8:H8"/>
    <mergeCell ref="F9:H9"/>
    <mergeCell ref="F10:H10"/>
    <mergeCell ref="B11:H11"/>
  </mergeCells>
  <dataValidations xWindow="640" yWindow="718" count="1">
    <dataValidation type="decimal" operator="greaterThan" allowBlank="1" showInputMessage="1" showErrorMessage="1" errorTitle="Ongeldige invoer" error="Vul een bedrag in euro’s per uur in, groter dan nul, met maximaal twee decimalen." promptTitle="Opslag per uur" prompt="Bedrag in euro’s per uur, excl. btw, max. twee decimalen." sqref="C14:C15" xr:uid="{00000000-0002-0000-0000-000000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56599A77D29947A7AC48528C7BEBE1" ma:contentTypeVersion="10" ma:contentTypeDescription="Een nieuw document maken." ma:contentTypeScope="" ma:versionID="0d9fe2c1c11cfdc4a68dd0480b8b0138">
  <xsd:schema xmlns:xsd="http://www.w3.org/2001/XMLSchema" xmlns:xs="http://www.w3.org/2001/XMLSchema" xmlns:p="http://schemas.microsoft.com/office/2006/metadata/properties" xmlns:ns2="17a48c1e-10ba-43c3-91a8-ff5b21c1b4e2" xmlns:ns3="06fa1765-465c-4307-be68-de34d52a0981" targetNamespace="http://schemas.microsoft.com/office/2006/metadata/properties" ma:root="true" ma:fieldsID="da88197f1d8c4d78f26fdad075d6b207" ns2:_="" ns3:_="">
    <xsd:import namespace="17a48c1e-10ba-43c3-91a8-ff5b21c1b4e2"/>
    <xsd:import namespace="06fa1765-465c-4307-be68-de34d52a0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48c1e-10ba-43c3-91a8-ff5b21c1b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43266b8-366f-4d62-94a9-0cd8017ad0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a1765-465c-4307-be68-de34d52a098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30dfb2-1bd1-4a01-9f1f-4bd3c9d1dc65}" ma:internalName="TaxCatchAll" ma:showField="CatchAllData" ma:web="06fa1765-465c-4307-be68-de34d52a09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fa1765-465c-4307-be68-de34d52a0981" xsi:nil="true"/>
    <lcf76f155ced4ddcb4097134ff3c332f xmlns="17a48c1e-10ba-43c3-91a8-ff5b21c1b4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9CFB0B-8961-4E63-ACC3-8172E2CDF2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48c1e-10ba-43c3-91a8-ff5b21c1b4e2"/>
    <ds:schemaRef ds:uri="06fa1765-465c-4307-be68-de34d52a0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25F364-6809-4952-9065-760E084ECA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D1D8F9-479B-41EA-AAF5-489B43914135}">
  <ds:schemaRefs>
    <ds:schemaRef ds:uri="http://purl.org/dc/terms/"/>
    <ds:schemaRef ds:uri="17a48c1e-10ba-43c3-91a8-ff5b21c1b4e2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06fa1765-465c-4307-be68-de34d52a098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Eline Donders</cp:lastModifiedBy>
  <cp:revision>0</cp:revision>
  <dcterms:created xsi:type="dcterms:W3CDTF">2026-10-13T12:13:48Z</dcterms:created>
  <dcterms:modified xsi:type="dcterms:W3CDTF">2026-10-23T12:02:03Z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0x0101006756599A77D29947A7AC48528C7BEBE1</vt:lpwstr>
  </property>
  <property fmtid="{D5CDD505-2E9C-101B-9397-08002B2CF9AE}" pid="3" name="MediaServiceImageTags">
    <vt:lpwstr/>
  </property>
</Properties>
</file>