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emtexel.sharepoint.com/sites/FLXAccountselectie/Shared Documents/3. Aanbesteding/Bijlage/"/>
    </mc:Choice>
  </mc:AlternateContent>
  <xr:revisionPtr revIDLastSave="2" documentId="8_{6BE7609E-90B7-48B1-9972-107C2F8B8816}" xr6:coauthVersionLast="47" xr6:coauthVersionMax="47" xr10:uidLastSave="{5926C19D-BC73-44FD-AC17-C37964B16134}"/>
  <bookViews>
    <workbookView xWindow="-135" yWindow="-135" windowWidth="29070" windowHeight="15750" activeTab="2" xr2:uid="{1E69A60D-9F77-404C-9973-93267197D1E7}"/>
  </bookViews>
  <sheets>
    <sheet name="Voorblad" sheetId="1" r:id="rId1"/>
    <sheet name="Inschrijver" sheetId="2" r:id="rId2"/>
    <sheet name="Tarieven" sheetId="4" r:id="rId3"/>
  </sheets>
  <definedNames>
    <definedName name="_xlnm.Print_Area" localSheetId="2">Tarieven!$A$1:$F$25</definedName>
    <definedName name="_xlnm.Print_Area" localSheetId="0">Voorblad!$A$1:$I$48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4" l="1"/>
  <c r="D6" i="4"/>
  <c r="H14" i="4"/>
  <c r="I14" i="4" s="1"/>
  <c r="H8" i="4" l="1"/>
  <c r="I8" i="4" s="1"/>
</calcChain>
</file>

<file path=xl/sharedStrings.xml><?xml version="1.0" encoding="utf-8"?>
<sst xmlns="http://schemas.openxmlformats.org/spreadsheetml/2006/main" count="36" uniqueCount="34">
  <si>
    <t>Gegevens Inschrijver</t>
  </si>
  <si>
    <t>Inschrijver</t>
  </si>
  <si>
    <t>Organisatie</t>
  </si>
  <si>
    <t xml:space="preserve">Naam
 </t>
  </si>
  <si>
    <t>Functie</t>
  </si>
  <si>
    <t xml:space="preserve">Datum
 </t>
  </si>
  <si>
    <t>Handtekening</t>
  </si>
  <si>
    <t>Tekenend accountant</t>
  </si>
  <si>
    <t>Controleleider</t>
  </si>
  <si>
    <t>Assistent accountant</t>
  </si>
  <si>
    <r>
      <t xml:space="preserve">Bijlage B - Prijzenblad
</t>
    </r>
    <r>
      <rPr>
        <sz val="11"/>
        <color theme="1"/>
        <rFont val="Calibri"/>
        <family val="2"/>
      </rPr>
      <t xml:space="preserve">
Behorende bij de Europese openbare aanbesteding 'Softwarebroker Texel 2026' met kenme</t>
    </r>
    <r>
      <rPr>
        <sz val="11"/>
        <rFont val="Calibri"/>
        <family val="2"/>
      </rPr>
      <t>rk TN 589920</t>
    </r>
    <r>
      <rPr>
        <sz val="11"/>
        <color theme="1"/>
        <rFont val="Calibri"/>
        <family val="2"/>
      </rPr>
      <t xml:space="preserve"> de da</t>
    </r>
    <r>
      <rPr>
        <sz val="11"/>
        <rFont val="Calibri"/>
        <family val="2"/>
      </rPr>
      <t>to 13 mei 2026</t>
    </r>
    <r>
      <rPr>
        <sz val="11"/>
        <color theme="1"/>
        <rFont val="Calibri"/>
        <family val="2"/>
      </rPr>
      <t xml:space="preserve"> van gemeente Texel.</t>
    </r>
  </si>
  <si>
    <t xml:space="preserve">Invulinstructie
</t>
  </si>
  <si>
    <t>1. Alle grijs gemarkeerde velden dienen te worden ingevuld.
2. Dit prijzenblad mag door inschrijver niet worden gewijzigd.
3. De opslagpercentages en het uurtarief zijn exclusief BTW en afgerond op twee decimalen 
    achter de komma.</t>
  </si>
  <si>
    <t>Uurtarief inschrijver</t>
  </si>
  <si>
    <t>Uurtarief</t>
  </si>
  <si>
    <t>Rechtsgeldige ondertekening</t>
  </si>
  <si>
    <t>Door invulling en ondertekening van dit prijzenblad verklaart de inschrijver zich bereid en in staat de dienstverlening te verrichten conform de gestelde voorwaarden en eisen behorende bij deze aanbesteding en dat de opgegeven opslagpercentages en uurtarief inclusief alle logischerwijs tot de opdracht behorende onderdelen/zaken zijn.</t>
  </si>
  <si>
    <t>Naam inschrijvende organisatie:</t>
  </si>
  <si>
    <t>Adres:</t>
  </si>
  <si>
    <t xml:space="preserve">Postcode en Plaats: </t>
  </si>
  <si>
    <t>Naam rechtsgeldige ondertekenaar:</t>
  </si>
  <si>
    <t xml:space="preserve">Functie: </t>
  </si>
  <si>
    <t>Datum:</t>
  </si>
  <si>
    <t>Ondertekening:</t>
  </si>
  <si>
    <t>Vaste prijs Jaarrekeningcontrole</t>
  </si>
  <si>
    <t>Vaste prijs Interim-Controle</t>
  </si>
  <si>
    <t>Vaste prijs controle Belastingsamenwerking</t>
  </si>
  <si>
    <t>Ondergens</t>
  </si>
  <si>
    <t>Bovengrens</t>
  </si>
  <si>
    <t>Totale opdrachtwaarde</t>
  </si>
  <si>
    <t>Punten</t>
  </si>
  <si>
    <t>Tarief inschrijver</t>
  </si>
  <si>
    <t>Prijs Onderdeel 1:  Vaste prijs (Jaarrekening, Interim-controle, Belastingsamenwerking)</t>
  </si>
  <si>
    <t>Prijs Onderdeel 2: Uurtarief aanvullende 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</si>
</sst>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Aptos Narrow"/>
      <family val="2"/>
      <scheme val="minor"/>
    </font>
    <font>
      <b/>
      <sz val="14"/>
      <color rgb="FF004996"/>
      <name val="Lucida Sans Unicode"/>
      <family val="2"/>
    </font>
    <font>
      <sz val="9"/>
      <color theme="1"/>
      <name val="Lucida Sans Unicode"/>
      <family val="2"/>
    </font>
    <font>
      <b/>
      <sz val="9"/>
      <color rgb="FF000000"/>
      <name val="Verdana"/>
      <family val="2"/>
    </font>
    <font>
      <sz val="9"/>
      <color theme="1"/>
      <name val="Verdana"/>
      <family val="2"/>
    </font>
    <font>
      <sz val="9"/>
      <color rgb="FF000000"/>
      <name val="Verdana"/>
      <family val="2"/>
    </font>
    <font>
      <sz val="11"/>
      <color theme="1"/>
      <name val="Aptos Narrow"/>
      <family val="2"/>
      <scheme val="minor"/>
    </font>
    <font>
      <b/>
      <sz val="11"/>
      <color theme="1"/>
      <name val="Aptos Narrow"/>
      <family val="2"/>
      <scheme val="minor"/>
    </font>
    <font>
      <b/>
      <sz val="12"/>
      <color theme="1"/>
      <name val="Calibri"/>
      <family val="2"/>
    </font>
    <font>
      <sz val="11"/>
      <color theme="1"/>
      <name val="Calibri"/>
      <family val="2"/>
    </font>
    <font>
      <sz val="11"/>
      <name val="Calibri"/>
      <family val="2"/>
    </font>
    <font>
      <u/>
      <sz val="11"/>
      <color theme="1"/>
      <name val="Calibri"/>
      <family val="2"/>
    </font>
    <font>
      <b/>
      <sz val="11"/>
      <color theme="0"/>
      <name val="Calibri"/>
      <family val="2"/>
    </font>
    <font>
      <b/>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C00000"/>
        <bgColor indexed="64"/>
      </patternFill>
    </fill>
    <fill>
      <patternFill patternType="solid">
        <fgColor theme="2"/>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style="thin">
        <color auto="1"/>
      </left>
      <right style="medium">
        <color auto="1"/>
      </right>
      <top style="thin">
        <color auto="1"/>
      </top>
      <bottom/>
      <diagonal/>
    </border>
    <border>
      <left/>
      <right style="medium">
        <color auto="1"/>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6" fillId="0" borderId="0" applyFont="0" applyFill="0" applyBorder="0" applyAlignment="0" applyProtection="0"/>
  </cellStyleXfs>
  <cellXfs count="78">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1" fillId="2" borderId="0" xfId="0" applyFont="1" applyFill="1" applyAlignment="1">
      <alignment horizontal="left" vertical="center"/>
    </xf>
    <xf numFmtId="0" fontId="2" fillId="2" borderId="0" xfId="0" applyFont="1" applyFill="1"/>
    <xf numFmtId="0" fontId="5" fillId="2" borderId="9" xfId="0" applyFont="1" applyFill="1" applyBorder="1" applyAlignment="1">
      <alignment vertical="center"/>
    </xf>
    <xf numFmtId="0" fontId="4" fillId="2" borderId="9" xfId="0" applyFont="1" applyFill="1" applyBorder="1" applyAlignment="1">
      <alignment vertical="center"/>
    </xf>
    <xf numFmtId="0" fontId="3" fillId="4" borderId="9" xfId="0" applyFont="1" applyFill="1" applyBorder="1" applyAlignment="1">
      <alignment vertical="center" wrapText="1"/>
    </xf>
    <xf numFmtId="0" fontId="9" fillId="2" borderId="4" xfId="0" applyFont="1" applyFill="1" applyBorder="1" applyAlignment="1">
      <alignment horizontal="left" vertical="top" wrapText="1"/>
    </xf>
    <xf numFmtId="0" fontId="9" fillId="2" borderId="0" xfId="0" applyFont="1" applyFill="1" applyAlignment="1">
      <alignment horizontal="left" vertical="top" wrapText="1"/>
    </xf>
    <xf numFmtId="0" fontId="9" fillId="2" borderId="5" xfId="0" applyFont="1" applyFill="1" applyBorder="1" applyAlignment="1">
      <alignment horizontal="left" vertical="top" wrapText="1"/>
    </xf>
    <xf numFmtId="0" fontId="9" fillId="2" borderId="14" xfId="0" applyFont="1" applyFill="1" applyBorder="1" applyAlignment="1" applyProtection="1">
      <alignment horizontal="left" vertical="top" wrapText="1"/>
      <protection locked="0"/>
    </xf>
    <xf numFmtId="0" fontId="9" fillId="2" borderId="15" xfId="0" applyFont="1" applyFill="1" applyBorder="1" applyAlignment="1" applyProtection="1">
      <alignment horizontal="left" vertical="top" wrapText="1"/>
      <protection locked="0"/>
    </xf>
    <xf numFmtId="0" fontId="9" fillId="2" borderId="9" xfId="0" applyFont="1" applyFill="1" applyBorder="1" applyAlignment="1" applyProtection="1">
      <alignment vertical="top" wrapText="1"/>
      <protection locked="0"/>
    </xf>
    <xf numFmtId="0" fontId="9" fillId="2" borderId="17" xfId="0" applyFont="1" applyFill="1" applyBorder="1" applyAlignment="1" applyProtection="1">
      <alignment vertical="top" wrapText="1"/>
      <protection locked="0"/>
    </xf>
    <xf numFmtId="0" fontId="0" fillId="2" borderId="0" xfId="0" applyFill="1"/>
    <xf numFmtId="0" fontId="13" fillId="2" borderId="9" xfId="0" applyFont="1" applyFill="1" applyBorder="1" applyAlignment="1">
      <alignment horizontal="center" vertical="top" wrapText="1"/>
    </xf>
    <xf numFmtId="0" fontId="13" fillId="2" borderId="17" xfId="0" applyFont="1" applyFill="1" applyBorder="1" applyAlignment="1">
      <alignment horizontal="center" vertical="top" wrapText="1"/>
    </xf>
    <xf numFmtId="0" fontId="0" fillId="2" borderId="0" xfId="0" applyFill="1" applyProtection="1">
      <protection locked="0"/>
    </xf>
    <xf numFmtId="44" fontId="9" fillId="2" borderId="9" xfId="1" applyFont="1" applyFill="1" applyBorder="1" applyAlignment="1">
      <alignment horizontal="center" vertical="center" wrapText="1"/>
    </xf>
    <xf numFmtId="44" fontId="9" fillId="2" borderId="21" xfId="1" applyFont="1" applyFill="1" applyBorder="1" applyAlignment="1">
      <alignment horizontal="center" vertical="center" wrapText="1"/>
    </xf>
    <xf numFmtId="44" fontId="9" fillId="2" borderId="0" xfId="0" applyNumberFormat="1" applyFont="1" applyFill="1" applyAlignment="1">
      <alignment vertical="center" wrapText="1"/>
    </xf>
    <xf numFmtId="44" fontId="9" fillId="2" borderId="9" xfId="1" applyFont="1" applyFill="1" applyBorder="1" applyAlignment="1">
      <alignment horizontal="center" vertical="top" wrapText="1"/>
    </xf>
    <xf numFmtId="44" fontId="9" fillId="2" borderId="21" xfId="1" applyFont="1" applyFill="1" applyBorder="1" applyAlignment="1">
      <alignment vertical="center" wrapText="1"/>
    </xf>
    <xf numFmtId="44" fontId="9" fillId="2" borderId="21" xfId="1" applyFont="1" applyFill="1" applyBorder="1" applyAlignment="1">
      <alignment horizontal="left" vertical="center" wrapText="1"/>
    </xf>
    <xf numFmtId="20" fontId="0" fillId="2" borderId="0" xfId="0" applyNumberFormat="1" applyFill="1"/>
    <xf numFmtId="44" fontId="9" fillId="5" borderId="17" xfId="1" applyFont="1" applyFill="1" applyBorder="1" applyAlignment="1" applyProtection="1">
      <alignment horizontal="center" vertical="center" wrapText="1"/>
      <protection locked="0"/>
    </xf>
    <xf numFmtId="44" fontId="9" fillId="5" borderId="22" xfId="1" applyFont="1" applyFill="1" applyBorder="1" applyAlignment="1" applyProtection="1">
      <alignment horizontal="center" vertical="center" wrapText="1"/>
      <protection locked="0"/>
    </xf>
    <xf numFmtId="44" fontId="13" fillId="5" borderId="24" xfId="1" applyFont="1" applyFill="1" applyBorder="1" applyAlignment="1">
      <alignment horizontal="center" vertical="top" wrapText="1"/>
    </xf>
    <xf numFmtId="44" fontId="13" fillId="5" borderId="22" xfId="1" applyFont="1" applyFill="1" applyBorder="1" applyAlignment="1" applyProtection="1">
      <alignment horizontal="left" vertical="center" wrapText="1"/>
      <protection locked="0"/>
    </xf>
    <xf numFmtId="44" fontId="0" fillId="3" borderId="27" xfId="0" applyNumberFormat="1" applyFill="1" applyBorder="1"/>
    <xf numFmtId="0" fontId="0" fillId="3" borderId="28" xfId="0" applyFill="1" applyBorder="1"/>
    <xf numFmtId="0" fontId="7" fillId="3" borderId="26" xfId="0" applyFont="1" applyFill="1" applyBorder="1" applyAlignment="1">
      <alignment horizontal="right"/>
    </xf>
    <xf numFmtId="0" fontId="9" fillId="2" borderId="14" xfId="0" applyFont="1" applyFill="1" applyBorder="1" applyAlignment="1" applyProtection="1">
      <alignment horizontal="left" vertical="top" wrapText="1"/>
      <protection locked="0"/>
    </xf>
    <xf numFmtId="0" fontId="9" fillId="2" borderId="15" xfId="0" applyFont="1" applyFill="1" applyBorder="1" applyAlignment="1" applyProtection="1">
      <alignment horizontal="left" vertical="top" wrapText="1"/>
      <protection locked="0"/>
    </xf>
    <xf numFmtId="0" fontId="9" fillId="2" borderId="9" xfId="0" applyFont="1" applyFill="1" applyBorder="1" applyAlignment="1" applyProtection="1">
      <alignment horizontal="center" vertical="top" wrapText="1"/>
      <protection locked="0"/>
    </xf>
    <xf numFmtId="0" fontId="9" fillId="2" borderId="17" xfId="0" applyFont="1" applyFill="1" applyBorder="1" applyAlignment="1" applyProtection="1">
      <alignment horizontal="center" vertical="top" wrapText="1"/>
      <protection locked="0"/>
    </xf>
    <xf numFmtId="0" fontId="9" fillId="2" borderId="18" xfId="0" applyFont="1" applyFill="1" applyBorder="1" applyAlignment="1" applyProtection="1">
      <alignment horizontal="left" vertical="top" wrapText="1"/>
      <protection locked="0"/>
    </xf>
    <xf numFmtId="0" fontId="9" fillId="2" borderId="19" xfId="0" applyFont="1" applyFill="1" applyBorder="1" applyAlignment="1" applyProtection="1">
      <alignment horizontal="left" vertical="top" wrapText="1"/>
      <protection locked="0"/>
    </xf>
    <xf numFmtId="0" fontId="9" fillId="2" borderId="21" xfId="0" applyFont="1" applyFill="1" applyBorder="1" applyAlignment="1" applyProtection="1">
      <alignment horizontal="center" vertical="top" wrapText="1"/>
      <protection locked="0"/>
    </xf>
    <xf numFmtId="0" fontId="9" fillId="2" borderId="22" xfId="0" applyFont="1" applyFill="1" applyBorder="1" applyAlignment="1" applyProtection="1">
      <alignment horizontal="center" vertical="top" wrapText="1"/>
      <protection locked="0"/>
    </xf>
    <xf numFmtId="0" fontId="9" fillId="2" borderId="14" xfId="0" applyFont="1" applyFill="1" applyBorder="1" applyAlignment="1">
      <alignment horizontal="left" vertical="top"/>
    </xf>
    <xf numFmtId="0" fontId="9" fillId="2" borderId="15" xfId="0" applyFont="1" applyFill="1" applyBorder="1" applyAlignment="1">
      <alignment horizontal="left" vertical="top"/>
    </xf>
    <xf numFmtId="0" fontId="9" fillId="2" borderId="16" xfId="0" applyFont="1" applyFill="1" applyBorder="1" applyAlignment="1">
      <alignment horizontal="left" vertical="top"/>
    </xf>
    <xf numFmtId="0" fontId="12" fillId="4" borderId="11" xfId="0" applyFont="1" applyFill="1" applyBorder="1" applyAlignment="1">
      <alignment horizontal="left" vertical="top" wrapText="1"/>
    </xf>
    <xf numFmtId="0" fontId="12" fillId="4" borderId="12" xfId="0" applyFont="1" applyFill="1" applyBorder="1" applyAlignment="1">
      <alignment horizontal="left" vertical="top" wrapText="1"/>
    </xf>
    <xf numFmtId="0" fontId="12" fillId="4" borderId="13" xfId="0" applyFont="1" applyFill="1" applyBorder="1" applyAlignment="1">
      <alignment horizontal="left" vertical="top" wrapText="1"/>
    </xf>
    <xf numFmtId="0" fontId="9" fillId="2" borderId="23"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25" xfId="0" applyFont="1" applyFill="1" applyBorder="1" applyAlignment="1">
      <alignment horizontal="left" vertical="top" wrapText="1"/>
    </xf>
    <xf numFmtId="0" fontId="9" fillId="2" borderId="14" xfId="0" applyFont="1" applyFill="1" applyBorder="1" applyAlignment="1">
      <alignment horizontal="left" vertical="top" wrapText="1"/>
    </xf>
    <xf numFmtId="0" fontId="9"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0" fontId="9" fillId="2" borderId="18" xfId="0" applyFont="1" applyFill="1" applyBorder="1" applyAlignment="1">
      <alignment horizontal="left" vertical="top" wrapText="1"/>
    </xf>
    <xf numFmtId="0" fontId="9" fillId="2" borderId="19" xfId="0" applyFont="1" applyFill="1" applyBorder="1" applyAlignment="1">
      <alignment horizontal="left" vertical="top" wrapText="1"/>
    </xf>
    <xf numFmtId="0" fontId="9" fillId="2" borderId="20" xfId="0" applyFont="1" applyFill="1" applyBorder="1" applyAlignment="1">
      <alignment horizontal="left" vertical="top" wrapText="1"/>
    </xf>
    <xf numFmtId="0" fontId="13" fillId="2" borderId="14" xfId="0" applyFont="1" applyFill="1" applyBorder="1" applyAlignment="1">
      <alignment horizontal="left" vertical="top" wrapText="1"/>
    </xf>
    <xf numFmtId="0" fontId="13" fillId="2" borderId="15" xfId="0" applyFont="1" applyFill="1" applyBorder="1" applyAlignment="1">
      <alignment horizontal="left" vertical="top" wrapText="1"/>
    </xf>
    <xf numFmtId="0" fontId="13" fillId="2" borderId="16" xfId="0" applyFont="1" applyFill="1" applyBorder="1" applyAlignment="1">
      <alignment horizontal="left" vertical="top" wrapText="1"/>
    </xf>
    <xf numFmtId="0" fontId="9" fillId="2" borderId="18" xfId="0" applyFont="1" applyFill="1" applyBorder="1" applyAlignment="1">
      <alignment horizontal="left" vertical="top"/>
    </xf>
    <xf numFmtId="0" fontId="9" fillId="2" borderId="19" xfId="0" applyFont="1" applyFill="1" applyBorder="1" applyAlignment="1">
      <alignment horizontal="left" vertical="top"/>
    </xf>
    <xf numFmtId="0" fontId="9" fillId="2" borderId="20" xfId="0" applyFont="1" applyFill="1" applyBorder="1" applyAlignment="1">
      <alignment horizontal="left" vertical="top"/>
    </xf>
    <xf numFmtId="0" fontId="9" fillId="2" borderId="4" xfId="0" applyFont="1" applyFill="1" applyBorder="1" applyAlignment="1">
      <alignment horizontal="left" vertical="top" wrapText="1"/>
    </xf>
    <xf numFmtId="0" fontId="9" fillId="2" borderId="0" xfId="0" applyFont="1" applyFill="1" applyAlignment="1">
      <alignment horizontal="left" vertical="top" wrapText="1"/>
    </xf>
    <xf numFmtId="0" fontId="8" fillId="2"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5" xfId="0" applyFont="1" applyFill="1" applyBorder="1" applyAlignment="1">
      <alignment horizontal="left" vertical="top" wrapText="1"/>
    </xf>
    <xf numFmtId="0" fontId="9" fillId="2" borderId="5" xfId="0" applyFont="1" applyFill="1" applyBorder="1" applyAlignment="1">
      <alignment horizontal="left" vertical="top" wrapText="1"/>
    </xf>
    <xf numFmtId="0" fontId="4" fillId="2" borderId="9" xfId="0" applyFont="1" applyFill="1" applyBorder="1" applyAlignment="1">
      <alignment horizontal="center"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114300</xdr:rowOff>
    </xdr:from>
    <xdr:to>
      <xdr:col>4</xdr:col>
      <xdr:colOff>333375</xdr:colOff>
      <xdr:row>13</xdr:row>
      <xdr:rowOff>47625</xdr:rowOff>
    </xdr:to>
    <xdr:sp macro="" textlink="">
      <xdr:nvSpPr>
        <xdr:cNvPr id="5" name="Tekstvak 19">
          <a:extLst>
            <a:ext uri="{FF2B5EF4-FFF2-40B4-BE49-F238E27FC236}">
              <a16:creationId xmlns:a16="http://schemas.microsoft.com/office/drawing/2014/main" id="{65716CAF-4ACD-BBA8-4E3E-C7D8932AFF44}"/>
            </a:ext>
          </a:extLst>
        </xdr:cNvPr>
        <xdr:cNvSpPr txBox="1">
          <a:spLocks noChangeArrowheads="1"/>
        </xdr:cNvSpPr>
      </xdr:nvSpPr>
      <xdr:spPr bwMode="auto">
        <a:xfrm>
          <a:off x="0" y="1447800"/>
          <a:ext cx="2771775" cy="1076325"/>
        </a:xfrm>
        <a:prstGeom prst="rect">
          <a:avLst/>
        </a:prstGeom>
        <a:noFill/>
        <a:ln>
          <a:noFill/>
        </a:ln>
      </xdr:spPr>
      <xdr:txBody>
        <a:bodyPr rot="0" vert="horz" wrap="square" lIns="91440" tIns="45720" rIns="91440" bIns="45720" anchor="t" anchorCtr="0" upright="1">
          <a:noAutofit/>
        </a:bodyPr>
        <a:lstStyle/>
        <a:p>
          <a:pPr algn="ctr">
            <a:lnSpc>
              <a:spcPct val="120000"/>
            </a:lnSpc>
            <a:buNone/>
          </a:pPr>
          <a:r>
            <a:rPr lang="nl-NL" sz="2000">
              <a:solidFill>
                <a:srgbClr val="FFFFFF"/>
              </a:solidFill>
              <a:effectLst/>
              <a:latin typeface="Verdana" panose="020B0604030504040204" pitchFamily="34" charset="0"/>
              <a:ea typeface="Aptos" panose="020B0004020202020204" pitchFamily="34" charset="0"/>
              <a:cs typeface="Times New Roman" panose="02020603050405020304" pitchFamily="18" charset="0"/>
            </a:rPr>
            <a:t>Prijsogave</a:t>
          </a:r>
          <a:endParaRPr lang="nl-NL" sz="1050">
            <a:effectLst/>
            <a:latin typeface="Aptos" panose="020B0004020202020204" pitchFamily="34" charset="0"/>
            <a:ea typeface="Aptos" panose="020B0004020202020204" pitchFamily="34" charset="0"/>
            <a:cs typeface="Times New Roman" panose="02020603050405020304" pitchFamily="18" charset="0"/>
          </a:endParaRPr>
        </a:p>
      </xdr:txBody>
    </xdr:sp>
    <xdr:clientData/>
  </xdr:twoCellAnchor>
  <xdr:twoCellAnchor editAs="oneCell">
    <xdr:from>
      <xdr:col>0</xdr:col>
      <xdr:colOff>0</xdr:colOff>
      <xdr:row>0</xdr:row>
      <xdr:rowOff>17318</xdr:rowOff>
    </xdr:from>
    <xdr:to>
      <xdr:col>9</xdr:col>
      <xdr:colOff>121228</xdr:colOff>
      <xdr:row>48</xdr:row>
      <xdr:rowOff>74490</xdr:rowOff>
    </xdr:to>
    <xdr:pic>
      <xdr:nvPicPr>
        <xdr:cNvPr id="9" name="Afbeelding 8" descr="ImagePart">
          <a:extLst>
            <a:ext uri="{FF2B5EF4-FFF2-40B4-BE49-F238E27FC236}">
              <a16:creationId xmlns:a16="http://schemas.microsoft.com/office/drawing/2014/main" id="{8B586635-7EE4-7EA9-FBD7-0EB5E64CEF2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360" r="34307"/>
        <a:stretch>
          <a:fillRect/>
        </a:stretch>
      </xdr:blipFill>
      <xdr:spPr bwMode="auto">
        <a:xfrm>
          <a:off x="0" y="17318"/>
          <a:ext cx="5576455" cy="9218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242455</xdr:colOff>
      <xdr:row>5</xdr:row>
      <xdr:rowOff>186424</xdr:rowOff>
    </xdr:from>
    <xdr:to>
      <xdr:col>9</xdr:col>
      <xdr:colOff>259773</xdr:colOff>
      <xdr:row>12</xdr:row>
      <xdr:rowOff>17318</xdr:rowOff>
    </xdr:to>
    <xdr:sp macro="" textlink="">
      <xdr:nvSpPr>
        <xdr:cNvPr id="10" name="Tekstvak 9">
          <a:extLst>
            <a:ext uri="{FF2B5EF4-FFF2-40B4-BE49-F238E27FC236}">
              <a16:creationId xmlns:a16="http://schemas.microsoft.com/office/drawing/2014/main" id="{F2D1A1E8-2912-BB42-2A1B-13F697F02038}"/>
            </a:ext>
          </a:extLst>
        </xdr:cNvPr>
        <xdr:cNvSpPr txBox="1"/>
      </xdr:nvSpPr>
      <xdr:spPr>
        <a:xfrm>
          <a:off x="242455" y="1138924"/>
          <a:ext cx="5472545" cy="11643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400" b="1">
              <a:solidFill>
                <a:schemeClr val="bg1"/>
              </a:solidFill>
              <a:latin typeface="Trebuchet MS" panose="020B0603020202020204" pitchFamily="34" charset="0"/>
            </a:rPr>
            <a:t>Tarievenblad</a:t>
          </a:r>
        </a:p>
        <a:p>
          <a:r>
            <a:rPr lang="nl-NL" sz="2400" b="1">
              <a:solidFill>
                <a:schemeClr val="bg1"/>
              </a:solidFill>
              <a:latin typeface="Trebuchet MS" panose="020B0603020202020204" pitchFamily="34" charset="0"/>
            </a:rPr>
            <a:t>Aanbesteding accountantsdiensten</a:t>
          </a:r>
        </a:p>
      </xdr:txBody>
    </xdr:sp>
    <xdr:clientData/>
  </xdr:twoCellAnchor>
  <xdr:twoCellAnchor editAs="oneCell">
    <xdr:from>
      <xdr:col>6</xdr:col>
      <xdr:colOff>183998</xdr:colOff>
      <xdr:row>1</xdr:row>
      <xdr:rowOff>89648</xdr:rowOff>
    </xdr:from>
    <xdr:to>
      <xdr:col>8</xdr:col>
      <xdr:colOff>309283</xdr:colOff>
      <xdr:row>5</xdr:row>
      <xdr:rowOff>59392</xdr:rowOff>
    </xdr:to>
    <xdr:pic>
      <xdr:nvPicPr>
        <xdr:cNvPr id="11" name="Afbeelding 10" descr="Home - Gemeente Texel">
          <a:extLst>
            <a:ext uri="{FF2B5EF4-FFF2-40B4-BE49-F238E27FC236}">
              <a16:creationId xmlns:a16="http://schemas.microsoft.com/office/drawing/2014/main" id="{FDFF2628-BAD3-8C14-7D74-CDCF4BD4CA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4704" y="280148"/>
          <a:ext cx="1335520" cy="731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606137</xdr:colOff>
      <xdr:row>17</xdr:row>
      <xdr:rowOff>112568</xdr:rowOff>
    </xdr:from>
    <xdr:ext cx="184731" cy="264560"/>
    <xdr:sp macro="" textlink="">
      <xdr:nvSpPr>
        <xdr:cNvPr id="2" name="Tekstvak 1">
          <a:extLst>
            <a:ext uri="{FF2B5EF4-FFF2-40B4-BE49-F238E27FC236}">
              <a16:creationId xmlns:a16="http://schemas.microsoft.com/office/drawing/2014/main" id="{4F15A836-D598-444F-95E8-ABC30FBB921B}"/>
            </a:ext>
          </a:extLst>
        </xdr:cNvPr>
        <xdr:cNvSpPr txBox="1"/>
      </xdr:nvSpPr>
      <xdr:spPr>
        <a:xfrm>
          <a:off x="5054312" y="58275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EFB3B-FF96-4793-88CB-59416420D903}">
  <dimension ref="A1:I48"/>
  <sheetViews>
    <sheetView showGridLines="0" view="pageBreakPreview" zoomScale="70" zoomScaleNormal="100" zoomScaleSheetLayoutView="70" workbookViewId="0">
      <selection activeCell="S19" sqref="S19"/>
    </sheetView>
  </sheetViews>
  <sheetFormatPr defaultRowHeight="14.4" x14ac:dyDescent="0.3"/>
  <sheetData>
    <row r="1" spans="1:9" x14ac:dyDescent="0.3">
      <c r="A1" s="1"/>
      <c r="B1" s="2"/>
      <c r="C1" s="2"/>
      <c r="D1" s="2"/>
      <c r="E1" s="2"/>
      <c r="F1" s="2"/>
      <c r="G1" s="2"/>
      <c r="H1" s="2"/>
      <c r="I1" s="3"/>
    </row>
    <row r="2" spans="1:9" x14ac:dyDescent="0.3">
      <c r="A2" s="4"/>
      <c r="I2" s="5"/>
    </row>
    <row r="3" spans="1:9" x14ac:dyDescent="0.3">
      <c r="A3" s="4"/>
      <c r="I3" s="5"/>
    </row>
    <row r="4" spans="1:9" x14ac:dyDescent="0.3">
      <c r="A4" s="4"/>
      <c r="I4" s="5"/>
    </row>
    <row r="5" spans="1:9" x14ac:dyDescent="0.3">
      <c r="A5" s="4"/>
      <c r="I5" s="5"/>
    </row>
    <row r="6" spans="1:9" x14ac:dyDescent="0.3">
      <c r="A6" s="4"/>
      <c r="I6" s="5"/>
    </row>
    <row r="7" spans="1:9" x14ac:dyDescent="0.3">
      <c r="A7" s="4"/>
      <c r="I7" s="5"/>
    </row>
    <row r="8" spans="1:9" x14ac:dyDescent="0.3">
      <c r="A8" s="4"/>
      <c r="I8" s="5"/>
    </row>
    <row r="9" spans="1:9" x14ac:dyDescent="0.3">
      <c r="A9" s="4"/>
      <c r="I9" s="5"/>
    </row>
    <row r="10" spans="1:9" x14ac:dyDescent="0.3">
      <c r="A10" s="4"/>
      <c r="I10" s="5"/>
    </row>
    <row r="11" spans="1:9" x14ac:dyDescent="0.3">
      <c r="A11" s="4"/>
      <c r="I11" s="5"/>
    </row>
    <row r="12" spans="1:9" x14ac:dyDescent="0.3">
      <c r="A12" s="4"/>
      <c r="I12" s="5"/>
    </row>
    <row r="13" spans="1:9" x14ac:dyDescent="0.3">
      <c r="A13" s="4"/>
      <c r="I13" s="5"/>
    </row>
    <row r="14" spans="1:9" x14ac:dyDescent="0.3">
      <c r="A14" s="4"/>
      <c r="I14" s="5"/>
    </row>
    <row r="15" spans="1:9" x14ac:dyDescent="0.3">
      <c r="A15" s="4"/>
      <c r="I15" s="5"/>
    </row>
    <row r="16" spans="1:9" x14ac:dyDescent="0.3">
      <c r="A16" s="4"/>
      <c r="I16" s="5"/>
    </row>
    <row r="17" spans="1:9" x14ac:dyDescent="0.3">
      <c r="A17" s="4"/>
      <c r="I17" s="5"/>
    </row>
    <row r="18" spans="1:9" x14ac:dyDescent="0.3">
      <c r="A18" s="4"/>
      <c r="I18" s="5"/>
    </row>
    <row r="19" spans="1:9" x14ac:dyDescent="0.3">
      <c r="A19" s="4"/>
      <c r="I19" s="5"/>
    </row>
    <row r="20" spans="1:9" x14ac:dyDescent="0.3">
      <c r="A20" s="4"/>
      <c r="I20" s="5"/>
    </row>
    <row r="21" spans="1:9" x14ac:dyDescent="0.3">
      <c r="A21" s="4"/>
      <c r="I21" s="5"/>
    </row>
    <row r="22" spans="1:9" x14ac:dyDescent="0.3">
      <c r="A22" s="4"/>
      <c r="I22" s="5"/>
    </row>
    <row r="23" spans="1:9" x14ac:dyDescent="0.3">
      <c r="A23" s="4"/>
      <c r="I23" s="5"/>
    </row>
    <row r="24" spans="1:9" x14ac:dyDescent="0.3">
      <c r="A24" s="4"/>
      <c r="I24" s="5"/>
    </row>
    <row r="25" spans="1:9" x14ac:dyDescent="0.3">
      <c r="A25" s="4"/>
      <c r="I25" s="5"/>
    </row>
    <row r="26" spans="1:9" x14ac:dyDescent="0.3">
      <c r="A26" s="4"/>
      <c r="I26" s="5"/>
    </row>
    <row r="27" spans="1:9" x14ac:dyDescent="0.3">
      <c r="A27" s="4"/>
      <c r="I27" s="5"/>
    </row>
    <row r="28" spans="1:9" x14ac:dyDescent="0.3">
      <c r="A28" s="4"/>
      <c r="I28" s="5"/>
    </row>
    <row r="29" spans="1:9" x14ac:dyDescent="0.3">
      <c r="A29" s="4"/>
      <c r="I29" s="5"/>
    </row>
    <row r="30" spans="1:9" x14ac:dyDescent="0.3">
      <c r="A30" s="4"/>
      <c r="I30" s="5"/>
    </row>
    <row r="31" spans="1:9" x14ac:dyDescent="0.3">
      <c r="A31" s="4"/>
      <c r="I31" s="5"/>
    </row>
    <row r="32" spans="1:9" x14ac:dyDescent="0.3">
      <c r="A32" s="4"/>
      <c r="I32" s="5"/>
    </row>
    <row r="33" spans="1:9" x14ac:dyDescent="0.3">
      <c r="A33" s="4"/>
      <c r="I33" s="5"/>
    </row>
    <row r="34" spans="1:9" x14ac:dyDescent="0.3">
      <c r="A34" s="4"/>
      <c r="I34" s="5"/>
    </row>
    <row r="35" spans="1:9" x14ac:dyDescent="0.3">
      <c r="A35" s="4"/>
      <c r="I35" s="5"/>
    </row>
    <row r="36" spans="1:9" x14ac:dyDescent="0.3">
      <c r="A36" s="4"/>
      <c r="I36" s="5"/>
    </row>
    <row r="37" spans="1:9" x14ac:dyDescent="0.3">
      <c r="A37" s="4"/>
      <c r="I37" s="5"/>
    </row>
    <row r="38" spans="1:9" x14ac:dyDescent="0.3">
      <c r="A38" s="4"/>
      <c r="I38" s="5"/>
    </row>
    <row r="39" spans="1:9" x14ac:dyDescent="0.3">
      <c r="A39" s="4"/>
      <c r="I39" s="5"/>
    </row>
    <row r="40" spans="1:9" x14ac:dyDescent="0.3">
      <c r="A40" s="4"/>
      <c r="I40" s="5"/>
    </row>
    <row r="41" spans="1:9" x14ac:dyDescent="0.3">
      <c r="A41" s="4"/>
      <c r="I41" s="5"/>
    </row>
    <row r="42" spans="1:9" x14ac:dyDescent="0.3">
      <c r="A42" s="4"/>
      <c r="I42" s="5"/>
    </row>
    <row r="43" spans="1:9" x14ac:dyDescent="0.3">
      <c r="A43" s="4"/>
      <c r="I43" s="5"/>
    </row>
    <row r="44" spans="1:9" x14ac:dyDescent="0.3">
      <c r="A44" s="4"/>
      <c r="I44" s="5"/>
    </row>
    <row r="45" spans="1:9" x14ac:dyDescent="0.3">
      <c r="A45" s="4"/>
      <c r="I45" s="5"/>
    </row>
    <row r="46" spans="1:9" x14ac:dyDescent="0.3">
      <c r="A46" s="4"/>
      <c r="I46" s="5"/>
    </row>
    <row r="47" spans="1:9" x14ac:dyDescent="0.3">
      <c r="A47" s="4"/>
      <c r="I47" s="5"/>
    </row>
    <row r="48" spans="1:9" ht="15" thickBot="1" x14ac:dyDescent="0.35">
      <c r="A48" s="6"/>
      <c r="B48" s="7"/>
      <c r="C48" s="7"/>
      <c r="D48" s="7"/>
      <c r="E48" s="7"/>
      <c r="F48" s="7"/>
      <c r="G48" s="7"/>
      <c r="H48" s="7"/>
      <c r="I48" s="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35227-24AD-4EA0-A7EE-222AAADB9CFB}">
  <dimension ref="A1:D8"/>
  <sheetViews>
    <sheetView showGridLines="0" view="pageBreakPreview" zoomScaleNormal="100" zoomScaleSheetLayoutView="100" workbookViewId="0">
      <selection activeCell="F18" sqref="F18"/>
    </sheetView>
  </sheetViews>
  <sheetFormatPr defaultRowHeight="14.4" x14ac:dyDescent="0.3"/>
  <cols>
    <col min="1" max="1" width="33" bestFit="1" customWidth="1"/>
    <col min="2" max="2" width="22.6640625" customWidth="1"/>
    <col min="3" max="3" width="21.6640625" customWidth="1"/>
    <col min="4" max="4" width="21" customWidth="1"/>
  </cols>
  <sheetData>
    <row r="1" spans="1:4" ht="17.399999999999999" x14ac:dyDescent="0.3">
      <c r="A1" s="9" t="s">
        <v>0</v>
      </c>
      <c r="B1" s="10"/>
      <c r="C1" s="10"/>
      <c r="D1" s="10"/>
    </row>
    <row r="2" spans="1:4" x14ac:dyDescent="0.3">
      <c r="A2" s="10"/>
      <c r="B2" s="10"/>
      <c r="C2" s="10"/>
      <c r="D2" s="10"/>
    </row>
    <row r="3" spans="1:4" x14ac:dyDescent="0.3">
      <c r="A3" s="13" t="s">
        <v>1</v>
      </c>
      <c r="B3" s="13"/>
      <c r="C3" s="13"/>
      <c r="D3" s="13"/>
    </row>
    <row r="4" spans="1:4" ht="27" customHeight="1" x14ac:dyDescent="0.3">
      <c r="A4" s="11" t="s">
        <v>2</v>
      </c>
      <c r="B4" s="77"/>
      <c r="C4" s="77"/>
      <c r="D4" s="77"/>
    </row>
    <row r="5" spans="1:4" ht="22.5" customHeight="1" x14ac:dyDescent="0.3">
      <c r="A5" s="12" t="s">
        <v>3</v>
      </c>
      <c r="B5" s="77"/>
      <c r="C5" s="77"/>
      <c r="D5" s="77"/>
    </row>
    <row r="6" spans="1:4" ht="36.75" customHeight="1" x14ac:dyDescent="0.3">
      <c r="A6" s="11" t="s">
        <v>4</v>
      </c>
      <c r="B6" s="77"/>
      <c r="C6" s="77"/>
      <c r="D6" s="77"/>
    </row>
    <row r="7" spans="1:4" ht="19.5" customHeight="1" x14ac:dyDescent="0.3">
      <c r="A7" s="12" t="s">
        <v>5</v>
      </c>
      <c r="B7" s="77"/>
      <c r="C7" s="77"/>
      <c r="D7" s="77"/>
    </row>
    <row r="8" spans="1:4" ht="67.5" customHeight="1" x14ac:dyDescent="0.3">
      <c r="A8" s="11" t="s">
        <v>6</v>
      </c>
      <c r="B8" s="77"/>
      <c r="C8" s="77"/>
      <c r="D8" s="77"/>
    </row>
  </sheetData>
  <mergeCells count="5">
    <mergeCell ref="B7:D7"/>
    <mergeCell ref="B8:D8"/>
    <mergeCell ref="B6:D6"/>
    <mergeCell ref="B4:D4"/>
    <mergeCell ref="B5:D5"/>
  </mergeCells>
  <pageMargins left="0.7" right="0.7"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0C2DC-F2D8-404B-BE44-615C05124A08}">
  <dimension ref="A1:R28"/>
  <sheetViews>
    <sheetView tabSelected="1" zoomScaleNormal="100" zoomScaleSheetLayoutView="115" workbookViewId="0">
      <selection activeCell="M26" sqref="M26"/>
    </sheetView>
  </sheetViews>
  <sheetFormatPr defaultColWidth="9.109375" defaultRowHeight="14.4" x14ac:dyDescent="0.3"/>
  <cols>
    <col min="1" max="1" width="13.6640625" style="21" customWidth="1"/>
    <col min="2" max="2" width="11.5546875" style="21" customWidth="1"/>
    <col min="3" max="3" width="13" style="21" customWidth="1"/>
    <col min="4" max="6" width="20" style="21" customWidth="1"/>
    <col min="7" max="7" width="10.109375" style="21" bestFit="1" customWidth="1"/>
    <col min="8" max="8" width="12.6640625" style="21" customWidth="1"/>
    <col min="9" max="9" width="12.5546875" style="21" customWidth="1"/>
    <col min="10" max="16384" width="9.109375" style="21"/>
  </cols>
  <sheetData>
    <row r="1" spans="1:18" ht="15.6" x14ac:dyDescent="0.3">
      <c r="A1" s="70" t="s">
        <v>10</v>
      </c>
      <c r="B1" s="71"/>
      <c r="C1" s="71"/>
      <c r="D1" s="71"/>
      <c r="E1" s="71"/>
      <c r="F1" s="72"/>
    </row>
    <row r="2" spans="1:18" ht="15" thickBot="1" x14ac:dyDescent="0.35">
      <c r="A2" s="73" t="s">
        <v>11</v>
      </c>
      <c r="B2" s="74"/>
      <c r="C2" s="74"/>
      <c r="D2" s="74"/>
      <c r="E2" s="74"/>
      <c r="F2" s="75"/>
    </row>
    <row r="3" spans="1:18" ht="15" thickBot="1" x14ac:dyDescent="0.35">
      <c r="A3" s="68" t="s">
        <v>12</v>
      </c>
      <c r="B3" s="69"/>
      <c r="C3" s="69"/>
      <c r="D3" s="69"/>
      <c r="E3" s="69"/>
      <c r="F3" s="76"/>
      <c r="I3" s="38" t="s">
        <v>30</v>
      </c>
    </row>
    <row r="4" spans="1:18" x14ac:dyDescent="0.3">
      <c r="A4" s="50" t="s">
        <v>32</v>
      </c>
      <c r="B4" s="51"/>
      <c r="C4" s="51"/>
      <c r="D4" s="51"/>
      <c r="E4" s="51"/>
      <c r="F4" s="52"/>
    </row>
    <row r="5" spans="1:18" x14ac:dyDescent="0.3">
      <c r="A5" s="62" t="s">
        <v>29</v>
      </c>
      <c r="B5" s="63"/>
      <c r="C5" s="64"/>
      <c r="D5" s="22" t="s">
        <v>27</v>
      </c>
      <c r="E5" s="22" t="s">
        <v>28</v>
      </c>
      <c r="F5" s="23" t="s">
        <v>31</v>
      </c>
    </row>
    <row r="6" spans="1:18" x14ac:dyDescent="0.3">
      <c r="A6" s="56" t="s">
        <v>24</v>
      </c>
      <c r="B6" s="57"/>
      <c r="C6" s="58"/>
      <c r="D6" s="25">
        <f>38000+5000</f>
        <v>43000</v>
      </c>
      <c r="E6" s="25">
        <v>75000</v>
      </c>
      <c r="F6" s="32"/>
    </row>
    <row r="7" spans="1:18" ht="15" thickBot="1" x14ac:dyDescent="0.35">
      <c r="A7" s="56" t="s">
        <v>25</v>
      </c>
      <c r="B7" s="57"/>
      <c r="C7" s="58"/>
      <c r="D7" s="25">
        <f>10000+5000</f>
        <v>15000</v>
      </c>
      <c r="E7" s="25">
        <v>35000</v>
      </c>
      <c r="F7" s="32"/>
    </row>
    <row r="8" spans="1:18" ht="15" thickBot="1" x14ac:dyDescent="0.35">
      <c r="A8" s="59" t="s">
        <v>26</v>
      </c>
      <c r="B8" s="60"/>
      <c r="C8" s="61"/>
      <c r="D8" s="26">
        <v>2000</v>
      </c>
      <c r="E8" s="26">
        <v>10000</v>
      </c>
      <c r="F8" s="33"/>
      <c r="H8" s="36">
        <f>F8+F7+F6</f>
        <v>0</v>
      </c>
      <c r="I8" s="37" t="str">
        <f>IF(OR(H8&lt;60000, H8&gt;120000), "ONGELDIG", 250-((250/(120000-60000))*(H8-60000)))</f>
        <v>ONGELDIG</v>
      </c>
    </row>
    <row r="9" spans="1:18" ht="15" thickBot="1" x14ac:dyDescent="0.35">
      <c r="A9" s="14"/>
      <c r="B9" s="15"/>
      <c r="C9" s="15"/>
      <c r="D9" s="15"/>
      <c r="E9" s="15"/>
      <c r="F9" s="16"/>
    </row>
    <row r="10" spans="1:18" x14ac:dyDescent="0.3">
      <c r="A10" s="50" t="s">
        <v>33</v>
      </c>
      <c r="B10" s="51"/>
      <c r="C10" s="51"/>
      <c r="D10" s="51"/>
      <c r="E10" s="51"/>
      <c r="F10" s="52"/>
    </row>
    <row r="11" spans="1:18" x14ac:dyDescent="0.3">
      <c r="A11" s="62" t="s">
        <v>14</v>
      </c>
      <c r="B11" s="63"/>
      <c r="C11" s="64"/>
      <c r="D11" s="22" t="s">
        <v>27</v>
      </c>
      <c r="E11" s="22" t="s">
        <v>28</v>
      </c>
      <c r="F11" s="23" t="s">
        <v>13</v>
      </c>
    </row>
    <row r="12" spans="1:18" x14ac:dyDescent="0.3">
      <c r="A12" s="47" t="s">
        <v>7</v>
      </c>
      <c r="B12" s="48"/>
      <c r="C12" s="49"/>
      <c r="D12" s="28">
        <v>175</v>
      </c>
      <c r="E12" s="28">
        <v>350</v>
      </c>
      <c r="F12" s="34"/>
    </row>
    <row r="13" spans="1:18" ht="15" thickBot="1" x14ac:dyDescent="0.35">
      <c r="A13" s="47" t="s">
        <v>8</v>
      </c>
      <c r="B13" s="48"/>
      <c r="C13" s="49"/>
      <c r="D13" s="28">
        <v>120</v>
      </c>
      <c r="E13" s="28">
        <v>250</v>
      </c>
      <c r="F13" s="34"/>
    </row>
    <row r="14" spans="1:18" ht="15" thickBot="1" x14ac:dyDescent="0.35">
      <c r="A14" s="65" t="s">
        <v>9</v>
      </c>
      <c r="B14" s="66"/>
      <c r="C14" s="67"/>
      <c r="D14" s="29">
        <v>80</v>
      </c>
      <c r="E14" s="30">
        <v>150</v>
      </c>
      <c r="F14" s="35"/>
      <c r="H14" s="36">
        <f>(F14+F13+F12)/3</f>
        <v>0</v>
      </c>
      <c r="I14" s="37" t="str">
        <f>IF(OR(H14&lt;125, H14&gt;250), "ONGELDIG", 50-((50/(250-125))*(H14-125)))</f>
        <v>ONGELDIG</v>
      </c>
      <c r="R14" s="31"/>
    </row>
    <row r="15" spans="1:18" ht="15" thickBot="1" x14ac:dyDescent="0.35">
      <c r="A15" s="68"/>
      <c r="B15" s="69"/>
      <c r="C15" s="69"/>
      <c r="D15" s="27"/>
      <c r="E15" s="15"/>
      <c r="F15" s="16"/>
      <c r="R15" s="31"/>
    </row>
    <row r="16" spans="1:18" x14ac:dyDescent="0.3">
      <c r="A16" s="50" t="s">
        <v>15</v>
      </c>
      <c r="B16" s="51"/>
      <c r="C16" s="51"/>
      <c r="D16" s="51"/>
      <c r="E16" s="51"/>
      <c r="F16" s="52"/>
    </row>
    <row r="17" spans="1:18" x14ac:dyDescent="0.3">
      <c r="A17" s="53" t="s">
        <v>16</v>
      </c>
      <c r="B17" s="54"/>
      <c r="C17" s="54"/>
      <c r="D17" s="54"/>
      <c r="E17" s="54"/>
      <c r="F17" s="55"/>
    </row>
    <row r="18" spans="1:18" x14ac:dyDescent="0.3">
      <c r="A18" s="39" t="s">
        <v>17</v>
      </c>
      <c r="B18" s="40"/>
      <c r="C18" s="40"/>
      <c r="D18" s="41"/>
      <c r="E18" s="41"/>
      <c r="F18" s="42"/>
    </row>
    <row r="19" spans="1:18" x14ac:dyDescent="0.3">
      <c r="A19" s="39" t="s">
        <v>18</v>
      </c>
      <c r="B19" s="40"/>
      <c r="C19" s="40"/>
      <c r="D19" s="41"/>
      <c r="E19" s="41"/>
      <c r="F19" s="42"/>
    </row>
    <row r="20" spans="1:18" x14ac:dyDescent="0.3">
      <c r="A20" s="39" t="s">
        <v>19</v>
      </c>
      <c r="B20" s="40"/>
      <c r="C20" s="40"/>
      <c r="D20" s="41"/>
      <c r="E20" s="41"/>
      <c r="F20" s="42"/>
    </row>
    <row r="21" spans="1:18" x14ac:dyDescent="0.3">
      <c r="A21" s="17"/>
      <c r="B21" s="18"/>
      <c r="C21" s="18"/>
      <c r="D21" s="19"/>
      <c r="E21" s="19"/>
      <c r="F21" s="20"/>
    </row>
    <row r="22" spans="1:18" x14ac:dyDescent="0.3">
      <c r="A22" s="39" t="s">
        <v>20</v>
      </c>
      <c r="B22" s="40"/>
      <c r="C22" s="40"/>
      <c r="D22" s="41"/>
      <c r="E22" s="41"/>
      <c r="F22" s="42"/>
    </row>
    <row r="23" spans="1:18" x14ac:dyDescent="0.3">
      <c r="A23" s="39" t="s">
        <v>21</v>
      </c>
      <c r="B23" s="40"/>
      <c r="C23" s="40"/>
      <c r="D23" s="41"/>
      <c r="E23" s="41"/>
      <c r="F23" s="42"/>
    </row>
    <row r="24" spans="1:18" x14ac:dyDescent="0.3">
      <c r="A24" s="39" t="s">
        <v>22</v>
      </c>
      <c r="B24" s="40"/>
      <c r="C24" s="40"/>
      <c r="D24" s="41"/>
      <c r="E24" s="41"/>
      <c r="F24" s="42"/>
      <c r="R24" s="31"/>
    </row>
    <row r="25" spans="1:18" ht="46.8" customHeight="1" thickBot="1" x14ac:dyDescent="0.35">
      <c r="A25" s="43" t="s">
        <v>23</v>
      </c>
      <c r="B25" s="44"/>
      <c r="C25" s="44"/>
      <c r="D25" s="45"/>
      <c r="E25" s="45"/>
      <c r="F25" s="46"/>
      <c r="R25" s="31"/>
    </row>
    <row r="28" spans="1:18" x14ac:dyDescent="0.3">
      <c r="B28" s="24"/>
    </row>
  </sheetData>
  <mergeCells count="30">
    <mergeCell ref="A6:C6"/>
    <mergeCell ref="A1:F1"/>
    <mergeCell ref="A2:F2"/>
    <mergeCell ref="A3:F3"/>
    <mergeCell ref="A4:F4"/>
    <mergeCell ref="A5:C5"/>
    <mergeCell ref="A19:C19"/>
    <mergeCell ref="D19:F19"/>
    <mergeCell ref="A7:C7"/>
    <mergeCell ref="A8:C8"/>
    <mergeCell ref="A10:F10"/>
    <mergeCell ref="A11:C11"/>
    <mergeCell ref="A14:C14"/>
    <mergeCell ref="A15:C15"/>
    <mergeCell ref="A24:C24"/>
    <mergeCell ref="D24:F24"/>
    <mergeCell ref="A25:C25"/>
    <mergeCell ref="D25:F25"/>
    <mergeCell ref="A12:C12"/>
    <mergeCell ref="A13:C13"/>
    <mergeCell ref="A20:C20"/>
    <mergeCell ref="D20:F20"/>
    <mergeCell ref="A22:C22"/>
    <mergeCell ref="D22:F22"/>
    <mergeCell ref="A23:C23"/>
    <mergeCell ref="D23:F23"/>
    <mergeCell ref="A16:F16"/>
    <mergeCell ref="A17:F17"/>
    <mergeCell ref="A18:C18"/>
    <mergeCell ref="D18:F18"/>
  </mergeCells>
  <pageMargins left="0.7" right="0.7" top="0.75" bottom="0.75" header="0.3" footer="0.3"/>
  <pageSetup paperSize="9" scale="81"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966B5424C6FB468ECBFF3A6DBEB84D" ma:contentTypeVersion="3" ma:contentTypeDescription="Een nieuw document maken." ma:contentTypeScope="" ma:versionID="a5a99b1153d7a58c7ade0c35ab1c49f3">
  <xsd:schema xmlns:xsd="http://www.w3.org/2001/XMLSchema" xmlns:xs="http://www.w3.org/2001/XMLSchema" xmlns:p="http://schemas.microsoft.com/office/2006/metadata/properties" xmlns:ns2="4286957b-af89-4610-8b05-bc3d0a707720" targetNamespace="http://schemas.microsoft.com/office/2006/metadata/properties" ma:root="true" ma:fieldsID="b90fe8cd248009b34af8b5a1d6da10ba" ns2:_="">
    <xsd:import namespace="4286957b-af89-4610-8b05-bc3d0a70772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86957b-af89-4610-8b05-bc3d0a7077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EA03FE-B7C2-4FBE-B5F1-53ABF2DA3A95}">
  <ds:schemaRefs>
    <ds:schemaRef ds:uri="http://schemas.microsoft.com/sharepoint/v3/contenttype/forms"/>
  </ds:schemaRefs>
</ds:datastoreItem>
</file>

<file path=customXml/itemProps2.xml><?xml version="1.0" encoding="utf-8"?>
<ds:datastoreItem xmlns:ds="http://schemas.openxmlformats.org/officeDocument/2006/customXml" ds:itemID="{FD269AD5-B191-4BC3-ACA0-CC67F55931FD}"/>
</file>

<file path=customXml/itemProps3.xml><?xml version="1.0" encoding="utf-8"?>
<ds:datastoreItem xmlns:ds="http://schemas.openxmlformats.org/officeDocument/2006/customXml" ds:itemID="{01F23BD7-5B85-4BE5-BFAC-1215015D0874}">
  <ds:schemaRefs>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 ds:uri="http://purl.org/dc/terms/"/>
    <ds:schemaRef ds:uri="4286957b-af89-4610-8b05-bc3d0a707720"/>
    <ds:schemaRef ds:uri="http://schemas.microsoft.com/office/2006/documentManagement/types"/>
    <ds:schemaRef ds:uri="http://schemas.microsoft.com/office/2006/metadata/properties"/>
  </ds:schemaRefs>
</ds:datastoreItem>
</file>

<file path=docMetadata/LabelInfo.xml><?xml version="1.0" encoding="utf-8"?>
<clbl:labelList xmlns:clbl="http://schemas.microsoft.com/office/2020/mipLabelMetadata">
  <clbl:label id="{0d67f5b7-067c-4929-956c-9614de5a5af7}" enabled="0" method="" siteId="{0d67f5b7-067c-4929-956c-9614de5a5af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Voorblad</vt:lpstr>
      <vt:lpstr>Inschrijver</vt:lpstr>
      <vt:lpstr>Tarieven</vt:lpstr>
      <vt:lpstr>Tarieven!Afdrukbereik</vt:lpstr>
      <vt:lpstr>Voorblad!Afdrukbereik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Ferhat Yildirim</dc:creator>
  <cp:keywords/>
  <dc:description/>
  <cp:lastModifiedBy>Mike Koelewijn</cp:lastModifiedBy>
  <cp:revision/>
  <cp:lastPrinted>2026-07-16T09:16:17Z</cp:lastPrinted>
  <dcterms:created xsi:type="dcterms:W3CDTF">2025-10-10T07:50:13Z</dcterms:created>
  <dcterms:modified xsi:type="dcterms:W3CDTF">2026-08-27T07:12:53Z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0x01010028966B5424C6FB468ECBFF3A6DBEB84D</vt:lpwstr>
  </property>
  <property fmtid="{D5CDD505-2E9C-101B-9397-08002B2CF9AE}" pid="3" name="MediaServiceImageTags">
    <vt:lpwstr/>
  </property>
</Properties>
</file>