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amvolendamnl.sharepoint.com/sites/PRJ-Aanbestedingen2026-26.412-OWOpenbareVerlichting/Gedeelde documenten/4 Publicaties TenderNed/"/>
    </mc:Choice>
  </mc:AlternateContent>
  <xr:revisionPtr revIDLastSave="0" documentId="8_{85772943-2306-4F53-A80E-4E95C81F35B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Blad1" sheetId="1" r:id="rId1"/>
  </sheets>
  <definedNames>
    <definedName name="_xlnm.Print_Area" localSheetId="0">Blad1!$A$2:$H$50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G32" i="1"/>
  <c r="G31" i="1"/>
  <c r="G30" i="1"/>
  <c r="G29" i="1"/>
  <c r="G34" i="1" s="1"/>
  <c r="G38" i="1" s="1"/>
  <c r="H40" i="1" s="1"/>
  <c r="D18" i="1"/>
  <c r="G17" i="1"/>
  <c r="G16" i="1"/>
  <c r="G15" i="1"/>
  <c r="G14" i="1"/>
  <c r="G13" i="1"/>
  <c r="G19" i="1" l="1"/>
  <c r="G23" i="1" s="1"/>
  <c r="H25" i="1" s="1"/>
</calcChain>
</file>

<file path=xl/sharedStrings.xml><?xml version="1.0" encoding="utf-8"?>
<sst xmlns="http://schemas.openxmlformats.org/spreadsheetml/2006/main" count="72" uniqueCount="46">
  <si>
    <t xml:space="preserve">Overzicht armatuur kortingen gemeente Edam-Volendam </t>
  </si>
  <si>
    <t xml:space="preserve">Dit document is onderdeel van en behoort bij bestek onderhoud Openbare Verlichting 2026-2028 </t>
  </si>
  <si>
    <t>Bestek gemeente Edam-Volendam bestek nummer 26.412-OW van19-10-2026</t>
  </si>
  <si>
    <t>post-</t>
  </si>
  <si>
    <t>omschrijving leverancier verlichtingsarmaturen</t>
  </si>
  <si>
    <t xml:space="preserve">Een </t>
  </si>
  <si>
    <t>Leverings</t>
  </si>
  <si>
    <t>Kortings</t>
  </si>
  <si>
    <t>Gemiddelde</t>
  </si>
  <si>
    <t>Geraamde</t>
  </si>
  <si>
    <t>nr.</t>
  </si>
  <si>
    <t>heid</t>
  </si>
  <si>
    <t>hoeveelheid</t>
  </si>
  <si>
    <t>inbreng</t>
  </si>
  <si>
    <t>gemiddelde</t>
  </si>
  <si>
    <t>percentage</t>
  </si>
  <si>
    <t>op het</t>
  </si>
  <si>
    <t>korting</t>
  </si>
  <si>
    <t>netto kostprijs</t>
  </si>
  <si>
    <t>van totaal</t>
  </si>
  <si>
    <t>armatuur</t>
  </si>
  <si>
    <t>per armatuur</t>
  </si>
  <si>
    <t>Leverancier functionele armaturen (bruto prijs onder de €500 euro):</t>
  </si>
  <si>
    <t>Schreder</t>
  </si>
  <si>
    <t>%</t>
  </si>
  <si>
    <t>F</t>
  </si>
  <si>
    <t>Lightronics</t>
  </si>
  <si>
    <t>Lightwell</t>
  </si>
  <si>
    <t>Philips/Signify</t>
  </si>
  <si>
    <t>overig</t>
  </si>
  <si>
    <t>Totaal hoeveelheid armaturen</t>
  </si>
  <si>
    <t>Gewogen gemiddelde armatuur korting</t>
  </si>
  <si>
    <t xml:space="preserve">Geraamde gemiddelde </t>
  </si>
  <si>
    <t>bruto prijs per armatuur</t>
  </si>
  <si>
    <t>Gemiddelde netto stuks prijs</t>
  </si>
  <si>
    <t>Geraamde gemiddelde netto kostprijs per armatuur in te vullen in bestekpost    303010</t>
  </si>
  <si>
    <t>Leverancier decoratieve armaturen (bruto prijs boven de €500 euro):</t>
  </si>
  <si>
    <t xml:space="preserve">Schreder </t>
  </si>
  <si>
    <t>De Nood</t>
  </si>
  <si>
    <t>Mikana</t>
  </si>
  <si>
    <t>Geraamd gemiddelde netto kostprijs per armatuur in te vullen in bestekpost      303020</t>
  </si>
  <si>
    <t>Algemene opmerking</t>
  </si>
  <si>
    <t>De geraamde gemiddelde brutoprijs per armatuur is door de opdrachtgever bepaald.</t>
  </si>
  <si>
    <t>Dit armatuurkortings document dient gelijktijdig met de inschrijving te worden ingediend.</t>
  </si>
  <si>
    <t>Verrekening geschiedt m.b.v. de bij het armatuur behoorende brutoprijs minus de aangegeven korting op dit formulier.</t>
  </si>
  <si>
    <t>Zie ook de vernoemde besteksposten.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</si>
</sst>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0.0%"/>
    <numFmt numFmtId="165" formatCode="&quot;€&quot;\ #,##0.00"/>
  </numFmts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10" fontId="3" fillId="0" borderId="3" xfId="0" applyNumberFormat="1" applyFont="1" applyBorder="1"/>
    <xf numFmtId="0" fontId="3" fillId="0" borderId="4" xfId="0" applyFont="1" applyBorder="1"/>
    <xf numFmtId="10" fontId="3" fillId="0" borderId="5" xfId="0" applyNumberFormat="1" applyFont="1" applyBorder="1"/>
    <xf numFmtId="10" fontId="3" fillId="0" borderId="2" xfId="0" applyNumberFormat="1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/>
    </xf>
    <xf numFmtId="9" fontId="3" fillId="0" borderId="1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/>
    </xf>
    <xf numFmtId="0" fontId="3" fillId="0" borderId="3" xfId="0" applyFont="1" applyBorder="1"/>
    <xf numFmtId="10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4" xfId="0" applyNumberFormat="1" applyFont="1" applyBorder="1"/>
    <xf numFmtId="10" fontId="3" fillId="0" borderId="6" xfId="0" applyNumberFormat="1" applyFont="1" applyBorder="1"/>
    <xf numFmtId="0" fontId="4" fillId="0" borderId="1" xfId="0" applyFont="1" applyBorder="1"/>
    <xf numFmtId="8" fontId="3" fillId="0" borderId="5" xfId="0" applyNumberFormat="1" applyFont="1" applyBorder="1" applyAlignment="1">
      <alignment horizontal="right"/>
    </xf>
    <xf numFmtId="0" fontId="0" fillId="0" borderId="9" xfId="0" applyBorder="1"/>
    <xf numFmtId="10" fontId="3" fillId="0" borderId="10" xfId="0" applyNumberFormat="1" applyFont="1" applyBorder="1"/>
    <xf numFmtId="10" fontId="3" fillId="0" borderId="11" xfId="0" applyNumberFormat="1" applyFont="1" applyBorder="1"/>
    <xf numFmtId="0" fontId="3" fillId="0" borderId="12" xfId="0" applyFont="1" applyBorder="1" applyAlignment="1">
      <alignment horizontal="right"/>
    </xf>
    <xf numFmtId="10" fontId="3" fillId="0" borderId="13" xfId="0" applyNumberFormat="1" applyFont="1" applyBorder="1"/>
    <xf numFmtId="0" fontId="3" fillId="0" borderId="8" xfId="0" applyFont="1" applyBorder="1" applyAlignment="1">
      <alignment horizontal="right"/>
    </xf>
    <xf numFmtId="8" fontId="3" fillId="0" borderId="8" xfId="0" applyNumberFormat="1" applyFont="1" applyBorder="1" applyAlignment="1">
      <alignment horizontal="right"/>
    </xf>
    <xf numFmtId="10" fontId="3" fillId="0" borderId="14" xfId="0" applyNumberFormat="1" applyFont="1" applyBorder="1"/>
    <xf numFmtId="0" fontId="3" fillId="0" borderId="15" xfId="0" applyFont="1" applyBorder="1" applyAlignment="1">
      <alignment horizontal="right"/>
    </xf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3" fillId="0" borderId="18" xfId="0" applyFont="1" applyBorder="1"/>
    <xf numFmtId="0" fontId="2" fillId="0" borderId="19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/>
    <xf numFmtId="0" fontId="0" fillId="0" borderId="23" xfId="0" applyBorder="1" applyAlignment="1">
      <alignment horizontal="left" vertical="center"/>
    </xf>
    <xf numFmtId="0" fontId="0" fillId="0" borderId="24" xfId="0" applyBorder="1"/>
    <xf numFmtId="0" fontId="0" fillId="0" borderId="25" xfId="0" applyBorder="1" applyAlignment="1">
      <alignment horizontal="left" vertical="center"/>
    </xf>
    <xf numFmtId="9" fontId="1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208537</xdr:colOff>
      <xdr:row>1</xdr:row>
      <xdr:rowOff>342899</xdr:rowOff>
    </xdr:from>
    <xdr:to>
      <xdr:col>7</xdr:col>
      <xdr:colOff>1638300</xdr:colOff>
      <xdr:row>2</xdr:row>
      <xdr:rowOff>208563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19087" y="542924"/>
          <a:ext cx="1429763" cy="656239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R14" sqref="R14"/>
    </sheetView>
  </sheetViews>
  <sheetFormatPr defaultRowHeight="15" x14ac:dyDescent="0.25"/>
  <cols>
    <col min="1" max="1" width="7.7109375" customWidth="1"/>
    <col min="2" max="2" width="62" customWidth="1"/>
    <col min="3" max="3" width="7.5703125" customWidth="1"/>
    <col min="4" max="4" width="16.28515625" customWidth="1"/>
    <col min="5" max="5" width="2.42578125" customWidth="1"/>
    <col min="6" max="6" width="11.85546875" customWidth="1"/>
    <col min="7" max="7" width="15.28515625" customWidth="1"/>
    <col min="8" max="8" width="27" customWidth="1"/>
  </cols>
  <sheetData>
    <row r="1" spans="1:13" ht="15.75" thickBot="1" x14ac:dyDescent="0.3"/>
    <row r="2" spans="1:13" ht="62.25" customHeight="1" thickBot="1" x14ac:dyDescent="0.3">
      <c r="A2" s="38"/>
      <c r="B2" s="39"/>
      <c r="C2" s="39"/>
      <c r="D2" s="39"/>
      <c r="E2" s="39"/>
      <c r="F2" s="39"/>
      <c r="G2" s="47"/>
      <c r="H2" s="40"/>
      <c r="I2" s="1"/>
      <c r="J2" s="1"/>
      <c r="K2" s="1"/>
      <c r="L2" s="1"/>
      <c r="M2" s="1"/>
    </row>
    <row r="3" spans="1:13" ht="18.75" customHeight="1" thickBot="1" x14ac:dyDescent="0.35">
      <c r="A3" s="45"/>
      <c r="B3" s="42" t="s">
        <v>0</v>
      </c>
      <c r="C3" s="43"/>
      <c r="D3" s="43"/>
      <c r="E3" s="43"/>
      <c r="F3" s="44"/>
      <c r="G3" s="48"/>
      <c r="H3" s="46"/>
      <c r="I3" s="2"/>
    </row>
    <row r="4" spans="1:13" ht="18.75" customHeight="1" thickBot="1" x14ac:dyDescent="0.35">
      <c r="A4" s="14"/>
      <c r="B4" s="14" t="s">
        <v>1</v>
      </c>
      <c r="C4" s="14"/>
      <c r="D4" s="14"/>
      <c r="E4" s="14"/>
      <c r="F4" s="14"/>
      <c r="G4" s="15"/>
      <c r="H4" s="41"/>
      <c r="I4" s="2"/>
    </row>
    <row r="5" spans="1:13" ht="18.75" customHeight="1" x14ac:dyDescent="0.3">
      <c r="A5" s="4"/>
      <c r="B5" s="4" t="s">
        <v>2</v>
      </c>
      <c r="C5" s="4"/>
      <c r="D5" s="4"/>
      <c r="E5" s="4"/>
      <c r="F5" s="4"/>
      <c r="G5" s="4"/>
      <c r="H5" s="14"/>
      <c r="I5" s="2"/>
    </row>
    <row r="6" spans="1:13" ht="18.75" customHeight="1" x14ac:dyDescent="0.3">
      <c r="A6" s="4"/>
      <c r="B6" s="4"/>
      <c r="C6" s="4"/>
      <c r="D6" s="4"/>
      <c r="E6" s="4"/>
      <c r="F6" s="4"/>
      <c r="G6" s="4"/>
      <c r="H6" s="4"/>
      <c r="I6" s="2"/>
    </row>
    <row r="7" spans="1:13" ht="18.75" customHeight="1" x14ac:dyDescent="0.3">
      <c r="A7" s="6" t="s">
        <v>3</v>
      </c>
      <c r="B7" s="4" t="s">
        <v>4</v>
      </c>
      <c r="C7" s="4" t="s">
        <v>5</v>
      </c>
      <c r="D7" s="4" t="s">
        <v>6</v>
      </c>
      <c r="E7" s="4"/>
      <c r="F7" s="4" t="s">
        <v>7</v>
      </c>
      <c r="G7" s="4" t="s">
        <v>8</v>
      </c>
      <c r="H7" s="4" t="s">
        <v>9</v>
      </c>
      <c r="I7" s="2"/>
    </row>
    <row r="8" spans="1:13" ht="18.75" customHeight="1" x14ac:dyDescent="0.3">
      <c r="A8" s="6" t="s">
        <v>10</v>
      </c>
      <c r="B8" s="4"/>
      <c r="C8" s="4" t="s">
        <v>11</v>
      </c>
      <c r="D8" s="4" t="s">
        <v>12</v>
      </c>
      <c r="E8" s="4"/>
      <c r="F8" s="4" t="s">
        <v>12</v>
      </c>
      <c r="G8" s="4" t="s">
        <v>13</v>
      </c>
      <c r="H8" s="4" t="s">
        <v>14</v>
      </c>
      <c r="I8" s="2"/>
    </row>
    <row r="9" spans="1:13" ht="18.75" customHeight="1" x14ac:dyDescent="0.3">
      <c r="A9" s="4"/>
      <c r="B9" s="4"/>
      <c r="C9" s="4"/>
      <c r="D9" s="4" t="s">
        <v>15</v>
      </c>
      <c r="E9" s="4"/>
      <c r="F9" s="4" t="s">
        <v>16</v>
      </c>
      <c r="G9" s="4" t="s">
        <v>17</v>
      </c>
      <c r="H9" s="4" t="s">
        <v>18</v>
      </c>
      <c r="I9" s="2"/>
    </row>
    <row r="10" spans="1:13" ht="18.75" customHeight="1" x14ac:dyDescent="0.3">
      <c r="A10" s="4"/>
      <c r="B10" s="4"/>
      <c r="C10" s="4"/>
      <c r="D10" s="4" t="s">
        <v>19</v>
      </c>
      <c r="E10" s="4"/>
      <c r="F10" s="4" t="s">
        <v>20</v>
      </c>
      <c r="G10" s="4"/>
      <c r="H10" s="4" t="s">
        <v>21</v>
      </c>
      <c r="I10" s="2"/>
    </row>
    <row r="11" spans="1:13" ht="18.75" customHeight="1" x14ac:dyDescent="0.3">
      <c r="A11" s="4"/>
      <c r="B11" s="4"/>
      <c r="C11" s="4"/>
      <c r="D11" s="4"/>
      <c r="E11" s="4"/>
      <c r="F11" s="4"/>
      <c r="G11" s="4"/>
      <c r="H11" s="4"/>
      <c r="I11" s="2"/>
    </row>
    <row r="12" spans="1:13" ht="18.75" customHeight="1" x14ac:dyDescent="0.3">
      <c r="A12" s="4"/>
      <c r="B12" s="27" t="s">
        <v>22</v>
      </c>
      <c r="C12" s="6"/>
      <c r="D12" s="7"/>
      <c r="E12" s="7"/>
      <c r="F12" s="18"/>
      <c r="G12" s="8"/>
      <c r="H12" s="4"/>
      <c r="I12" s="2"/>
    </row>
    <row r="13" spans="1:13" ht="18.75" customHeight="1" x14ac:dyDescent="0.3">
      <c r="A13" s="9">
        <v>1</v>
      </c>
      <c r="B13" s="4" t="s">
        <v>23</v>
      </c>
      <c r="C13" s="6" t="s">
        <v>24</v>
      </c>
      <c r="D13" s="7">
        <v>0.05</v>
      </c>
      <c r="E13" s="7" t="s">
        <v>25</v>
      </c>
      <c r="F13" s="50">
        <v>0</v>
      </c>
      <c r="G13" s="8">
        <f>D13*F13</f>
        <v>0</v>
      </c>
      <c r="H13" s="4"/>
      <c r="I13" s="2"/>
    </row>
    <row r="14" spans="1:13" ht="18.75" customHeight="1" x14ac:dyDescent="0.3">
      <c r="A14" s="9">
        <v>2</v>
      </c>
      <c r="B14" s="4" t="s">
        <v>26</v>
      </c>
      <c r="C14" s="6" t="s">
        <v>24</v>
      </c>
      <c r="D14" s="7">
        <v>0.47</v>
      </c>
      <c r="E14" s="7" t="s">
        <v>25</v>
      </c>
      <c r="F14" s="50">
        <v>0</v>
      </c>
      <c r="G14" s="8">
        <f>D14*F14</f>
        <v>0</v>
      </c>
      <c r="H14" s="4"/>
      <c r="I14" s="2"/>
    </row>
    <row r="15" spans="1:13" ht="18.75" customHeight="1" x14ac:dyDescent="0.3">
      <c r="A15" s="9">
        <v>3</v>
      </c>
      <c r="B15" s="4" t="s">
        <v>27</v>
      </c>
      <c r="C15" s="6" t="s">
        <v>24</v>
      </c>
      <c r="D15" s="7">
        <v>0.36</v>
      </c>
      <c r="E15" s="7" t="s">
        <v>25</v>
      </c>
      <c r="F15" s="50">
        <v>0</v>
      </c>
      <c r="G15" s="8">
        <f>D15*F15</f>
        <v>0</v>
      </c>
      <c r="H15" s="4"/>
      <c r="I15" s="2"/>
    </row>
    <row r="16" spans="1:13" ht="18.75" customHeight="1" x14ac:dyDescent="0.3">
      <c r="A16" s="9">
        <v>4</v>
      </c>
      <c r="B16" s="4" t="s">
        <v>28</v>
      </c>
      <c r="C16" s="6" t="s">
        <v>24</v>
      </c>
      <c r="D16" s="7">
        <v>0.11</v>
      </c>
      <c r="E16" s="7" t="s">
        <v>25</v>
      </c>
      <c r="F16" s="50">
        <v>0</v>
      </c>
      <c r="G16" s="8">
        <f>D16*F16</f>
        <v>0</v>
      </c>
      <c r="H16" s="4"/>
      <c r="I16" s="2"/>
    </row>
    <row r="17" spans="1:9" ht="18.75" customHeight="1" x14ac:dyDescent="0.3">
      <c r="A17" s="9">
        <v>5</v>
      </c>
      <c r="B17" s="4" t="s">
        <v>29</v>
      </c>
      <c r="C17" s="6" t="s">
        <v>24</v>
      </c>
      <c r="D17" s="7">
        <v>0.01</v>
      </c>
      <c r="E17" s="7" t="s">
        <v>25</v>
      </c>
      <c r="F17" s="50">
        <v>0</v>
      </c>
      <c r="G17" s="8">
        <f>D17*F17</f>
        <v>0</v>
      </c>
      <c r="H17" s="4"/>
      <c r="I17" s="2"/>
    </row>
    <row r="18" spans="1:9" ht="19.5" customHeight="1" thickBot="1" x14ac:dyDescent="0.35">
      <c r="A18" s="4"/>
      <c r="B18" s="4" t="s">
        <v>30</v>
      </c>
      <c r="C18" s="6" t="s">
        <v>24</v>
      </c>
      <c r="D18" s="49">
        <f>SUM(D13:D17)</f>
        <v>1</v>
      </c>
      <c r="E18" s="7" t="s">
        <v>25</v>
      </c>
      <c r="F18" s="19"/>
      <c r="G18" s="11"/>
      <c r="H18" s="11"/>
      <c r="I18" s="2"/>
    </row>
    <row r="19" spans="1:9" ht="18.75" customHeight="1" thickBot="1" x14ac:dyDescent="0.35">
      <c r="A19" s="4"/>
      <c r="B19" s="4" t="s">
        <v>31</v>
      </c>
      <c r="C19" s="4"/>
      <c r="D19" s="4"/>
      <c r="E19" s="4"/>
      <c r="F19" s="22"/>
      <c r="G19" s="13">
        <f>SUM(G13:G17)</f>
        <v>0</v>
      </c>
      <c r="H19" s="23"/>
      <c r="I19" s="2"/>
    </row>
    <row r="20" spans="1:9" ht="18.75" customHeight="1" x14ac:dyDescent="0.3">
      <c r="A20" s="4"/>
      <c r="B20" s="4"/>
      <c r="C20" s="4"/>
      <c r="D20" s="4"/>
      <c r="E20" s="4"/>
      <c r="F20" s="4"/>
      <c r="G20" s="14"/>
      <c r="H20" s="12"/>
      <c r="I20" s="2"/>
    </row>
    <row r="21" spans="1:9" ht="18.75" customHeight="1" x14ac:dyDescent="0.3">
      <c r="A21" s="4"/>
      <c r="B21" s="4"/>
      <c r="C21" s="4"/>
      <c r="D21" s="6" t="s">
        <v>32</v>
      </c>
      <c r="E21" s="4"/>
      <c r="F21" s="4"/>
      <c r="G21" s="4"/>
      <c r="H21" s="4"/>
      <c r="I21" s="2"/>
    </row>
    <row r="22" spans="1:9" ht="18.75" customHeight="1" x14ac:dyDescent="0.3">
      <c r="A22" s="4"/>
      <c r="B22" s="4"/>
      <c r="C22" s="4"/>
      <c r="D22" s="6" t="s">
        <v>33</v>
      </c>
      <c r="E22" s="4"/>
      <c r="F22" s="4"/>
      <c r="G22" s="4"/>
      <c r="H22" s="4"/>
      <c r="I22" s="2"/>
    </row>
    <row r="23" spans="1:9" ht="18.75" customHeight="1" x14ac:dyDescent="0.3">
      <c r="A23" s="4"/>
      <c r="B23" s="4" t="s">
        <v>34</v>
      </c>
      <c r="C23" s="4"/>
      <c r="D23" s="20">
        <v>400</v>
      </c>
      <c r="E23" s="4"/>
      <c r="F23" s="4"/>
      <c r="G23" s="10">
        <f>G19</f>
        <v>0</v>
      </c>
      <c r="H23" s="28">
        <v>400</v>
      </c>
      <c r="I23" s="2"/>
    </row>
    <row r="24" spans="1:9" ht="18.75" customHeight="1" x14ac:dyDescent="0.3">
      <c r="A24" s="4"/>
      <c r="B24" s="4"/>
      <c r="C24" s="4"/>
      <c r="D24" s="4"/>
      <c r="E24" s="4"/>
      <c r="F24" s="4"/>
      <c r="G24" s="4"/>
      <c r="H24" s="17"/>
      <c r="I24" s="2"/>
    </row>
    <row r="25" spans="1:9" ht="18.75" customHeight="1" x14ac:dyDescent="0.3">
      <c r="A25" s="4"/>
      <c r="B25" s="5" t="s">
        <v>35</v>
      </c>
      <c r="C25" s="4"/>
      <c r="D25" s="4"/>
      <c r="E25" s="4"/>
      <c r="F25" s="4"/>
      <c r="G25" s="4"/>
      <c r="H25" s="21">
        <f>D23*(100%-G23)</f>
        <v>400</v>
      </c>
      <c r="I25" s="2"/>
    </row>
    <row r="26" spans="1:9" ht="18.75" customHeight="1" x14ac:dyDescent="0.3">
      <c r="A26" s="4"/>
      <c r="B26" s="4"/>
      <c r="C26" s="4"/>
      <c r="D26" s="4"/>
      <c r="E26" s="4"/>
      <c r="F26" s="4"/>
      <c r="G26" s="4"/>
      <c r="H26" s="17"/>
      <c r="I26" s="2"/>
    </row>
    <row r="27" spans="1:9" ht="18.75" customHeight="1" x14ac:dyDescent="0.3">
      <c r="A27" s="4"/>
      <c r="B27" s="4"/>
      <c r="C27" s="4"/>
      <c r="D27" s="4"/>
      <c r="E27" s="4"/>
      <c r="F27" s="4"/>
      <c r="G27" s="4"/>
      <c r="H27" s="17"/>
      <c r="I27" s="2"/>
    </row>
    <row r="28" spans="1:9" ht="18.75" customHeight="1" x14ac:dyDescent="0.3">
      <c r="A28" s="4"/>
      <c r="B28" s="5" t="s">
        <v>36</v>
      </c>
      <c r="C28" s="4"/>
      <c r="D28" s="4"/>
      <c r="E28" s="4"/>
      <c r="F28" s="4"/>
      <c r="G28" s="4"/>
      <c r="H28" s="17"/>
      <c r="I28" s="2"/>
    </row>
    <row r="29" spans="1:9" ht="18.75" customHeight="1" x14ac:dyDescent="0.3">
      <c r="A29" s="9">
        <v>6</v>
      </c>
      <c r="B29" s="4" t="s">
        <v>37</v>
      </c>
      <c r="C29" s="6" t="s">
        <v>24</v>
      </c>
      <c r="D29" s="7">
        <v>0.18</v>
      </c>
      <c r="E29" s="7" t="s">
        <v>25</v>
      </c>
      <c r="F29" s="50">
        <v>0</v>
      </c>
      <c r="G29" s="8">
        <f>D29*F29</f>
        <v>0</v>
      </c>
      <c r="H29" s="17"/>
      <c r="I29" s="2"/>
    </row>
    <row r="30" spans="1:9" ht="18.75" customHeight="1" x14ac:dyDescent="0.3">
      <c r="A30" s="9">
        <v>7</v>
      </c>
      <c r="B30" s="4" t="s">
        <v>26</v>
      </c>
      <c r="C30" s="6" t="s">
        <v>24</v>
      </c>
      <c r="D30" s="7">
        <v>0.47</v>
      </c>
      <c r="E30" s="7" t="s">
        <v>25</v>
      </c>
      <c r="F30" s="50">
        <v>0</v>
      </c>
      <c r="G30" s="8">
        <f>D30*F30</f>
        <v>0</v>
      </c>
      <c r="H30" s="17"/>
      <c r="I30" s="2"/>
    </row>
    <row r="31" spans="1:9" ht="18.75" customHeight="1" x14ac:dyDescent="0.3">
      <c r="A31" s="9">
        <v>8</v>
      </c>
      <c r="B31" s="4" t="s">
        <v>38</v>
      </c>
      <c r="C31" s="6" t="s">
        <v>24</v>
      </c>
      <c r="D31" s="7">
        <v>0.08</v>
      </c>
      <c r="E31" s="7" t="s">
        <v>25</v>
      </c>
      <c r="F31" s="50">
        <v>0</v>
      </c>
      <c r="G31" s="8">
        <f>D31*F31</f>
        <v>0</v>
      </c>
      <c r="H31" s="17"/>
      <c r="I31" s="2"/>
    </row>
    <row r="32" spans="1:9" ht="18.75" customHeight="1" x14ac:dyDescent="0.3">
      <c r="A32" s="9">
        <v>9</v>
      </c>
      <c r="B32" s="4" t="s">
        <v>39</v>
      </c>
      <c r="C32" s="6" t="s">
        <v>24</v>
      </c>
      <c r="D32" s="7">
        <v>0.27</v>
      </c>
      <c r="E32" s="7" t="s">
        <v>25</v>
      </c>
      <c r="F32" s="50">
        <v>0</v>
      </c>
      <c r="G32" s="8">
        <f>D32*F32</f>
        <v>0</v>
      </c>
      <c r="H32" s="17"/>
      <c r="I32" s="2"/>
    </row>
    <row r="33" spans="1:15" ht="18.75" customHeight="1" thickBot="1" x14ac:dyDescent="0.35">
      <c r="A33" s="4"/>
      <c r="B33" s="4" t="s">
        <v>30</v>
      </c>
      <c r="C33" s="6" t="s">
        <v>24</v>
      </c>
      <c r="D33" s="49">
        <f>SUM(D29:D32)</f>
        <v>0.99999999999999989</v>
      </c>
      <c r="E33" s="7"/>
      <c r="F33" s="4"/>
      <c r="G33" s="25"/>
      <c r="H33" s="17"/>
      <c r="I33" s="2"/>
    </row>
    <row r="34" spans="1:15" ht="18.75" customHeight="1" thickBot="1" x14ac:dyDescent="0.35">
      <c r="A34" s="4"/>
      <c r="B34" s="4" t="s">
        <v>31</v>
      </c>
      <c r="C34" s="6"/>
      <c r="D34" s="7"/>
      <c r="E34" s="7"/>
      <c r="F34" s="22"/>
      <c r="G34" s="30">
        <f>SUM(G29:G32)</f>
        <v>0</v>
      </c>
      <c r="H34" s="24"/>
      <c r="I34" s="2"/>
    </row>
    <row r="35" spans="1:15" ht="18.75" customHeight="1" x14ac:dyDescent="0.3">
      <c r="A35" s="4"/>
      <c r="B35" s="4"/>
      <c r="C35" s="6"/>
      <c r="D35" s="7"/>
      <c r="E35" s="7"/>
      <c r="F35" s="22"/>
      <c r="G35" s="31"/>
      <c r="H35" s="24"/>
      <c r="I35" s="2"/>
    </row>
    <row r="36" spans="1:15" ht="18.75" customHeight="1" x14ac:dyDescent="0.3">
      <c r="A36" s="4"/>
      <c r="B36" s="4"/>
      <c r="C36" s="4"/>
      <c r="D36" s="6" t="s">
        <v>32</v>
      </c>
      <c r="E36" s="4"/>
      <c r="F36" s="22"/>
      <c r="G36" s="33"/>
      <c r="H36" s="32"/>
      <c r="I36" s="2"/>
      <c r="O36" s="16"/>
    </row>
    <row r="37" spans="1:15" ht="18.75" customHeight="1" x14ac:dyDescent="0.3">
      <c r="A37" s="4"/>
      <c r="B37" s="4"/>
      <c r="C37" s="4"/>
      <c r="D37" s="9" t="s">
        <v>33</v>
      </c>
      <c r="E37" s="4"/>
      <c r="F37" s="22"/>
      <c r="G37" s="36"/>
      <c r="H37" s="34"/>
      <c r="I37" s="2"/>
    </row>
    <row r="38" spans="1:15" ht="18.75" customHeight="1" x14ac:dyDescent="0.3">
      <c r="A38" s="4"/>
      <c r="B38" s="4" t="s">
        <v>34</v>
      </c>
      <c r="C38" s="4"/>
      <c r="D38" s="20">
        <v>1100</v>
      </c>
      <c r="E38" s="4"/>
      <c r="F38" s="22"/>
      <c r="G38" s="36">
        <f>G34</f>
        <v>0</v>
      </c>
      <c r="H38" s="35">
        <v>1100</v>
      </c>
      <c r="I38" s="2"/>
    </row>
    <row r="39" spans="1:15" ht="18.75" customHeight="1" x14ac:dyDescent="0.3">
      <c r="A39" s="4"/>
      <c r="B39" s="4"/>
      <c r="C39" s="4"/>
      <c r="D39" s="4"/>
      <c r="E39" s="4"/>
      <c r="F39" s="4"/>
      <c r="G39" s="26"/>
      <c r="H39" s="37"/>
      <c r="I39" s="2"/>
    </row>
    <row r="40" spans="1:15" ht="18.75" customHeight="1" x14ac:dyDescent="0.3">
      <c r="A40" s="4"/>
      <c r="B40" s="5" t="s">
        <v>40</v>
      </c>
      <c r="C40" s="4"/>
      <c r="D40" s="4"/>
      <c r="E40" s="4"/>
      <c r="F40" s="3"/>
      <c r="G40" s="10"/>
      <c r="H40" s="21">
        <f>D38*(100%-G38)</f>
        <v>1100</v>
      </c>
      <c r="I40" s="2"/>
    </row>
    <row r="41" spans="1:15" ht="18.75" customHeight="1" x14ac:dyDescent="0.3">
      <c r="A41" s="4"/>
      <c r="B41" s="4"/>
      <c r="C41" s="4"/>
      <c r="D41" s="4"/>
      <c r="E41" s="4"/>
      <c r="F41" s="4"/>
      <c r="G41" s="8"/>
      <c r="H41" s="14"/>
      <c r="I41" s="2"/>
    </row>
    <row r="42" spans="1:15" ht="18.75" customHeight="1" x14ac:dyDescent="0.3">
      <c r="A42" s="4"/>
      <c r="B42" s="4"/>
      <c r="C42" s="4"/>
      <c r="D42" s="4"/>
      <c r="E42" s="4"/>
      <c r="F42" s="4"/>
      <c r="G42" s="4"/>
      <c r="H42" s="4"/>
      <c r="I42" s="2"/>
    </row>
    <row r="43" spans="1:15" ht="18.75" customHeight="1" x14ac:dyDescent="0.3">
      <c r="A43" s="4"/>
      <c r="B43" s="27" t="s">
        <v>41</v>
      </c>
      <c r="C43" s="4"/>
      <c r="D43" s="4"/>
      <c r="E43" s="4"/>
      <c r="F43" s="4"/>
      <c r="G43" s="4"/>
      <c r="H43" s="4"/>
    </row>
    <row r="44" spans="1:15" ht="18.75" customHeight="1" x14ac:dyDescent="0.3">
      <c r="A44" s="3"/>
      <c r="B44" s="4" t="s">
        <v>42</v>
      </c>
      <c r="C44" s="3"/>
      <c r="D44" s="3"/>
      <c r="E44" s="3"/>
      <c r="F44" s="3"/>
      <c r="G44" s="3"/>
      <c r="H44" s="3"/>
    </row>
    <row r="45" spans="1:15" ht="18.75" customHeight="1" x14ac:dyDescent="0.3">
      <c r="A45" s="3"/>
      <c r="B45" s="4" t="s">
        <v>43</v>
      </c>
      <c r="C45" s="3"/>
      <c r="D45" s="3"/>
      <c r="E45" s="3"/>
      <c r="F45" s="3"/>
      <c r="G45" s="3"/>
      <c r="H45" s="3"/>
    </row>
    <row r="46" spans="1:15" ht="18.75" customHeight="1" x14ac:dyDescent="0.3">
      <c r="A46" s="3"/>
      <c r="B46" s="4" t="s">
        <v>44</v>
      </c>
      <c r="C46" s="3"/>
      <c r="D46" s="3"/>
      <c r="E46" s="3"/>
      <c r="F46" s="3"/>
      <c r="G46" s="3"/>
      <c r="H46" s="3"/>
    </row>
    <row r="47" spans="1:15" ht="18.75" x14ac:dyDescent="0.3">
      <c r="A47" s="3"/>
      <c r="B47" s="4" t="s">
        <v>45</v>
      </c>
      <c r="C47" s="3"/>
      <c r="D47" s="3"/>
      <c r="E47" s="3"/>
      <c r="F47" s="3"/>
      <c r="G47" s="3"/>
      <c r="H47" s="3"/>
    </row>
    <row r="48" spans="1:15" x14ac:dyDescent="0.25">
      <c r="A48" s="3"/>
      <c r="B48" s="3"/>
      <c r="C48" s="3"/>
      <c r="D48" s="3"/>
      <c r="E48" s="3"/>
      <c r="F48" s="3"/>
      <c r="G48" s="3"/>
      <c r="H48" s="3"/>
      <c r="I48" s="29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</sheetData>
  <sheetProtection algorithmName="SHA-512" hashValue="O+pdqPPYQrFzgkCpbnH1F/nu3bNpgGMA/I3hz3uSwVE8F5KFEnreQ0P5VcioOI9ZWM1win+NAlt1+WLUXCRxzg==" saltValue="X70pkfFkE0K1d7u9FH0kvA==" spinCount="100000" sheet="1" objects="1" scenarios="1"/>
  <pageMargins left="0.70866141732283472" right="0.70866141732283472" top="0.74803149606299213" bottom="0.74803149606299213" header="0.31496062992125978" footer="0.31496062992125978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993A5C38235A45B434BCB962C41BA9" ma:contentTypeVersion="3" ma:contentTypeDescription="Een nieuw document maken." ma:contentTypeScope="" ma:versionID="d792bbc6c15ea593472cff45a0232358">
  <xsd:schema xmlns:xsd="http://www.w3.org/2001/XMLSchema" xmlns:xs="http://www.w3.org/2001/XMLSchema" xmlns:p="http://schemas.microsoft.com/office/2006/metadata/properties" xmlns:ns2="076bccdf-a12b-4651-b31f-8d1623ca801a" targetNamespace="http://schemas.microsoft.com/office/2006/metadata/properties" ma:root="true" ma:fieldsID="dbfeb6d0b87fcee5044e2f24ac870e1e" ns2:_="">
    <xsd:import namespace="076bccdf-a12b-4651-b31f-8d1623ca8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bccdf-a12b-4651-b31f-8d1623ca80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0DA600-E0DF-492C-A36C-84490A23F6F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076bccdf-a12b-4651-b31f-8d1623ca801a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36A697-F259-471A-991F-03F88E33B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F9A463-4438-4359-A910-ED92ED968A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bccdf-a12b-4651-b31f-8d1623ca80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Joost Schouwe</dc:creator>
  <cp:keywords/>
  <dc:description/>
  <cp:lastModifiedBy>Ingrid Schilder</cp:lastModifiedBy>
  <cp:revision/>
  <dcterms:created xsi:type="dcterms:W3CDTF">2026-07-21T12:17:42Z</dcterms:created>
  <dcterms:modified xsi:type="dcterms:W3CDTF">2026-10-22T07:54:53Z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0x010100FE993A5C38235A45B434BCB962C41BA9</vt:lpwstr>
  </property>
  <property fmtid="{D5CDD505-2E9C-101B-9397-08002B2CF9AE}" pid="3" name="MediaServiceImageTags">
    <vt:lpwstr/>
  </property>
</Properties>
</file>