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jannie/Documents/Lopende Opdrachten Jannie/Gemeente Midden Drenthe/Vaste en losse inrichting en verhuisdiensten/Nota van Inlichtingen/NvI 1b/Publicatiegereed/Bijlagen/"/>
    </mc:Choice>
  </mc:AlternateContent>
  <xr:revisionPtr revIDLastSave="0" documentId="8_{74505E77-421E-E344-B2E7-43DB18CD7C68}" xr6:coauthVersionLast="47" xr6:coauthVersionMax="47" xr10:uidLastSave="{00000000-0000-0000-0000-000000000000}"/>
  <bookViews>
    <workbookView xWindow="0" yWindow="660" windowWidth="29400" windowHeight="17260" tabRatio="699" xr2:uid="{F5F8D136-6113-4048-829E-C9807217B731}"/>
  </bookViews>
  <sheets>
    <sheet name="Instructie &amp; Voorwaarden" sheetId="1" r:id="rId1"/>
    <sheet name="Totaalprijs" sheetId="6" r:id="rId2"/>
    <sheet name="Prijzenblad meubilair bouwblok" sheetId="2" r:id="rId3"/>
    <sheet name="Prijzenblad tijdelijke huisvest" sheetId="3" r:id="rId4"/>
    <sheet name="Prijzenblad maatwerk" sheetId="4" r:id="rId5"/>
    <sheet name="Prijzenblad projectmanagement" sheetId="5"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21" i="3" l="1"/>
  <c r="I22" i="3"/>
  <c r="I23" i="3"/>
  <c r="I25" i="3"/>
  <c r="I26" i="3"/>
  <c r="K22" i="3"/>
  <c r="K23" i="3"/>
  <c r="K21" i="3"/>
  <c r="G21" i="3"/>
  <c r="G22" i="3"/>
  <c r="G23" i="3"/>
  <c r="G25" i="3"/>
  <c r="K25" i="3"/>
  <c r="K26" i="3"/>
  <c r="B10" i="6"/>
  <c r="B4" i="6"/>
  <c r="F33" i="5"/>
  <c r="F28" i="5"/>
  <c r="F11" i="5"/>
  <c r="F27" i="5"/>
  <c r="F35" i="5"/>
  <c r="F34" i="5"/>
  <c r="F32" i="5"/>
  <c r="F29" i="5"/>
  <c r="F24" i="5"/>
  <c r="F23" i="5"/>
  <c r="F21" i="5"/>
  <c r="F9" i="5"/>
  <c r="F8" i="5"/>
  <c r="F7" i="5"/>
  <c r="G42" i="2"/>
  <c r="G26" i="2"/>
  <c r="G37" i="2"/>
  <c r="G10" i="4"/>
  <c r="G11" i="4"/>
  <c r="G5" i="4"/>
  <c r="F18" i="5"/>
  <c r="F20" i="5"/>
  <c r="F15" i="5"/>
  <c r="G46" i="2"/>
  <c r="G5" i="2"/>
  <c r="G6" i="2"/>
  <c r="F6" i="5"/>
  <c r="F10" i="5"/>
  <c r="F14" i="5"/>
  <c r="F37" i="5"/>
  <c r="G16" i="4"/>
  <c r="G15" i="4"/>
  <c r="G9" i="4"/>
  <c r="G17" i="3"/>
  <c r="G16" i="3"/>
  <c r="G15" i="3"/>
  <c r="G14" i="3"/>
  <c r="G13" i="3"/>
  <c r="G8" i="3"/>
  <c r="G9" i="3"/>
  <c r="G7" i="3"/>
  <c r="G36" i="2"/>
  <c r="G41" i="2"/>
  <c r="G45" i="2"/>
  <c r="G43" i="2"/>
  <c r="G44" i="2"/>
  <c r="G32" i="2"/>
  <c r="G31" i="2"/>
  <c r="G30" i="2"/>
  <c r="G29" i="2"/>
  <c r="G28" i="2"/>
  <c r="G27" i="2"/>
  <c r="G25" i="2"/>
  <c r="G21" i="2"/>
  <c r="G17" i="2"/>
  <c r="G16" i="2"/>
  <c r="G11" i="2"/>
  <c r="G12" i="2"/>
  <c r="G10" i="2"/>
  <c r="G48" i="2"/>
  <c r="B2" i="6"/>
  <c r="B3" i="6"/>
  <c r="G18" i="4"/>
  <c r="B5" i="6"/>
  <c r="B6" i="6"/>
  <c r="B7" i="6"/>
</calcChain>
</file>

<file path=xl/sharedStrings.xml><?xml version="1.0" encoding="utf-8"?>
<sst xmlns="http://schemas.openxmlformats.org/spreadsheetml/2006/main" count="356" uniqueCount="198">
  <si>
    <t>Bouwblok werkcafé</t>
  </si>
  <si>
    <t>Product</t>
  </si>
  <si>
    <t>Omschrijving</t>
  </si>
  <si>
    <t>Uitvoering</t>
  </si>
  <si>
    <t>Afmeting (in mm)</t>
  </si>
  <si>
    <t>Extra</t>
  </si>
  <si>
    <t>Aantal</t>
  </si>
  <si>
    <t>Prijs per stuk</t>
  </si>
  <si>
    <t>Prijs totaal</t>
  </si>
  <si>
    <t>Toelichting inschrijver</t>
  </si>
  <si>
    <t>Hoge kolomtafel</t>
  </si>
  <si>
    <t>Barkruk</t>
  </si>
  <si>
    <t>Wandbank</t>
  </si>
  <si>
    <t>Bouwblok aanlandwerkplekken</t>
  </si>
  <si>
    <t>Aanlandtafel</t>
  </si>
  <si>
    <t>Instelbare stoel</t>
  </si>
  <si>
    <t>Akoestische workplace divider</t>
  </si>
  <si>
    <t>Bouwblok open samenwerkingsruimte</t>
  </si>
  <si>
    <t>Zitnis 4 personen</t>
  </si>
  <si>
    <t>Kolomtafel</t>
  </si>
  <si>
    <t>Bouwblok ankerpunt</t>
  </si>
  <si>
    <t>Bouwblok reguliere werkplekken</t>
  </si>
  <si>
    <t>Enkele zit-sta werkplek</t>
  </si>
  <si>
    <t>Duo zit-sta werkplek</t>
  </si>
  <si>
    <t>Opzet elektrificatieblok</t>
  </si>
  <si>
    <t>Vrijstaande inbetween wand</t>
  </si>
  <si>
    <t>Vrijstaande plantenbak</t>
  </si>
  <si>
    <t>Akoestische schuifdeurkast</t>
  </si>
  <si>
    <t>Monitor arm</t>
  </si>
  <si>
    <t>Bouwblok bel/ms teams plek</t>
  </si>
  <si>
    <t>Bouwblok multifunctionele ruimte</t>
  </si>
  <si>
    <t>Vergadertafel rechthoekig</t>
  </si>
  <si>
    <t>Vergadertafel trapeziumvormig</t>
  </si>
  <si>
    <t>Hoge vergadertafel rechthoekig</t>
  </si>
  <si>
    <t>Vergaderstoel</t>
  </si>
  <si>
    <t>Kruk</t>
  </si>
  <si>
    <t>Fauteuil</t>
  </si>
  <si>
    <t>Aanlandwerkplekken</t>
  </si>
  <si>
    <t>Multifunctionele ruimte</t>
  </si>
  <si>
    <t>Vergaderboxen en belboxen</t>
  </si>
  <si>
    <t>Vergaderbox 2 persoons</t>
  </si>
  <si>
    <t>Vergaderbox 4 persoons</t>
  </si>
  <si>
    <t>Pantry</t>
  </si>
  <si>
    <t>Wandopstelling</t>
  </si>
  <si>
    <t>Lockers</t>
  </si>
  <si>
    <t>Maatwerkonderdelen buiten bouwblokken</t>
  </si>
  <si>
    <t>Bouwblok werkcafe</t>
  </si>
  <si>
    <t>Balie meubel</t>
  </si>
  <si>
    <t>Zitmeubel centrale hal</t>
  </si>
  <si>
    <t>700x700 mm blad</t>
  </si>
  <si>
    <t>4-poots onderstel en een kuip voorzien van een zitting in kunstleder</t>
  </si>
  <si>
    <t>4000x1600 mm</t>
  </si>
  <si>
    <t>voorzien van zelfinstellend mechaniek, eenvoudige instelmogelijkheden, vervaardigd voor minimaal 75% uit gerecyclede materialen (aantoonbaar)</t>
  </si>
  <si>
    <t>bevestiging aan/op het werkblad (klemconstructie), eenvoudig verplaatsbaar</t>
  </si>
  <si>
    <t>volledig gestoffeerde zitnis voor 4 personen, zitting en rug in kunstleder, wanden uitgevoerd in stof</t>
  </si>
  <si>
    <t>1300x2170x2100 mm</t>
  </si>
  <si>
    <t>passend in zitnis</t>
  </si>
  <si>
    <t>integratie van minimaal 2 stopcontacten in de wand boven het tafelblad, verlichting bestaande uit inbouwspots en aanvullend een hangend armatuur, eenvoudig aan te sluiten op bestaande installaties</t>
  </si>
  <si>
    <t>1600x800 mm</t>
  </si>
  <si>
    <t>hoog/laag bediening met display, hoogteverstelling conform NPR 1813 en EN 527-1 en 527-2</t>
  </si>
  <si>
    <t>stalen poot en blad in houtstructuur PEFC melamine met LaserTec randafwerking</t>
  </si>
  <si>
    <t>stalen frame, vast blad in houtstructuur PEFC melamine met LaserTec randafwerking, geintegreerde elektrificatie in het werkblad</t>
  </si>
  <si>
    <t>voorzien van T-poot onderstel, blad in houtstructuur PEFC melamine met LaserTec randafwerking, elektrisch in hoogte verstelbaar 65-130 cm, voorzien van kabelgoot en voorzieningen voor nette en veilige bekabeling</t>
  </si>
  <si>
    <t>voorzien van H-poot onderstel, blad in houtstructuur PEFC melamine met LaserTec randafwerking, elektrisch in hoogte verstelbaar 65-130 cm, voorzien van kabelgoot en voorzieningen voor nette en veilige bekabeling</t>
  </si>
  <si>
    <t>1600 mm breed, max. hoogte vanaf vloer 1200 mm</t>
  </si>
  <si>
    <t>Inbetween wand voor duo werkplek</t>
  </si>
  <si>
    <t>minimale akoestische waarde Klasse B, stabiliteit en eenvoudige montage is vereist, uitgevoerd in duurzame en bij voorkeur circulaire materialen</t>
  </si>
  <si>
    <t>te plaatsen op of geintegreerd in het werkblad, voorzien van ten minste 1 stopcontact en USB-C aansluiting</t>
  </si>
  <si>
    <t>geschikt voor flexibel gebruik en eenvoudig toegankelijk voor gebruiker</t>
  </si>
  <si>
    <t>1680x350 mm, max. hoogte vanaf vloer 1200 mm</t>
  </si>
  <si>
    <t xml:space="preserve">stabiel uitgevoerd, PEFC melamine met LaserTec randafwerking, voorzien van watervaste binnenbak, geschikt voor integratie van beplanting door derden </t>
  </si>
  <si>
    <t>schuifdeuren voorzien van akoestische eigenschappen, 2OH met daarop een geintegreerde plantenbak, voorzien van watervaste binnenbak, geschikt voor integratie van beplanting door derden</t>
  </si>
  <si>
    <t>geschikt voor 2 monitoren, onafhankelijk verstelbaar per scherm, in hooge verstelbaar, naar voren en achteren verstelbaar, mogelijkheid tot kantelen en draaien van de schermen, geschikt voor verschillende schermformaten en VESA-bevestigingen, voorzien van geintegreerd kabelmanagement, eenvoudig te monteren aan het werkblad, stabiele en duurzame constructie, geschikt voor intensief dagelijks gebruik</t>
  </si>
  <si>
    <t>voldoet aan geldende normen en richtlijnen voor spraakprivacy, voldoet aan relevantie (ARBO-)normen en veiligheideisen, duurzaam en bij voorkeur circulair geproduceerd, onderhoudsvriendelijk en robuust voor intensief gebruik, visueel aansluitend bij de overige inrichting en uitstraling van de werkomgeving</t>
  </si>
  <si>
    <t>stalen poot met rondom volledige beenvrijheid en blad in houtstructuur PEFC melamine met LaserTec randafwerking, geintegreerde elektrificatie in het blad</t>
  </si>
  <si>
    <t>2800x1200 mm. Hoogte 750 mm</t>
  </si>
  <si>
    <t>stalen poot en blad in houtstructuur PEFC melamine met LaserTec randafwerking, geintegreerde elektrificatie in het blad</t>
  </si>
  <si>
    <t>2400x1400/900 mm. Hoogte 740 mm</t>
  </si>
  <si>
    <t>2000x1000 mm. Hoogte 1100 mm</t>
  </si>
  <si>
    <t>draadframe van staal, kuip vervaardigd uit gerecyclede materialen, gestoffeerd zitkussen, eenvoudig demonteerbaar</t>
  </si>
  <si>
    <t>4-poots onderstel en een kuip vervaardigd uit gerecyclede materialen, gestoffeerd zitkussen, eenvoudig demonteerbaar</t>
  </si>
  <si>
    <t>4-teens kruisvoet, draaibaar en voorzien van autoreturn, kuip vervaardigd uit gerecyclede materialen, gestoffeerd zit- en rugkussen, eenvoudig demonteerbaar</t>
  </si>
  <si>
    <t>modulair en eenvoudig uitbreidbaar en aanpasbaar, geschikt voor herplaatsing binnen toekomstige kantoorindelingen, voldoet aan relevantie ARBO-, veiligheids- en ventilatienormen, duurzaam en bij voorkeur circuliar geproduceerd, uitgevoerd in hoogwaardige en onderhoudsvriendelijke materialen</t>
  </si>
  <si>
    <t xml:space="preserve">modulair op te bouwen box. Geschikt voor 2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</si>
  <si>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 xml:space="preserve">modulair op te bouwen box. Geschikt voor 4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</si>
  <si>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conform bijgevoegde tekening, inclusief benodigde apparatuur (vaatwasser, onderbouw koelkast, spoelbak voorzien van kraan met warm/koud water, aansluiting voor bestaande koffiemachine), werkblad en opbergruimte</t>
  </si>
  <si>
    <t>Wandbank ca. 4,7 m, opgebouwd uit gestoffeerde elementen, inclusief kunstlederen zitting en rug, stoffen kussens boven de rug doorlopend tot plafond en integratie van minimaal 4 stopcontacten in de plint.</t>
  </si>
  <si>
    <t>Wandopstelling conform bijgevoegde tekening, bestaande uit lockers, garderobe en geïntegreerde printervoorziening. Garderobe inclusief voldoende ophangmogelijkheden. Printervoorziening inclusief ruimte voor apparatuur, opslag van verbruiksmaterialen en geïntegreerd kabelmanagement.</t>
  </si>
  <si>
    <t xml:space="preserve">Lockers geschikt voor flexibel, niet-persoonsgebonden gebruik, bij voorkeur voorzien van elektronisch sluitingssysteem met centraal beheer en autorisatie. </t>
  </si>
  <si>
    <t>Baliemeubel conform maatwerktekening bijlage, inclusief in hoogte instelbaar en robuust werkblad, doorlopend schaamschot tot vloer, voorbereiding voor latere integratie van een scherm conform tekening, benodigde elektra- en datavoorzieningen en representatieve afwerking/materialisatie geschikt voor intensief gebruik.</t>
  </si>
  <si>
    <t>Zitmeubel centrale hal conform maatwerktekening bijlage, met comfortabele, duurzame en robuuste uitvoering geschikt voor intensief gebruik. Inclusief slijtvaste, onderhoudsvriendelijke materialen en vormgeving passend bij de architectuur en uitstraling van de hal; waar mogelijk toepassing van circulaire en duurzame materialen.</t>
  </si>
  <si>
    <r>
      <t xml:space="preserve">Maatwerkonderdelen conform omschrijving en uitgangspunten in bijlage </t>
    </r>
    <r>
      <rPr>
        <i/>
        <sz val="11"/>
        <color theme="1"/>
        <rFont val="Aptos Narrow"/>
        <family val="2"/>
        <scheme val="minor"/>
      </rPr>
      <t>Omschrijving bouwblokken</t>
    </r>
    <r>
      <rPr>
        <sz val="11"/>
        <color theme="1"/>
        <rFont val="Aptos Narrow"/>
        <family val="2"/>
        <scheme val="minor"/>
      </rPr>
      <t>. Inclusief engineering, productie, levering en montage. Materialisering en afwerking conform bijlage, met o.a. houtdecor vergelijkbaar met Egger Vicenza Oak, witte corpussen, composiet werkblad pantry, kunstleder bekleding en waterdichte binnenbakken voor plantenbakken. Materialen dienen geschikt te zijn voor intensief dagelijks gebruik, slijtvast, onderhoudsvriendelijk en passend binnen het interieurconcept. Eventuele afwijkingen/alternatieven dienen vooraf expliciet te worden gemotiveerd en aantoonbaar gelijkwaardig te zijn. Inclusief afstemming en detaillering met overige disciplines en rekening houden met eventuele toekomstige aanpassingen.</t>
    </r>
  </si>
  <si>
    <t>Engineering maatwerk</t>
  </si>
  <si>
    <t>Productiebegeleiding</t>
  </si>
  <si>
    <t>Inmeten op locatie</t>
  </si>
  <si>
    <t xml:space="preserve">Projectmanagement   </t>
  </si>
  <si>
    <t>Onderdeel</t>
  </si>
  <si>
    <t>Eenheid</t>
  </si>
  <si>
    <t>Wat omvat dit</t>
  </si>
  <si>
    <t>Totaal</t>
  </si>
  <si>
    <t>uur</t>
  </si>
  <si>
    <t>totaal</t>
  </si>
  <si>
    <t>Akoestische belcel</t>
  </si>
  <si>
    <t xml:space="preserve">modulair op te bouwen box. Geschikt voor 1 persoon, voorzien van werkblad geschikt voor laptop, voorzien van elektrificatie waaronder 1 stopcontact en usb-c aansluiting, plug-and-play systeem, eenvoudig aan te sluiten op bestaande elektra- en eventueel datavoorzieningen, hoogwaardige isolatie geschikt voor het voeren van vertrouwelijke gesprekken, voorzien van akoestisch glas en akoestisch materiaal gemaakt van gereycled en te recyclen hoogwaardige akoeistsche steenwol, voorzien van geintegreerde ventilatie en verlichting, comfortabel en ergnomisch ingericht voor kortdurend gebruik, verplaatsbaar zonder ingrijpende demontage, compacte footprint passend binnen een flexibele werkomgeving. Box staat direct op de bestaande vloer en is rolstoel vriendelijk. Statiegeld principe waarbij elementen terugkunnen naar leverancier. </t>
  </si>
  <si>
    <t>Vergaderbox 6 persoons</t>
  </si>
  <si>
    <t xml:space="preserve">modulair op te bouwen box. Geschikt voor 6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</si>
  <si>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Onderbouwing van de opgegeven totaalprijzen:</t>
  </si>
  <si>
    <t>Prijs per eenheid</t>
  </si>
  <si>
    <t>TOTAAL</t>
  </si>
  <si>
    <t>Prijsformulier Aanbesteding Vaste &amp; losse inrichting en verhuisdiensten</t>
  </si>
  <si>
    <t>Instructie</t>
  </si>
  <si>
    <t xml:space="preserve">Velden met de kleur </t>
  </si>
  <si>
    <t>dienen door Inschrijver ingevuld te worden.</t>
  </si>
  <si>
    <t>Veld met de kleur</t>
  </si>
  <si>
    <t>wordt automatisch ingevuld.</t>
  </si>
  <si>
    <t>Naam inschrijver:</t>
  </si>
  <si>
    <t>Voorwaarden</t>
  </si>
  <si>
    <t>2. Alle bedragen dienen te worden afgegeven in Euro exclusief btw. De geoffreerde prijzen zijn in ieder geval, voor zover van toepassing, inclusief kosten voor licenties, hosting, domeinnamen, bestelkosten, verwijderingsbijdrage, vervoerskosten, salariskosten, overheadkosten, kosten voor ondersteunend werk, kosten voor gebruik van apparatuur, kosten voor afvoer van verpakkingsmateriaal, reis en verblijfskosten, parkeerkosten, voorrijkosten, installatiekosten, verzekeringen, winst en alle verdere bijkomende kosten.</t>
  </si>
  <si>
    <t xml:space="preserve">1. De aangeboden inschrijfprijs dekt alle vereisten en specificaties die zijn vermeld in de vereisten en specificaties in de Aanbestedingssleidraad, inclusief alle bijgevoegde documenten voor zover ze betrekking hebben op de Opdracht. </t>
  </si>
  <si>
    <t>3. De Inschrijfprijs betreft de uitvoering van de Opdracht. De Inschrijfprijs mag niet boven het plafondbedrag liggen, dat is vastgesteld voor deze aanbesteding (zie Aanbestedingsleidraad).</t>
  </si>
  <si>
    <t>4. Het is niet toegestaan om strategisch, manipulatief of irreëel in te schrijven. Inschrijver die als beoogd Opdrachtnemer de Verificatiefase in gaat dient die fase aan te kunnen tonen dat de door hem gehanteerde bedragen en de aannames waarop het aanbod is gebaseerd, marktconform en realistisch zijn.</t>
  </si>
  <si>
    <t>5. Inschrijver wordt verzocht alle in het prijzenblad opgenomen onderdelen afzonderlijk te prijzen en hierbij de gevraagde eenheden en aantallen aan te houden. De prijzen moeten worden opgenomen exclusief BTW.</t>
  </si>
  <si>
    <t>8. De gemeente behoudt zich het recht voor om gedurende het project af te wijken van de uitvraag en/of de opgenomen aantallen. De daadwerkelijk af te nemen aantallen en onderdelen kunnen derhalve afwijken van het prijzenblad. Eventuele meer- of minderleveringen worden afgerekend op basis van de in het prijzenblad opgenomen eenheidsprijzen, tenzij anders overeengekomen. Aan de opgenomen aantallen kan geen afnamegarantie worden ontleend.</t>
  </si>
  <si>
    <t xml:space="preserve">9. De kosten voor de concretiseringsfase behoren tot de Inschrijfprijs, omdat dit voorbereidende werkzaamheden zijn voor de uitvoering van de Opdracht (zijnde werkzaamheden die bij een reguliere aanbesteding zonder Concretiseringsfase direct na gunning uitgevoerd zouden worden). </t>
  </si>
  <si>
    <r>
      <t xml:space="preserve">6. De omschrijvingen van de maatwerkonderdelen zijn opgenomen in de bijlage 2 </t>
    </r>
    <r>
      <rPr>
        <i/>
        <sz val="10"/>
        <color theme="1"/>
        <rFont val="Arial"/>
        <family val="2"/>
      </rPr>
      <t xml:space="preserve"> Eisen en randvoorwaarden los meubilair en maatwerk</t>
    </r>
    <r>
      <rPr>
        <sz val="10"/>
        <color theme="1"/>
        <rFont val="Arial"/>
        <family val="2"/>
      </rPr>
      <t>. Deze bijlage maakt integraal onderdeel uit van de uitvraag.</t>
    </r>
  </si>
  <si>
    <t>Ondertekening:</t>
  </si>
  <si>
    <t>Naam ondertekenaar:</t>
  </si>
  <si>
    <t>Functie ondertekenaar:</t>
  </si>
  <si>
    <t>Handtekening:</t>
  </si>
  <si>
    <t>Invulveld</t>
  </si>
  <si>
    <t>Tijdelijke opslag</t>
  </si>
  <si>
    <t>Verhuisplan</t>
  </si>
  <si>
    <t>A. PROJECTMANAGEMENT EN ENGINEERING</t>
  </si>
  <si>
    <t>Projectmanagement / werkvoorbereiding</t>
  </si>
  <si>
    <t>Coördinatie, planning, bouwteamoverleg, afstemming met opdrachtgever, derden en gebruikers.</t>
  </si>
  <si>
    <t>Productietekeningen, details, maatvoering, technische uitwerking en afstemming met interieurontwerper.</t>
  </si>
  <si>
    <t>Kwaliteitscontrole tijdens productie, materiaal- en kleurafstemming, controle op overeengekomen specificaties.</t>
  </si>
  <si>
    <t>Controleren bestaande situatie en definitieve maatvoering voorafgaand aan productie.</t>
  </si>
  <si>
    <t>Fasering, planning, logistieke routes, liften, laad-/losplaatsen, labeling en continuïteit/veiligheid.</t>
  </si>
  <si>
    <t>B. PERSONELE INZET OP LOCATIE</t>
  </si>
  <si>
    <t>Voorman / uitvoeringscoördinator</t>
  </si>
  <si>
    <t>Dagelijkse aansturing, veiligheid, logistieke afstemming en coördinatie op locatie.</t>
  </si>
  <si>
    <t>Verhuizer – aanvullende inzet</t>
  </si>
  <si>
    <t>Aanvullende verhuiswerkzaamheden op afroep buiten vast omschreven verhuisprestaties.</t>
  </si>
  <si>
    <t>C. TRANSPORT, LOGISTIEK EN OPSLAG</t>
  </si>
  <si>
    <t>Transport tijdelijke huisvesting</t>
  </si>
  <si>
    <t>Inhuizen tijdelijke huisvesting</t>
  </si>
  <si>
    <t>Opslag van tijdelijke goederen inclusief verzekering en beheer.</t>
  </si>
  <si>
    <t>m³/maand</t>
  </si>
  <si>
    <t>D. MONTAGE EN INSTALLATIE</t>
  </si>
  <si>
    <t>Montage / installatie</t>
  </si>
  <si>
    <t>Montage en plaatsing van maatwerk, vaste inrichting, meubilair en overige onderdelen op beide locaties.</t>
  </si>
  <si>
    <t>Leveren en aanbrengen van kabeldoorvoeren, goten en overige voorzieningen voor veilige kabelgeleiding.</t>
  </si>
  <si>
    <t>0-meting en digitale inventarisregistratie</t>
  </si>
  <si>
    <t>Inventariseren bestaande meubel- en inventarisitems per ruimte (type, aantal, staat, locatie), QR/NFC-tagging en online dashboard met status en bestemming.</t>
  </si>
  <si>
    <t>Afvoer categorie D-meubilair</t>
  </si>
  <si>
    <t>Afvoer en verantwoorde verwerking van af te stoten categorie D-meubilair.</t>
  </si>
  <si>
    <t>m³</t>
  </si>
  <si>
    <t>Bouwteamoverleg</t>
  </si>
  <si>
    <t>O.a. afstemming planning(en), aansluiting(en) maatwerkmeubilair, optimalisatievoorstellen DO, etc.</t>
  </si>
  <si>
    <t>Transport gemeentehuis na renovatie</t>
  </si>
  <si>
    <t>Inhuizen gemeentehuis na renovatie</t>
  </si>
  <si>
    <t>Transport van onderdelen naar projectlocatie tijdelijke huisvesting, inclusief benodigde hulpmiddelen</t>
  </si>
  <si>
    <t>Transport van onderdelen naar projectlocatie gemeentehuis na renovatie, inclusief benodigde hulpmiddelen</t>
  </si>
  <si>
    <t>Naar binnen brengen, verdelen en positioneren van meubels/onderdelen tijdelijke huisvesting</t>
  </si>
  <si>
    <t>Naar binnen brengen, verdelen en positioneren van meubels/onderdelen gemeentehuis na renovatie</t>
  </si>
  <si>
    <t>Kabelmanagement tijdelijke huisvesting</t>
  </si>
  <si>
    <t>Kabelmanagement gemeentehuis na renovatie</t>
  </si>
  <si>
    <t>Ordelijk en veilig wegwerken van de bekabeling voor de tijdelijke huisvesting</t>
  </si>
  <si>
    <t>toelichitng</t>
  </si>
  <si>
    <t>Loskoppelen, demonteren, verpakken, hermonteren en functioneel controleren van audiovisuele apparatuur en monitorarmen.</t>
  </si>
  <si>
    <t>E. INVENTARISATIE EN AFVOER</t>
  </si>
  <si>
    <t>Transport Huus van de Toal</t>
  </si>
  <si>
    <t>Inhuizen Huus van de Toal</t>
  </si>
  <si>
    <t>Demontage, inpakken en hermontage bestaand meubilair</t>
  </si>
  <si>
    <t>Demontage, inpakken en hermontage AV-middelen</t>
  </si>
  <si>
    <t>Loskoppelen, demonteren, verpakken, hermonteren en functioneel controleren van abestaand meubilair.</t>
  </si>
  <si>
    <t>1. Totaal Prijzenblad meubilair bouwblok</t>
  </si>
  <si>
    <t>2. Totaal Prijzenblad tijdelijke huisvest</t>
  </si>
  <si>
    <t>3. Totaal Prijzenblad maatwerk</t>
  </si>
  <si>
    <t>4. Totaal Prijzenblad projectmanagement</t>
  </si>
  <si>
    <t>1. Prijzenblad meubilair bouwblokken</t>
  </si>
  <si>
    <t>2. Prijzenblad tijdelijke huisvesting</t>
  </si>
  <si>
    <t>3. Prijzenblad maatwerkonderdelen</t>
  </si>
  <si>
    <t>4. Prijzenblad Projectmanagement</t>
  </si>
  <si>
    <r>
      <rPr>
        <b/>
        <sz val="9"/>
        <color rgb="FF000000"/>
        <rFont val="Arial"/>
        <family val="2"/>
      </rPr>
      <t>Prijsonderbouwing:</t>
    </r>
    <r>
      <rPr>
        <sz val="9"/>
        <color rgb="FF000000"/>
        <rFont val="Arial"/>
        <family val="2"/>
      </rPr>
      <t xml:space="preserve"> Inschrijvers moeten in Prijzenblad projectmanagement een onderbouwing toevoegen waaruit duidelijk kan worden afgeleid op basis van welke tarieven en prijzen de totaalprijs (de onderdelen op prijzenblad 4) is berekend. Het tabblad is op dat onderdeel blanco gelaten; het is aan Inschrijver om hier zelf invulling aan te geven. Deze onderbouwing zal als basis dienen voor de Verificatie- en Concretiseringsfase waarin de beoogd Opdrachtnemer desgevraagd verdere inzage moet geven. Deze tarieven en eenheidsprijzen dienen ook als basis voor de berekening van onvoorziene situaties en eventuele extra wensen/wijzigingen van Opdrachtgever.</t>
    </r>
  </si>
  <si>
    <r>
      <t xml:space="preserve">Inschrijver dient hieronder  een onderbouwing in te dienen </t>
    </r>
    <r>
      <rPr>
        <sz val="11"/>
        <color theme="1"/>
        <rFont val="Aptos Narrow"/>
        <scheme val="minor"/>
      </rPr>
      <t xml:space="preserve">van </t>
    </r>
    <r>
      <rPr>
        <b/>
        <sz val="11"/>
        <color theme="1"/>
        <rFont val="Aptos Narrow"/>
        <scheme val="minor"/>
      </rPr>
      <t>alle bovenstaande onderdelen (A tot en met E)</t>
    </r>
    <r>
      <rPr>
        <sz val="11"/>
        <color theme="1"/>
        <rFont val="Aptos Narrow"/>
        <scheme val="minor"/>
      </rPr>
      <t>.</t>
    </r>
    <r>
      <rPr>
        <sz val="11"/>
        <color theme="1"/>
        <rFont val="Aptos Narrow"/>
        <family val="2"/>
        <scheme val="minor"/>
      </rPr>
      <t xml:space="preserve"> Hieruit moet de aanbestedende dienst kunnen afleiden op basis van welke  uurtarieven/eenheidsprijzen en het aantal uren Inschrijver de </t>
    </r>
    <r>
      <rPr>
        <b/>
        <sz val="11"/>
        <color theme="1"/>
        <rFont val="Aptos Narrow"/>
        <scheme val="minor"/>
      </rPr>
      <t>totaalprijs</t>
    </r>
    <r>
      <rPr>
        <sz val="11"/>
        <color theme="1"/>
        <rFont val="Aptos Narrow"/>
        <family val="2"/>
        <scheme val="minor"/>
      </rPr>
      <t xml:space="preserve"> heeft berekend. </t>
    </r>
  </si>
  <si>
    <t>2a. Totaal Prijzenblad tijdelijke huisvest huur terugkoop</t>
  </si>
  <si>
    <t>2b. Totaal Prijzenblad tijdelijke huisvest huur</t>
  </si>
  <si>
    <t>Prijs totaal (investering)</t>
  </si>
  <si>
    <t>Koop-terugkoop (investering)</t>
  </si>
  <si>
    <t>Huur per stuk per jaar</t>
  </si>
  <si>
    <t>Totaal per maand</t>
  </si>
  <si>
    <t>Koop-Terugkoop per jaar</t>
  </si>
  <si>
    <t>Optionele keuze Opdrachtgever huurvariant:</t>
  </si>
  <si>
    <t>Totaal huurprijs per jaar</t>
  </si>
  <si>
    <r>
      <t xml:space="preserve">7. De </t>
    </r>
    <r>
      <rPr>
        <b/>
        <sz val="10"/>
        <color theme="1"/>
        <rFont val="Arial"/>
        <family val="2"/>
      </rPr>
      <t>belboxen</t>
    </r>
    <r>
      <rPr>
        <sz val="10"/>
        <color theme="1"/>
        <rFont val="Arial"/>
        <family val="2"/>
      </rPr>
      <t xml:space="preserve"> worden als onderdeel van de bouwblokken uitgevraagd, maar zullen reeds tijdens de periode van tijdelijke huisvesting worden ingezet. Voor de </t>
    </r>
    <r>
      <rPr>
        <b/>
        <sz val="10"/>
        <color theme="1"/>
        <rFont val="Arial"/>
        <family val="2"/>
      </rPr>
      <t>vergaderboxen</t>
    </r>
    <r>
      <rPr>
        <sz val="10"/>
        <color theme="1"/>
        <rFont val="Arial"/>
        <family val="2"/>
      </rPr>
      <t xml:space="preserve"> wordt zowel een koop- als huurprijs uitgevraagd. Inschrijver dient voor beide varianten een prijs per box per jaar op te geven. Bij de koopvariant wordt uitgegaan van een gebruiksperiode van 12 maanden, waarna de mogelijkheid bestaat om de boxen via een terugkooplevering aan de leverancier retour te leveren. Inschrijver dient in de prijsopgave aan te geven onder welke voorwaarden en tegen welke waarde de terugkoop na 12 maanden kan plaatsvinden.</t>
    </r>
  </si>
  <si>
    <t>Het meubilair voor de tijldelijke huisvesting wordt bij voorkeur circulair ingezet, bijvoorbeeld door middel van huur of koop met terugkoopconstructies, zodat na afloop van de tijdelijke huisvestingsperiode geen onnodige reststromen ontstaan.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</si>
</sst>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4" x14ac:knownFonts="1">
    <font>
      <sz val="11"/>
      <color theme="1"/>
      <name val="Aptos Narrow"/>
      <family val="2"/>
      <scheme val="minor"/>
    </font>
    <font>
      <b/>
      <sz val="11"/>
      <color theme="1"/>
      <name val="Aptos Narrow"/>
      <family val="2"/>
      <scheme val="minor"/>
    </font>
    <font>
      <sz val="10"/>
      <color theme="1"/>
      <name val="Arial"/>
      <family val="2"/>
    </font>
    <font>
      <i/>
      <sz val="11"/>
      <color theme="1"/>
      <name val="Aptos Narrow"/>
      <family val="2"/>
      <scheme val="minor"/>
    </font>
    <font>
      <b/>
      <sz val="11"/>
      <color theme="1"/>
      <name val="Aptos Narrow"/>
      <family val="2"/>
      <scheme val="minor"/>
    </font>
    <font>
      <sz val="9"/>
      <color theme="1"/>
      <name val="Arial"/>
      <family val="2"/>
    </font>
    <font>
      <b/>
      <sz val="9"/>
      <name val="Arial"/>
      <family val="2"/>
    </font>
    <font>
      <sz val="9"/>
      <color rgb="FFFF0000"/>
      <name val="Arial"/>
      <family val="2"/>
    </font>
    <font>
      <b/>
      <sz val="12"/>
      <color theme="1"/>
      <name val="Arial"/>
      <family val="2"/>
    </font>
    <font>
      <b/>
      <sz val="10"/>
      <color theme="1"/>
      <name val="Arial"/>
      <family val="2"/>
    </font>
    <font>
      <i/>
      <sz val="9"/>
      <color theme="1"/>
      <name val="Arial"/>
      <family val="2"/>
    </font>
    <font>
      <i/>
      <sz val="9"/>
      <color rgb="FFFF0000"/>
      <name val="Arial"/>
      <family val="2"/>
    </font>
    <font>
      <sz val="9"/>
      <color rgb="FF000000"/>
      <name val="Arial"/>
      <family val="2"/>
    </font>
    <font>
      <b/>
      <sz val="9"/>
      <color rgb="FF000000"/>
      <name val="Arial"/>
      <family val="2"/>
    </font>
    <font>
      <sz val="9"/>
      <name val="Arial"/>
      <family val="2"/>
    </font>
    <font>
      <b/>
      <sz val="9"/>
      <color theme="0"/>
      <name val="Arial"/>
      <family val="2"/>
    </font>
    <font>
      <b/>
      <sz val="12"/>
      <color theme="0"/>
      <name val="Arial"/>
      <family val="2"/>
    </font>
    <font>
      <i/>
      <sz val="10"/>
      <color theme="1"/>
      <name val="Arial"/>
      <family val="2"/>
    </font>
    <font>
      <sz val="10"/>
      <color theme="1"/>
      <name val="Aptos Narrow"/>
      <family val="2"/>
      <scheme val="minor"/>
    </font>
    <font>
      <b/>
      <sz val="10"/>
      <color theme="0"/>
      <name val="Arial"/>
      <family val="2"/>
    </font>
    <font>
      <u/>
      <sz val="10"/>
      <color theme="1"/>
      <name val="Arial"/>
      <family val="2"/>
    </font>
    <font>
      <b/>
      <sz val="11"/>
      <color theme="1"/>
      <name val="Aptos Narrow"/>
      <family val="2"/>
      <scheme val="minor"/>
    </font>
    <font>
      <b/>
      <sz val="11"/>
      <color theme="1"/>
      <name val="Aptos Narrow"/>
      <scheme val="minor"/>
    </font>
    <font>
      <sz val="11"/>
      <color theme="1"/>
      <name val="Aptos Narrow"/>
      <scheme val="minor"/>
    </font>
  </fonts>
  <fills count="9">
    <fill>
      <patternFill patternType="none"/>
    </fill>
    <fill>
      <patternFill patternType="gray125"/>
    </fill>
    <fill>
      <patternFill patternType="solid">
        <fgColor rgb="FF339966"/>
        <bgColor indexed="64"/>
      </patternFill>
    </fill>
    <fill>
      <patternFill patternType="solid">
        <fgColor rgb="FF63CB97"/>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bgColor indexed="64"/>
      </patternFill>
    </fill>
    <fill>
      <patternFill patternType="solid">
        <fgColor rgb="FFFF0000"/>
        <bgColor indexed="64"/>
      </patternFill>
    </fill>
    <fill>
      <patternFill patternType="solid">
        <fgColor rgb="FFFFFF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2">
    <xf numFmtId="0" fontId="0" fillId="0" borderId="0" xfId="0"/>
    <xf numFmtId="0" fontId="1" fillId="3" borderId="1" xfId="0" applyFont="1" applyFill="1" applyBorder="1"/>
    <xf numFmtId="0" fontId="1" fillId="2" borderId="1" xfId="0" applyFont="1" applyFill="1" applyBorder="1"/>
    <xf numFmtId="0" fontId="0" fillId="0" borderId="1" xfId="0" applyBorder="1"/>
    <xf numFmtId="0" fontId="1" fillId="0" borderId="0" xfId="0" applyFont="1"/>
    <xf numFmtId="0" fontId="1" fillId="3" borderId="2" xfId="0" applyFont="1" applyFill="1" applyBorder="1"/>
    <xf numFmtId="0" fontId="1" fillId="3" borderId="1" xfId="0" applyFont="1" applyFill="1" applyBorder="1" applyAlignment="1">
      <alignment wrapText="1"/>
    </xf>
    <xf numFmtId="0" fontId="1" fillId="2" borderId="1" xfId="0" applyFont="1" applyFill="1" applyBorder="1" applyAlignment="1">
      <alignment wrapText="1"/>
    </xf>
    <xf numFmtId="0" fontId="0" fillId="0" borderId="1" xfId="0" applyBorder="1" applyAlignment="1">
      <alignment wrapText="1"/>
    </xf>
    <xf numFmtId="0" fontId="0" fillId="0" borderId="0" xfId="0" applyAlignment="1">
      <alignment wrapText="1"/>
    </xf>
    <xf numFmtId="0" fontId="0" fillId="0" borderId="1" xfId="0" applyBorder="1" applyAlignment="1">
      <alignment vertical="top" wrapText="1"/>
    </xf>
    <xf numFmtId="0" fontId="2" fillId="0" borderId="0" xfId="0" applyFont="1" applyAlignment="1">
      <alignment vertical="center"/>
    </xf>
    <xf numFmtId="0" fontId="0" fillId="0" borderId="1" xfId="0" applyBorder="1" applyAlignment="1">
      <alignment vertical="top"/>
    </xf>
    <xf numFmtId="0" fontId="0" fillId="3" borderId="1" xfId="0" applyFill="1" applyBorder="1"/>
    <xf numFmtId="0" fontId="4" fillId="4" borderId="1" xfId="0" applyFont="1" applyFill="1" applyBorder="1"/>
    <xf numFmtId="0" fontId="4" fillId="0" borderId="1" xfId="0" applyFont="1" applyBorder="1"/>
    <xf numFmtId="0" fontId="5" fillId="0" borderId="0" xfId="0" applyFont="1" applyAlignment="1">
      <alignment vertical="top"/>
    </xf>
    <xf numFmtId="0" fontId="5" fillId="0" borderId="0" xfId="0" applyFont="1"/>
    <xf numFmtId="0" fontId="0" fillId="2" borderId="0" xfId="0" applyFill="1"/>
    <xf numFmtId="164" fontId="4" fillId="5" borderId="1" xfId="0" applyNumberFormat="1" applyFont="1" applyFill="1" applyBorder="1"/>
    <xf numFmtId="164" fontId="0" fillId="5" borderId="1" xfId="0" applyNumberFormat="1" applyFill="1" applyBorder="1"/>
    <xf numFmtId="164" fontId="0" fillId="5" borderId="1" xfId="0" applyNumberFormat="1" applyFill="1" applyBorder="1" applyAlignment="1">
      <alignment vertical="top"/>
    </xf>
    <xf numFmtId="0" fontId="0" fillId="0" borderId="1" xfId="0" applyBorder="1" applyProtection="1">
      <protection locked="0"/>
    </xf>
    <xf numFmtId="164" fontId="0" fillId="0" borderId="1" xfId="0" applyNumberFormat="1" applyBorder="1" applyProtection="1">
      <protection locked="0"/>
    </xf>
    <xf numFmtId="0" fontId="0" fillId="0" borderId="0" xfId="0" applyProtection="1">
      <protection locked="0"/>
    </xf>
    <xf numFmtId="0" fontId="1" fillId="3" borderId="1" xfId="0" applyFont="1" applyFill="1" applyBorder="1" applyProtection="1">
      <protection locked="0"/>
    </xf>
    <xf numFmtId="0" fontId="1" fillId="2" borderId="1" xfId="0" applyFont="1" applyFill="1" applyBorder="1" applyProtection="1">
      <protection locked="0"/>
    </xf>
    <xf numFmtId="0" fontId="8"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7" fillId="0" borderId="0" xfId="0" applyFont="1" applyAlignment="1" applyProtection="1">
      <alignment vertical="top"/>
      <protection locked="0"/>
    </xf>
    <xf numFmtId="0" fontId="5" fillId="0" borderId="0" xfId="0" applyFont="1" applyAlignment="1" applyProtection="1">
      <alignment vertical="top"/>
      <protection locked="0"/>
    </xf>
    <xf numFmtId="0" fontId="5" fillId="0" borderId="0" xfId="0" applyFont="1" applyProtection="1">
      <protection locked="0"/>
    </xf>
    <xf numFmtId="0" fontId="9" fillId="0" borderId="0" xfId="0" applyFont="1" applyAlignment="1" applyProtection="1">
      <alignment horizontal="left" vertical="center"/>
      <protection locked="0"/>
    </xf>
    <xf numFmtId="0" fontId="11" fillId="0" borderId="2" xfId="0" applyFont="1" applyBorder="1" applyAlignment="1" applyProtection="1">
      <alignment vertical="top"/>
      <protection locked="0"/>
    </xf>
    <xf numFmtId="0" fontId="10" fillId="5" borderId="1" xfId="0" applyFont="1" applyFill="1" applyBorder="1" applyAlignment="1" applyProtection="1">
      <alignment vertical="top"/>
      <protection locked="0"/>
    </xf>
    <xf numFmtId="0" fontId="19" fillId="6" borderId="9" xfId="0" applyFont="1" applyFill="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4" fillId="0" borderId="0" xfId="0" applyFont="1" applyAlignment="1" applyProtection="1">
      <alignment horizontal="left" vertical="top"/>
      <protection locked="0"/>
    </xf>
    <xf numFmtId="0" fontId="2" fillId="0" borderId="0" xfId="0" applyFont="1" applyAlignment="1" applyProtection="1">
      <alignment vertical="center" wrapText="1"/>
      <protection locked="0"/>
    </xf>
    <xf numFmtId="0" fontId="0" fillId="0" borderId="0" xfId="0" applyAlignment="1" applyProtection="1">
      <alignment vertical="top"/>
      <protection locked="0"/>
    </xf>
    <xf numFmtId="0" fontId="18" fillId="0" borderId="0" xfId="0" applyFont="1" applyProtection="1">
      <protection locked="0"/>
    </xf>
    <xf numFmtId="0" fontId="0" fillId="7" borderId="0" xfId="0" applyFill="1"/>
    <xf numFmtId="0" fontId="0" fillId="7" borderId="0" xfId="0" applyFill="1" applyProtection="1">
      <protection locked="0"/>
    </xf>
    <xf numFmtId="164" fontId="0" fillId="0" borderId="1" xfId="0" applyNumberFormat="1" applyBorder="1" applyAlignment="1" applyProtection="1">
      <alignment vertical="top"/>
      <protection locked="0"/>
    </xf>
    <xf numFmtId="0" fontId="1" fillId="3" borderId="2" xfId="0" applyFont="1" applyFill="1" applyBorder="1" applyProtection="1">
      <protection locked="0"/>
    </xf>
    <xf numFmtId="164" fontId="0" fillId="0" borderId="1" xfId="0" applyNumberFormat="1" applyBorder="1" applyAlignment="1" applyProtection="1">
      <alignment horizontal="right" vertical="top"/>
      <protection locked="0"/>
    </xf>
    <xf numFmtId="0" fontId="20" fillId="0" borderId="0" xfId="0" applyFont="1" applyAlignment="1" applyProtection="1">
      <alignment vertical="top"/>
      <protection locked="0"/>
    </xf>
    <xf numFmtId="0" fontId="0" fillId="0" borderId="0" xfId="0" applyAlignment="1" applyProtection="1">
      <alignment horizontal="left" vertical="top"/>
      <protection locked="0"/>
    </xf>
    <xf numFmtId="0" fontId="0" fillId="0" borderId="0" xfId="0" applyAlignment="1" applyProtection="1">
      <alignment wrapText="1"/>
      <protection locked="0"/>
    </xf>
    <xf numFmtId="0" fontId="1" fillId="3" borderId="1" xfId="0" applyFont="1" applyFill="1" applyBorder="1" applyAlignment="1" applyProtection="1">
      <alignment wrapText="1"/>
      <protection locked="0"/>
    </xf>
    <xf numFmtId="0" fontId="1" fillId="2" borderId="1" xfId="0" applyFont="1" applyFill="1" applyBorder="1" applyAlignment="1" applyProtection="1">
      <alignment wrapText="1"/>
      <protection locked="0"/>
    </xf>
    <xf numFmtId="0" fontId="0" fillId="0" borderId="1" xfId="0" applyBorder="1" applyAlignment="1" applyProtection="1">
      <alignment wrapText="1"/>
      <protection locked="0"/>
    </xf>
    <xf numFmtId="0" fontId="1" fillId="3" borderId="2" xfId="0" applyFont="1" applyFill="1" applyBorder="1" applyAlignment="1" applyProtection="1">
      <alignment wrapText="1"/>
      <protection locked="0"/>
    </xf>
    <xf numFmtId="0" fontId="0" fillId="0" borderId="1" xfId="0" applyBorder="1" applyAlignment="1" applyProtection="1">
      <alignment vertical="top" wrapText="1"/>
      <protection locked="0"/>
    </xf>
    <xf numFmtId="0" fontId="0" fillId="0" borderId="1" xfId="0" applyBorder="1" applyAlignment="1" applyProtection="1">
      <alignment vertical="top"/>
      <protection locked="0"/>
    </xf>
    <xf numFmtId="0" fontId="21" fillId="0" borderId="1" xfId="0" applyFont="1" applyBorder="1"/>
    <xf numFmtId="0" fontId="21" fillId="0" borderId="1" xfId="0" applyFont="1" applyBorder="1" applyAlignment="1">
      <alignment vertical="top"/>
    </xf>
    <xf numFmtId="0" fontId="0" fillId="8" borderId="1" xfId="0" applyFill="1" applyBorder="1" applyAlignment="1">
      <alignment wrapText="1"/>
    </xf>
    <xf numFmtId="0" fontId="1" fillId="0" borderId="1" xfId="0" applyFont="1" applyBorder="1" applyAlignment="1">
      <alignment vertical="top"/>
    </xf>
    <xf numFmtId="0" fontId="22" fillId="0" borderId="0" xfId="0" applyFont="1"/>
    <xf numFmtId="0" fontId="1" fillId="0" borderId="1" xfId="0" applyFont="1" applyBorder="1"/>
    <xf numFmtId="164" fontId="0" fillId="0" borderId="0" xfId="0" applyNumberFormat="1"/>
    <xf numFmtId="164" fontId="22" fillId="0" borderId="0" xfId="0" applyNumberFormat="1" applyFont="1"/>
    <xf numFmtId="0" fontId="10" fillId="0" borderId="3"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5" xfId="0" applyFont="1" applyBorder="1" applyAlignment="1" applyProtection="1">
      <alignment horizontal="left" vertical="top"/>
      <protection locked="0"/>
    </xf>
    <xf numFmtId="0" fontId="12" fillId="0" borderId="3"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16" fillId="6" borderId="10" xfId="0" applyFont="1" applyFill="1" applyBorder="1" applyAlignment="1" applyProtection="1">
      <alignment horizontal="center" vertical="center"/>
      <protection locked="0"/>
    </xf>
    <xf numFmtId="0" fontId="15" fillId="6" borderId="11" xfId="0" applyFont="1" applyFill="1" applyBorder="1" applyAlignment="1" applyProtection="1">
      <alignment horizontal="center" vertical="center"/>
      <protection locked="0"/>
    </xf>
    <xf numFmtId="0" fontId="15" fillId="6" borderId="12" xfId="0" applyFont="1" applyFill="1" applyBorder="1" applyAlignment="1" applyProtection="1">
      <alignment horizontal="center" vertical="center"/>
      <protection locked="0"/>
    </xf>
    <xf numFmtId="0" fontId="15" fillId="6" borderId="13" xfId="0" applyFont="1" applyFill="1" applyBorder="1" applyAlignment="1" applyProtection="1">
      <alignment horizontal="center" vertical="center"/>
      <protection locked="0"/>
    </xf>
    <xf numFmtId="0" fontId="15" fillId="6" borderId="14" xfId="0" applyFont="1" applyFill="1" applyBorder="1" applyAlignment="1" applyProtection="1">
      <alignment horizontal="center" vertical="center"/>
      <protection locked="0"/>
    </xf>
    <xf numFmtId="0" fontId="15" fillId="6" borderId="15" xfId="0" applyFont="1" applyFill="1" applyBorder="1" applyAlignment="1" applyProtection="1">
      <alignment horizontal="center" vertical="center"/>
      <protection locked="0"/>
    </xf>
    <xf numFmtId="0" fontId="10" fillId="0" borderId="2"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5" fillId="0" borderId="6"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xf numFmtId="0" fontId="2" fillId="0" borderId="0" xfId="0" applyFont="1" applyAlignment="1" applyProtection="1">
      <alignment vertical="top"/>
      <protection locked="0"/>
    </xf>
    <xf numFmtId="0" fontId="5" fillId="0" borderId="16" xfId="0" applyFont="1" applyBorder="1" applyAlignment="1" applyProtection="1">
      <alignment vertical="top"/>
      <protection locked="0"/>
    </xf>
    <xf numFmtId="0" fontId="5" fillId="0" borderId="17" xfId="0" applyFont="1" applyBorder="1" applyAlignment="1" applyProtection="1">
      <alignment vertical="top"/>
      <protection locked="0"/>
    </xf>
    <xf numFmtId="0" fontId="5" fillId="0" borderId="18" xfId="0" applyFont="1" applyBorder="1" applyAlignment="1" applyProtection="1">
      <alignment vertical="top"/>
      <protection locked="0"/>
    </xf>
    <xf numFmtId="0" fontId="5" fillId="0" borderId="19" xfId="0" applyFont="1" applyBorder="1" applyAlignment="1" applyProtection="1">
      <alignment vertical="top"/>
      <protection locked="0"/>
    </xf>
    <xf numFmtId="0" fontId="5" fillId="0" borderId="0" xfId="0" applyFont="1" applyAlignment="1" applyProtection="1">
      <alignment vertical="top"/>
      <protection locked="0"/>
    </xf>
    <xf numFmtId="0" fontId="5" fillId="0" borderId="2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22" xfId="0" applyFont="1" applyBorder="1" applyAlignment="1" applyProtection="1">
      <alignment vertical="top"/>
      <protection locked="0"/>
    </xf>
    <xf numFmtId="0" fontId="5" fillId="0" borderId="23" xfId="0" applyFont="1" applyBorder="1" applyAlignment="1" applyProtection="1">
      <alignment vertical="top"/>
      <protection locked="0"/>
    </xf>
    <xf numFmtId="0" fontId="0" fillId="0" borderId="0" xfId="0" applyAlignment="1" applyProtection="1">
      <alignment horizontal="left" vertical="top"/>
      <protection locked="0"/>
    </xf>
  </cellXfs>
  <cellStyles count="1">
    <cellStyle name="Standaard" xfId="0" builtinId="0"/>
  </cellStyles>
  <dxfs count="0"/>
  <tableStyles count="0" defaultTableStyle="TableStyleMedium2" defaultPivotStyle="PivotStyleLight16"/>
  <colors>
    <mruColors>
      <color rgb="FF339966"/>
      <color rgb="FF63CB9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C788-72C0-41B1-B12B-0932F4AEAD30}">
  <dimension ref="A1:P20"/>
  <sheetViews>
    <sheetView showGridLines="0" tabSelected="1" zoomScale="150" zoomScaleNormal="150" workbookViewId="0">
      <selection activeCell="E11" sqref="E11"/>
    </sheetView>
  </sheetViews>
  <sheetFormatPr baseColWidth="10" defaultColWidth="8.83203125" defaultRowHeight="15" x14ac:dyDescent="0.2"/>
  <cols>
    <col min="1" max="1" width="70.1640625" style="24" customWidth="1"/>
    <col min="2" max="2" width="8.5" style="24" hidden="1" customWidth="1"/>
    <col min="3" max="3" width="8.83203125" style="24" customWidth="1"/>
    <col min="4" max="16384" width="8.83203125" style="24"/>
  </cols>
  <sheetData>
    <row r="1" spans="1:16" s="31" customFormat="1" ht="17" thickBot="1" x14ac:dyDescent="0.2">
      <c r="A1" s="27" t="s">
        <v>109</v>
      </c>
      <c r="B1" s="69"/>
      <c r="C1" s="69"/>
      <c r="D1" s="69"/>
      <c r="E1" s="69"/>
      <c r="F1" s="69"/>
      <c r="G1" s="69"/>
      <c r="H1" s="69"/>
      <c r="I1" s="69"/>
      <c r="J1" s="29"/>
      <c r="K1" s="30"/>
      <c r="L1" s="30"/>
      <c r="M1" s="30"/>
      <c r="N1" s="30"/>
      <c r="O1" s="30"/>
      <c r="P1" s="30"/>
    </row>
    <row r="2" spans="1:16" s="31" customFormat="1" ht="17" thickBot="1" x14ac:dyDescent="0.2">
      <c r="A2" s="77" t="s">
        <v>115</v>
      </c>
      <c r="B2" s="77"/>
      <c r="C2" s="78"/>
      <c r="D2" s="79"/>
      <c r="E2" s="79"/>
      <c r="F2" s="79"/>
      <c r="G2" s="79"/>
      <c r="H2" s="80"/>
      <c r="I2" s="28"/>
      <c r="J2" s="29"/>
      <c r="K2" s="30"/>
      <c r="L2" s="30"/>
      <c r="M2" s="30"/>
      <c r="N2" s="30"/>
      <c r="O2" s="30"/>
      <c r="P2" s="30"/>
    </row>
    <row r="3" spans="1:16" s="31" customFormat="1" ht="14" thickBot="1" x14ac:dyDescent="0.2">
      <c r="A3" s="32"/>
      <c r="B3" s="28"/>
      <c r="C3" s="28"/>
      <c r="D3" s="28"/>
      <c r="E3" s="28"/>
      <c r="F3" s="28"/>
      <c r="G3" s="28"/>
      <c r="H3" s="28"/>
      <c r="I3" s="28"/>
      <c r="J3" s="29"/>
      <c r="K3" s="30"/>
      <c r="L3" s="30"/>
      <c r="M3" s="30"/>
      <c r="N3" s="30"/>
      <c r="O3" s="30"/>
      <c r="P3" s="30"/>
    </row>
    <row r="4" spans="1:16" s="31" customFormat="1" ht="12" x14ac:dyDescent="0.15">
      <c r="A4" s="70" t="s">
        <v>110</v>
      </c>
      <c r="B4" s="71"/>
      <c r="C4" s="71"/>
      <c r="D4" s="71"/>
      <c r="E4" s="71"/>
      <c r="F4" s="71"/>
      <c r="G4" s="71"/>
      <c r="H4" s="72"/>
      <c r="I4" s="28"/>
      <c r="J4" s="29"/>
      <c r="K4" s="30"/>
      <c r="L4" s="30"/>
      <c r="M4" s="30"/>
      <c r="N4" s="30"/>
      <c r="O4" s="30"/>
      <c r="P4" s="30"/>
    </row>
    <row r="5" spans="1:16" s="31" customFormat="1" ht="13" thickBot="1" x14ac:dyDescent="0.2">
      <c r="A5" s="73"/>
      <c r="B5" s="74"/>
      <c r="C5" s="74"/>
      <c r="D5" s="74"/>
      <c r="E5" s="74"/>
      <c r="F5" s="74"/>
      <c r="G5" s="74"/>
      <c r="H5" s="75"/>
      <c r="I5" s="28"/>
      <c r="J5" s="29"/>
      <c r="K5" s="30"/>
      <c r="L5" s="30"/>
      <c r="M5" s="30"/>
      <c r="N5" s="30"/>
      <c r="O5" s="30"/>
      <c r="P5" s="30"/>
    </row>
    <row r="6" spans="1:16" s="31" customFormat="1" ht="12" x14ac:dyDescent="0.15">
      <c r="A6" s="76" t="s">
        <v>111</v>
      </c>
      <c r="B6" s="76"/>
      <c r="C6" s="33"/>
      <c r="D6" s="76" t="s">
        <v>112</v>
      </c>
      <c r="E6" s="76"/>
      <c r="F6" s="76"/>
      <c r="G6" s="76"/>
      <c r="H6" s="76"/>
      <c r="I6" s="28"/>
      <c r="J6" s="29"/>
      <c r="K6" s="30"/>
      <c r="L6" s="30"/>
      <c r="M6" s="30"/>
      <c r="N6" s="30"/>
      <c r="O6" s="30"/>
      <c r="P6" s="30"/>
    </row>
    <row r="7" spans="1:16" s="31" customFormat="1" ht="12" x14ac:dyDescent="0.15">
      <c r="A7" s="63" t="s">
        <v>113</v>
      </c>
      <c r="B7" s="64"/>
      <c r="C7" s="34"/>
      <c r="D7" s="63" t="s">
        <v>114</v>
      </c>
      <c r="E7" s="65"/>
      <c r="F7" s="65"/>
      <c r="G7" s="65"/>
      <c r="H7" s="64"/>
      <c r="I7" s="28"/>
      <c r="J7" s="29"/>
      <c r="K7" s="30"/>
      <c r="L7" s="30"/>
      <c r="M7" s="30"/>
      <c r="N7" s="30"/>
      <c r="O7" s="30"/>
      <c r="P7" s="30"/>
    </row>
    <row r="8" spans="1:16" s="31" customFormat="1" ht="57" customHeight="1" x14ac:dyDescent="0.15">
      <c r="A8" s="66" t="s">
        <v>185</v>
      </c>
      <c r="B8" s="67"/>
      <c r="C8" s="67"/>
      <c r="D8" s="67"/>
      <c r="E8" s="67"/>
      <c r="F8" s="67"/>
      <c r="G8" s="67"/>
      <c r="H8" s="68"/>
      <c r="I8" s="28"/>
      <c r="J8" s="29"/>
      <c r="K8" s="30"/>
      <c r="L8" s="30"/>
      <c r="M8" s="30"/>
      <c r="N8" s="30"/>
      <c r="O8" s="30"/>
      <c r="P8" s="30"/>
    </row>
    <row r="9" spans="1:16" s="31" customFormat="1" ht="14" thickBot="1" x14ac:dyDescent="0.2">
      <c r="A9" s="32"/>
      <c r="B9" s="28"/>
      <c r="C9" s="28"/>
      <c r="D9" s="28"/>
      <c r="E9" s="28"/>
      <c r="F9" s="28"/>
      <c r="G9" s="28"/>
      <c r="H9" s="28"/>
      <c r="I9" s="28"/>
      <c r="J9" s="29"/>
      <c r="K9" s="30"/>
      <c r="L9" s="30"/>
      <c r="M9" s="30"/>
      <c r="N9" s="30"/>
      <c r="O9" s="30"/>
      <c r="P9" s="30"/>
    </row>
    <row r="10" spans="1:16" s="31" customFormat="1" ht="14" thickBot="1" x14ac:dyDescent="0.2">
      <c r="A10" s="35" t="s">
        <v>116</v>
      </c>
      <c r="B10" s="28"/>
      <c r="C10" s="28"/>
      <c r="D10" s="28"/>
      <c r="E10" s="28"/>
      <c r="F10" s="28"/>
      <c r="G10" s="28"/>
      <c r="H10" s="28"/>
      <c r="I10" s="28"/>
      <c r="J10" s="29"/>
      <c r="K10" s="30"/>
      <c r="L10" s="30"/>
      <c r="M10" s="30"/>
      <c r="N10" s="30"/>
      <c r="O10" s="30"/>
      <c r="P10" s="30"/>
    </row>
    <row r="11" spans="1:16" s="31" customFormat="1" ht="42" x14ac:dyDescent="0.15">
      <c r="A11" s="36" t="s">
        <v>118</v>
      </c>
      <c r="B11" s="28"/>
      <c r="C11" s="28"/>
      <c r="D11" s="28"/>
      <c r="E11" s="28"/>
      <c r="F11" s="28"/>
      <c r="G11" s="28"/>
      <c r="H11" s="28"/>
      <c r="I11" s="28"/>
      <c r="J11" s="29"/>
      <c r="K11" s="30"/>
      <c r="L11" s="30"/>
      <c r="M11" s="30"/>
      <c r="N11" s="30"/>
      <c r="O11" s="30"/>
      <c r="P11" s="30"/>
    </row>
    <row r="12" spans="1:16" s="31" customFormat="1" ht="93" customHeight="1" x14ac:dyDescent="0.15">
      <c r="A12" s="36" t="s">
        <v>117</v>
      </c>
      <c r="B12" s="28"/>
      <c r="C12" s="28"/>
      <c r="D12" s="28"/>
      <c r="E12" s="28"/>
      <c r="F12" s="28"/>
      <c r="G12" s="28"/>
      <c r="H12" s="28"/>
      <c r="I12" s="28"/>
      <c r="J12" s="29"/>
      <c r="K12" s="30"/>
      <c r="L12" s="30"/>
      <c r="M12" s="30"/>
      <c r="N12" s="30"/>
      <c r="O12" s="30"/>
      <c r="P12" s="30"/>
    </row>
    <row r="13" spans="1:16" s="31" customFormat="1" ht="60" customHeight="1" x14ac:dyDescent="0.15">
      <c r="A13" s="36" t="s">
        <v>119</v>
      </c>
      <c r="B13" s="37"/>
      <c r="C13" s="37"/>
      <c r="D13" s="37"/>
      <c r="E13" s="37"/>
      <c r="F13" s="37"/>
      <c r="G13" s="37"/>
      <c r="H13" s="37"/>
      <c r="I13" s="37"/>
      <c r="J13" s="29"/>
      <c r="K13" s="30"/>
      <c r="L13" s="30"/>
      <c r="M13" s="30"/>
      <c r="N13" s="30"/>
      <c r="O13" s="30"/>
      <c r="P13" s="30"/>
    </row>
    <row r="14" spans="1:16" s="31" customFormat="1" ht="62" customHeight="1" x14ac:dyDescent="0.15">
      <c r="A14" s="36" t="s">
        <v>120</v>
      </c>
      <c r="B14" s="28"/>
      <c r="C14" s="28"/>
      <c r="D14" s="28"/>
      <c r="E14" s="28"/>
      <c r="F14" s="28"/>
      <c r="G14" s="28"/>
      <c r="H14" s="28"/>
      <c r="I14" s="28"/>
      <c r="J14" s="29"/>
      <c r="K14" s="30"/>
      <c r="L14" s="30"/>
      <c r="M14" s="30"/>
      <c r="N14" s="30"/>
      <c r="O14" s="30"/>
      <c r="P14" s="30"/>
    </row>
    <row r="15" spans="1:16" ht="53" customHeight="1" x14ac:dyDescent="0.2">
      <c r="A15" s="38" t="s">
        <v>121</v>
      </c>
    </row>
    <row r="16" spans="1:16" ht="52" customHeight="1" x14ac:dyDescent="0.2">
      <c r="A16" s="38" t="s">
        <v>124</v>
      </c>
    </row>
    <row r="17" spans="1:1" s="39" customFormat="1" ht="115" customHeight="1" x14ac:dyDescent="0.2">
      <c r="A17" s="38" t="s">
        <v>196</v>
      </c>
    </row>
    <row r="18" spans="1:1" ht="89" customHeight="1" x14ac:dyDescent="0.2">
      <c r="A18" s="38" t="s">
        <v>122</v>
      </c>
    </row>
    <row r="19" spans="1:1" ht="56" x14ac:dyDescent="0.2">
      <c r="A19" s="38" t="s">
        <v>123</v>
      </c>
    </row>
    <row r="20" spans="1:1" x14ac:dyDescent="0.2">
      <c r="A20" s="40"/>
    </row>
  </sheetData>
  <sheetProtection algorithmName="SHA-512" hashValue="0upbQuhmgXiFA/NOAIiwvmweDtnkS2Fo9PFm2heqxE8eZf+0jIPD8F9rZccyD29Ibrwd15iqqqjEfJteB8pWjw==" saltValue="2INSk2ez5nbJG3woiyuNbQ==" spinCount="100000" sheet="1" objects="1" scenarios="1"/>
  <mergeCells count="9">
    <mergeCell ref="A7:B7"/>
    <mergeCell ref="D7:H7"/>
    <mergeCell ref="A8:H8"/>
    <mergeCell ref="B1:I1"/>
    <mergeCell ref="A4:H5"/>
    <mergeCell ref="A6:B6"/>
    <mergeCell ref="D6:H6"/>
    <mergeCell ref="A2:B2"/>
    <mergeCell ref="C2:H2"/>
  </mergeCell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24FB-2A74-1C41-8A96-C32B7DAE0F73}">
  <dimension ref="A1:D28"/>
  <sheetViews>
    <sheetView showGridLines="0" zoomScale="130" zoomScaleNormal="130" workbookViewId="0">
      <selection activeCell="A40" sqref="A40"/>
    </sheetView>
  </sheetViews>
  <sheetFormatPr baseColWidth="10" defaultColWidth="10.83203125" defaultRowHeight="15" x14ac:dyDescent="0.2"/>
  <cols>
    <col min="1" max="1" width="42.83203125" customWidth="1"/>
    <col min="2" max="2" width="18.1640625" customWidth="1"/>
  </cols>
  <sheetData>
    <row r="1" spans="1:4" x14ac:dyDescent="0.2">
      <c r="A1" s="18"/>
      <c r="B1" s="18"/>
    </row>
    <row r="2" spans="1:4" s="24" customFormat="1" x14ac:dyDescent="0.2">
      <c r="A2" s="3" t="s">
        <v>177</v>
      </c>
      <c r="B2" s="20">
        <f>'Prijzenblad meubilair bouwblok'!G48</f>
        <v>579</v>
      </c>
    </row>
    <row r="3" spans="1:4" s="24" customFormat="1" x14ac:dyDescent="0.2">
      <c r="A3" s="3" t="s">
        <v>178</v>
      </c>
      <c r="B3" s="20">
        <f>'Prijzenblad tijdelijke huisvest'!G25</f>
        <v>130</v>
      </c>
    </row>
    <row r="4" spans="1:4" s="24" customFormat="1" x14ac:dyDescent="0.2">
      <c r="A4" s="3" t="s">
        <v>187</v>
      </c>
      <c r="B4" s="20">
        <f>'Prijzenblad tijdelijke huisvest'!I25</f>
        <v>-17</v>
      </c>
    </row>
    <row r="5" spans="1:4" s="24" customFormat="1" x14ac:dyDescent="0.2">
      <c r="A5" s="3" t="s">
        <v>179</v>
      </c>
      <c r="B5" s="20">
        <f>'Prijzenblad maatwerk'!G18</f>
        <v>18</v>
      </c>
    </row>
    <row r="6" spans="1:4" s="24" customFormat="1" x14ac:dyDescent="0.2">
      <c r="A6" s="3" t="s">
        <v>180</v>
      </c>
      <c r="B6" s="20">
        <f>'Prijzenblad projectmanagement'!F37</f>
        <v>59</v>
      </c>
    </row>
    <row r="7" spans="1:4" s="24" customFormat="1" x14ac:dyDescent="0.2">
      <c r="A7" s="60" t="s">
        <v>99</v>
      </c>
      <c r="B7" s="20">
        <f>SUM(B2:B6)</f>
        <v>769</v>
      </c>
    </row>
    <row r="8" spans="1:4" s="24" customFormat="1" x14ac:dyDescent="0.2">
      <c r="A8" s="4"/>
      <c r="B8" s="61"/>
    </row>
    <row r="9" spans="1:4" x14ac:dyDescent="0.2">
      <c r="A9" t="s">
        <v>194</v>
      </c>
    </row>
    <row r="10" spans="1:4" s="24" customFormat="1" x14ac:dyDescent="0.2">
      <c r="A10" s="3" t="s">
        <v>188</v>
      </c>
      <c r="B10" s="20">
        <f>'Prijzenblad tijdelijke huisvest'!K25</f>
        <v>17</v>
      </c>
    </row>
    <row r="13" spans="1:4" x14ac:dyDescent="0.2">
      <c r="A13" s="46" t="s">
        <v>125</v>
      </c>
      <c r="B13" s="30"/>
      <c r="C13" s="30"/>
      <c r="D13" s="17"/>
    </row>
    <row r="14" spans="1:4" x14ac:dyDescent="0.2">
      <c r="A14" s="46"/>
      <c r="B14" s="30"/>
      <c r="C14" s="30"/>
      <c r="D14" s="17"/>
    </row>
    <row r="15" spans="1:4" x14ac:dyDescent="0.2">
      <c r="A15" s="81" t="s">
        <v>115</v>
      </c>
      <c r="B15" s="81"/>
      <c r="C15" s="81"/>
      <c r="D15" s="17"/>
    </row>
    <row r="16" spans="1:4" x14ac:dyDescent="0.2">
      <c r="A16" s="81" t="s">
        <v>126</v>
      </c>
      <c r="B16" s="81"/>
      <c r="C16" s="81"/>
      <c r="D16" s="17"/>
    </row>
    <row r="17" spans="1:4" x14ac:dyDescent="0.2">
      <c r="A17" s="81" t="s">
        <v>127</v>
      </c>
      <c r="B17" s="81"/>
      <c r="C17" s="81"/>
      <c r="D17" s="17"/>
    </row>
    <row r="18" spans="1:4" ht="16" thickBot="1" x14ac:dyDescent="0.25">
      <c r="A18" s="81" t="s">
        <v>128</v>
      </c>
      <c r="B18" s="81"/>
      <c r="C18" s="81"/>
      <c r="D18" s="17"/>
    </row>
    <row r="19" spans="1:4" x14ac:dyDescent="0.2">
      <c r="A19" s="82"/>
      <c r="B19" s="83"/>
      <c r="C19" s="84"/>
      <c r="D19" s="17"/>
    </row>
    <row r="20" spans="1:4" x14ac:dyDescent="0.2">
      <c r="A20" s="85"/>
      <c r="B20" s="86"/>
      <c r="C20" s="87"/>
      <c r="D20" s="17"/>
    </row>
    <row r="21" spans="1:4" x14ac:dyDescent="0.2">
      <c r="A21" s="85"/>
      <c r="B21" s="86"/>
      <c r="C21" s="87"/>
      <c r="D21" s="17"/>
    </row>
    <row r="22" spans="1:4" x14ac:dyDescent="0.2">
      <c r="A22" s="85"/>
      <c r="B22" s="86"/>
      <c r="C22" s="87"/>
      <c r="D22" s="17"/>
    </row>
    <row r="23" spans="1:4" x14ac:dyDescent="0.2">
      <c r="A23" s="85"/>
      <c r="B23" s="86"/>
      <c r="C23" s="87"/>
      <c r="D23" s="17"/>
    </row>
    <row r="24" spans="1:4" x14ac:dyDescent="0.2">
      <c r="A24" s="85"/>
      <c r="B24" s="86"/>
      <c r="C24" s="87"/>
      <c r="D24" s="17"/>
    </row>
    <row r="25" spans="1:4" x14ac:dyDescent="0.2">
      <c r="A25" s="85"/>
      <c r="B25" s="86"/>
      <c r="C25" s="87"/>
      <c r="D25" s="17"/>
    </row>
    <row r="26" spans="1:4" x14ac:dyDescent="0.2">
      <c r="A26" s="85"/>
      <c r="B26" s="86"/>
      <c r="C26" s="87"/>
      <c r="D26" s="17"/>
    </row>
    <row r="27" spans="1:4" ht="16" thickBot="1" x14ac:dyDescent="0.25">
      <c r="A27" s="88"/>
      <c r="B27" s="89"/>
      <c r="C27" s="90"/>
      <c r="D27" s="17"/>
    </row>
    <row r="28" spans="1:4" x14ac:dyDescent="0.2">
      <c r="A28" s="16"/>
      <c r="B28" s="16"/>
      <c r="C28" s="16"/>
      <c r="D28" s="17"/>
    </row>
  </sheetData>
  <sheetProtection algorithmName="SHA-512" hashValue="n95AXRaP4jA5o4PYI/ArL5Z0ezhZypWfyrcSWQY5UqpzfzavtK9bpIqCQ2X0ataTmN3dtp9wiSGZL4HCHjlldw==" saltValue="Nq3mlirjmkm8ntEpKuGorQ==" spinCount="100000" sheet="1" objects="1" scenarios="1"/>
  <mergeCells count="5">
    <mergeCell ref="A15:C15"/>
    <mergeCell ref="A16:C16"/>
    <mergeCell ref="A17:C17"/>
    <mergeCell ref="A18:C18"/>
    <mergeCell ref="A19:C2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CC68-E6DA-413D-A5F5-1519D7E389E4}">
  <dimension ref="A1:H48"/>
  <sheetViews>
    <sheetView topLeftCell="B35" zoomScale="130" zoomScaleNormal="130" workbookViewId="0">
      <selection activeCell="B58" sqref="B58"/>
    </sheetView>
  </sheetViews>
  <sheetFormatPr baseColWidth="10" defaultColWidth="8.83203125" defaultRowHeight="15" x14ac:dyDescent="0.2"/>
  <cols>
    <col min="1" max="1" width="33" bestFit="1" customWidth="1"/>
    <col min="2" max="2" width="133.33203125" bestFit="1" customWidth="1"/>
    <col min="3" max="3" width="45.5" bestFit="1" customWidth="1"/>
    <col min="4" max="4" width="96.1640625" style="9" customWidth="1"/>
    <col min="5" max="5" width="6.6640625" bestFit="1" customWidth="1"/>
    <col min="6" max="6" width="12.5" style="24" bestFit="1" customWidth="1"/>
    <col min="7" max="7" width="14.1640625" customWidth="1"/>
    <col min="8" max="8" width="40.83203125" style="24" customWidth="1"/>
  </cols>
  <sheetData>
    <row r="1" spans="1:8" x14ac:dyDescent="0.2">
      <c r="A1" s="4" t="s">
        <v>181</v>
      </c>
      <c r="F1" s="42"/>
    </row>
    <row r="3" spans="1:8" x14ac:dyDescent="0.2">
      <c r="A3" s="1" t="s">
        <v>0</v>
      </c>
      <c r="B3" s="6"/>
      <c r="C3" s="1"/>
      <c r="D3" s="6"/>
      <c r="E3" s="1"/>
      <c r="F3" s="25"/>
      <c r="G3" s="1"/>
      <c r="H3" s="25"/>
    </row>
    <row r="4" spans="1:8" ht="16" x14ac:dyDescent="0.2">
      <c r="A4" s="2" t="s">
        <v>1</v>
      </c>
      <c r="B4" s="7" t="s">
        <v>2</v>
      </c>
      <c r="C4" s="2" t="s">
        <v>4</v>
      </c>
      <c r="D4" s="7" t="s">
        <v>5</v>
      </c>
      <c r="E4" s="2" t="s">
        <v>6</v>
      </c>
      <c r="F4" s="26" t="s">
        <v>7</v>
      </c>
      <c r="G4" s="2" t="s">
        <v>8</v>
      </c>
      <c r="H4" s="26" t="s">
        <v>9</v>
      </c>
    </row>
    <row r="5" spans="1:8" ht="16" x14ac:dyDescent="0.2">
      <c r="A5" s="3" t="s">
        <v>10</v>
      </c>
      <c r="B5" s="8" t="s">
        <v>60</v>
      </c>
      <c r="C5" s="3" t="s">
        <v>49</v>
      </c>
      <c r="D5" s="8"/>
      <c r="E5" s="3">
        <v>6</v>
      </c>
      <c r="F5" s="23">
        <v>1</v>
      </c>
      <c r="G5" s="20">
        <f>E5*F5</f>
        <v>6</v>
      </c>
      <c r="H5" s="51"/>
    </row>
    <row r="6" spans="1:8" ht="16" x14ac:dyDescent="0.2">
      <c r="A6" s="3" t="s">
        <v>11</v>
      </c>
      <c r="B6" s="8" t="s">
        <v>50</v>
      </c>
      <c r="C6" s="3"/>
      <c r="D6" s="8"/>
      <c r="E6" s="3">
        <v>12</v>
      </c>
      <c r="F6" s="23">
        <v>1</v>
      </c>
      <c r="G6" s="20">
        <f>E6*F6</f>
        <v>12</v>
      </c>
      <c r="H6" s="51"/>
    </row>
    <row r="7" spans="1:8" x14ac:dyDescent="0.2">
      <c r="B7" s="9"/>
    </row>
    <row r="8" spans="1:8" x14ac:dyDescent="0.2">
      <c r="A8" s="1" t="s">
        <v>13</v>
      </c>
      <c r="B8" s="6"/>
      <c r="C8" s="1"/>
      <c r="D8" s="6"/>
      <c r="E8" s="1"/>
      <c r="F8" s="25"/>
      <c r="G8" s="1"/>
      <c r="H8" s="25"/>
    </row>
    <row r="9" spans="1:8" ht="16" x14ac:dyDescent="0.2">
      <c r="A9" s="2" t="s">
        <v>1</v>
      </c>
      <c r="B9" s="7" t="s">
        <v>2</v>
      </c>
      <c r="C9" s="2" t="s">
        <v>4</v>
      </c>
      <c r="D9" s="7" t="s">
        <v>5</v>
      </c>
      <c r="E9" s="2" t="s">
        <v>6</v>
      </c>
      <c r="F9" s="26" t="s">
        <v>7</v>
      </c>
      <c r="G9" s="2" t="s">
        <v>8</v>
      </c>
      <c r="H9" s="26" t="s">
        <v>9</v>
      </c>
    </row>
    <row r="10" spans="1:8" ht="16" x14ac:dyDescent="0.2">
      <c r="A10" s="3" t="s">
        <v>14</v>
      </c>
      <c r="B10" s="8" t="s">
        <v>61</v>
      </c>
      <c r="C10" s="3" t="s">
        <v>51</v>
      </c>
      <c r="D10" s="8"/>
      <c r="E10" s="3">
        <v>5</v>
      </c>
      <c r="F10" s="23">
        <v>1</v>
      </c>
      <c r="G10" s="20">
        <f t="shared" ref="G10:G12" si="0">E10*F10</f>
        <v>5</v>
      </c>
      <c r="H10" s="51"/>
    </row>
    <row r="11" spans="1:8" ht="16" x14ac:dyDescent="0.2">
      <c r="A11" s="3" t="s">
        <v>15</v>
      </c>
      <c r="B11" s="8" t="s">
        <v>52</v>
      </c>
      <c r="C11" s="3"/>
      <c r="D11" s="8"/>
      <c r="E11" s="3">
        <v>40</v>
      </c>
      <c r="F11" s="23">
        <v>1</v>
      </c>
      <c r="G11" s="20">
        <f>E11*F11</f>
        <v>40</v>
      </c>
      <c r="H11" s="51"/>
    </row>
    <row r="12" spans="1:8" ht="16" x14ac:dyDescent="0.2">
      <c r="A12" s="3" t="s">
        <v>16</v>
      </c>
      <c r="B12" s="8" t="s">
        <v>53</v>
      </c>
      <c r="C12" s="3"/>
      <c r="D12" s="8"/>
      <c r="E12" s="3">
        <v>5</v>
      </c>
      <c r="F12" s="23">
        <v>1</v>
      </c>
      <c r="G12" s="20">
        <f t="shared" si="0"/>
        <v>5</v>
      </c>
      <c r="H12" s="51"/>
    </row>
    <row r="13" spans="1:8" x14ac:dyDescent="0.2">
      <c r="B13" s="9"/>
    </row>
    <row r="14" spans="1:8" x14ac:dyDescent="0.2">
      <c r="A14" s="1" t="s">
        <v>17</v>
      </c>
      <c r="B14" s="6"/>
      <c r="C14" s="1"/>
      <c r="D14" s="6"/>
      <c r="E14" s="1"/>
      <c r="F14" s="25"/>
      <c r="G14" s="1"/>
      <c r="H14" s="25"/>
    </row>
    <row r="15" spans="1:8" ht="16" x14ac:dyDescent="0.2">
      <c r="A15" s="2" t="s">
        <v>1</v>
      </c>
      <c r="B15" s="7" t="s">
        <v>2</v>
      </c>
      <c r="C15" s="2" t="s">
        <v>4</v>
      </c>
      <c r="D15" s="7" t="s">
        <v>5</v>
      </c>
      <c r="E15" s="2" t="s">
        <v>6</v>
      </c>
      <c r="F15" s="26" t="s">
        <v>7</v>
      </c>
      <c r="G15" s="2" t="s">
        <v>8</v>
      </c>
      <c r="H15" s="26" t="s">
        <v>9</v>
      </c>
    </row>
    <row r="16" spans="1:8" ht="32" x14ac:dyDescent="0.2">
      <c r="A16" s="3" t="s">
        <v>18</v>
      </c>
      <c r="B16" s="8" t="s">
        <v>54</v>
      </c>
      <c r="C16" s="3" t="s">
        <v>55</v>
      </c>
      <c r="D16" s="8" t="s">
        <v>57</v>
      </c>
      <c r="E16" s="3">
        <v>7</v>
      </c>
      <c r="F16" s="23">
        <v>1</v>
      </c>
      <c r="G16" s="20">
        <f t="shared" ref="G16:G17" si="1">E16*F16</f>
        <v>7</v>
      </c>
      <c r="H16" s="22"/>
    </row>
    <row r="17" spans="1:8" ht="16" x14ac:dyDescent="0.2">
      <c r="A17" s="3" t="s">
        <v>19</v>
      </c>
      <c r="B17" s="8" t="s">
        <v>60</v>
      </c>
      <c r="C17" s="3" t="s">
        <v>56</v>
      </c>
      <c r="D17" s="8"/>
      <c r="E17" s="3">
        <v>7</v>
      </c>
      <c r="F17" s="23">
        <v>1</v>
      </c>
      <c r="G17" s="20">
        <f t="shared" si="1"/>
        <v>7</v>
      </c>
      <c r="H17" s="22"/>
    </row>
    <row r="18" spans="1:8" x14ac:dyDescent="0.2">
      <c r="B18" s="9"/>
    </row>
    <row r="19" spans="1:8" x14ac:dyDescent="0.2">
      <c r="A19" s="1" t="s">
        <v>20</v>
      </c>
      <c r="B19" s="6"/>
      <c r="C19" s="1"/>
      <c r="D19" s="6"/>
      <c r="E19" s="1"/>
      <c r="F19" s="25"/>
      <c r="G19" s="1"/>
      <c r="H19" s="25"/>
    </row>
    <row r="20" spans="1:8" ht="16" x14ac:dyDescent="0.2">
      <c r="A20" s="2" t="s">
        <v>1</v>
      </c>
      <c r="B20" s="7" t="s">
        <v>2</v>
      </c>
      <c r="C20" s="2" t="s">
        <v>4</v>
      </c>
      <c r="D20" s="7" t="s">
        <v>5</v>
      </c>
      <c r="E20" s="2" t="s">
        <v>6</v>
      </c>
      <c r="F20" s="26" t="s">
        <v>7</v>
      </c>
      <c r="G20" s="2" t="s">
        <v>8</v>
      </c>
      <c r="H20" s="26" t="s">
        <v>9</v>
      </c>
    </row>
    <row r="21" spans="1:8" ht="16" x14ac:dyDescent="0.2">
      <c r="A21" s="3" t="s">
        <v>11</v>
      </c>
      <c r="B21" s="8" t="s">
        <v>50</v>
      </c>
      <c r="C21" s="3"/>
      <c r="D21" s="8"/>
      <c r="E21" s="3">
        <v>25</v>
      </c>
      <c r="F21" s="23">
        <v>1</v>
      </c>
      <c r="G21" s="20">
        <f t="shared" ref="G21" si="2">E21*F21</f>
        <v>25</v>
      </c>
      <c r="H21" s="22"/>
    </row>
    <row r="22" spans="1:8" x14ac:dyDescent="0.2">
      <c r="B22" s="9"/>
    </row>
    <row r="23" spans="1:8" x14ac:dyDescent="0.2">
      <c r="A23" s="1" t="s">
        <v>21</v>
      </c>
      <c r="B23" s="6"/>
      <c r="C23" s="1"/>
      <c r="D23" s="6"/>
      <c r="E23" s="1"/>
      <c r="F23" s="25"/>
      <c r="G23" s="1"/>
      <c r="H23" s="25"/>
    </row>
    <row r="24" spans="1:8" ht="16" x14ac:dyDescent="0.2">
      <c r="A24" s="2" t="s">
        <v>1</v>
      </c>
      <c r="B24" s="7" t="s">
        <v>2</v>
      </c>
      <c r="C24" s="2" t="s">
        <v>4</v>
      </c>
      <c r="D24" s="7" t="s">
        <v>5</v>
      </c>
      <c r="E24" s="2" t="s">
        <v>6</v>
      </c>
      <c r="F24" s="26" t="s">
        <v>7</v>
      </c>
      <c r="G24" s="2" t="s">
        <v>8</v>
      </c>
      <c r="H24" s="26" t="s">
        <v>9</v>
      </c>
    </row>
    <row r="25" spans="1:8" ht="32" x14ac:dyDescent="0.2">
      <c r="A25" s="3" t="s">
        <v>22</v>
      </c>
      <c r="B25" s="8" t="s">
        <v>62</v>
      </c>
      <c r="C25" s="3" t="s">
        <v>58</v>
      </c>
      <c r="D25" s="8" t="s">
        <v>59</v>
      </c>
      <c r="E25" s="3">
        <v>12</v>
      </c>
      <c r="F25" s="23">
        <v>1</v>
      </c>
      <c r="G25" s="20">
        <f t="shared" ref="G25:G32" si="3">E25*F25</f>
        <v>12</v>
      </c>
      <c r="H25" s="22"/>
    </row>
    <row r="26" spans="1:8" ht="32" x14ac:dyDescent="0.2">
      <c r="A26" s="3" t="s">
        <v>23</v>
      </c>
      <c r="B26" s="8" t="s">
        <v>63</v>
      </c>
      <c r="C26" s="3" t="s">
        <v>58</v>
      </c>
      <c r="D26" s="8" t="s">
        <v>59</v>
      </c>
      <c r="E26" s="3">
        <v>50</v>
      </c>
      <c r="F26" s="23">
        <v>1</v>
      </c>
      <c r="G26" s="20">
        <f t="shared" si="3"/>
        <v>50</v>
      </c>
      <c r="H26" s="22"/>
    </row>
    <row r="27" spans="1:8" ht="16" x14ac:dyDescent="0.2">
      <c r="A27" s="3" t="s">
        <v>65</v>
      </c>
      <c r="B27" s="8" t="s">
        <v>66</v>
      </c>
      <c r="C27" s="3" t="s">
        <v>64</v>
      </c>
      <c r="D27" s="8"/>
      <c r="E27" s="3">
        <v>50</v>
      </c>
      <c r="F27" s="23">
        <v>1</v>
      </c>
      <c r="G27" s="20">
        <f t="shared" si="3"/>
        <v>50</v>
      </c>
      <c r="H27" s="22"/>
    </row>
    <row r="28" spans="1:8" ht="16" x14ac:dyDescent="0.2">
      <c r="A28" s="3" t="s">
        <v>25</v>
      </c>
      <c r="B28" s="8" t="s">
        <v>66</v>
      </c>
      <c r="C28" s="3" t="s">
        <v>64</v>
      </c>
      <c r="D28" s="8"/>
      <c r="E28" s="3">
        <v>10</v>
      </c>
      <c r="F28" s="23">
        <v>1</v>
      </c>
      <c r="G28" s="20">
        <f t="shared" si="3"/>
        <v>10</v>
      </c>
      <c r="H28" s="22"/>
    </row>
    <row r="29" spans="1:8" ht="16" x14ac:dyDescent="0.2">
      <c r="A29" s="3" t="s">
        <v>24</v>
      </c>
      <c r="B29" s="8" t="s">
        <v>67</v>
      </c>
      <c r="C29" s="3"/>
      <c r="D29" s="8" t="s">
        <v>68</v>
      </c>
      <c r="E29" s="3">
        <v>62</v>
      </c>
      <c r="F29" s="23">
        <v>1</v>
      </c>
      <c r="G29" s="20">
        <f t="shared" si="3"/>
        <v>62</v>
      </c>
      <c r="H29" s="22"/>
    </row>
    <row r="30" spans="1:8" ht="16" x14ac:dyDescent="0.2">
      <c r="A30" s="3" t="s">
        <v>26</v>
      </c>
      <c r="B30" s="8" t="s">
        <v>70</v>
      </c>
      <c r="C30" s="3" t="s">
        <v>69</v>
      </c>
      <c r="D30" s="8"/>
      <c r="E30" s="3">
        <v>20</v>
      </c>
      <c r="F30" s="23">
        <v>1</v>
      </c>
      <c r="G30" s="20">
        <f t="shared" si="3"/>
        <v>20</v>
      </c>
      <c r="H30" s="22"/>
    </row>
    <row r="31" spans="1:8" ht="32" x14ac:dyDescent="0.2">
      <c r="A31" s="3" t="s">
        <v>27</v>
      </c>
      <c r="B31" s="8" t="s">
        <v>71</v>
      </c>
      <c r="C31" s="3" t="s">
        <v>64</v>
      </c>
      <c r="D31" s="8"/>
      <c r="E31" s="3">
        <v>30</v>
      </c>
      <c r="F31" s="23">
        <v>1</v>
      </c>
      <c r="G31" s="20">
        <f t="shared" si="3"/>
        <v>30</v>
      </c>
      <c r="H31" s="22"/>
    </row>
    <row r="32" spans="1:8" ht="48" x14ac:dyDescent="0.2">
      <c r="A32" s="3" t="s">
        <v>28</v>
      </c>
      <c r="B32" s="8" t="s">
        <v>72</v>
      </c>
      <c r="C32" s="3"/>
      <c r="D32" s="8"/>
      <c r="E32" s="3">
        <v>112</v>
      </c>
      <c r="F32" s="23">
        <v>1</v>
      </c>
      <c r="G32" s="20">
        <f t="shared" si="3"/>
        <v>112</v>
      </c>
      <c r="H32" s="22"/>
    </row>
    <row r="33" spans="1:8" x14ac:dyDescent="0.2">
      <c r="B33" s="9"/>
    </row>
    <row r="34" spans="1:8" x14ac:dyDescent="0.2">
      <c r="A34" s="1" t="s">
        <v>29</v>
      </c>
      <c r="B34" s="6"/>
      <c r="C34" s="1"/>
      <c r="D34" s="6"/>
      <c r="E34" s="1"/>
      <c r="F34" s="25"/>
      <c r="G34" s="1"/>
      <c r="H34" s="25"/>
    </row>
    <row r="35" spans="1:8" ht="16" x14ac:dyDescent="0.2">
      <c r="A35" s="2" t="s">
        <v>1</v>
      </c>
      <c r="B35" s="7" t="s">
        <v>2</v>
      </c>
      <c r="C35" s="2" t="s">
        <v>4</v>
      </c>
      <c r="D35" s="7" t="s">
        <v>5</v>
      </c>
      <c r="E35" s="2" t="s">
        <v>6</v>
      </c>
      <c r="F35" s="26" t="s">
        <v>7</v>
      </c>
      <c r="G35" s="2" t="s">
        <v>8</v>
      </c>
      <c r="H35" s="26" t="s">
        <v>9</v>
      </c>
    </row>
    <row r="36" spans="1:8" ht="32" x14ac:dyDescent="0.2">
      <c r="A36" s="3" t="s">
        <v>22</v>
      </c>
      <c r="B36" s="8" t="s">
        <v>62</v>
      </c>
      <c r="C36" s="3" t="s">
        <v>58</v>
      </c>
      <c r="D36" s="8" t="s">
        <v>59</v>
      </c>
      <c r="E36" s="3">
        <v>12</v>
      </c>
      <c r="F36" s="23">
        <v>1</v>
      </c>
      <c r="G36" s="20">
        <f>E36*F36</f>
        <v>12</v>
      </c>
      <c r="H36" s="22"/>
    </row>
    <row r="37" spans="1:8" ht="80" x14ac:dyDescent="0.2">
      <c r="A37" s="3" t="s">
        <v>102</v>
      </c>
      <c r="B37" s="8" t="s">
        <v>103</v>
      </c>
      <c r="C37" s="3"/>
      <c r="D37" s="8" t="s">
        <v>73</v>
      </c>
      <c r="E37" s="3">
        <v>8</v>
      </c>
      <c r="F37" s="23">
        <v>1</v>
      </c>
      <c r="G37" s="20">
        <f>E37*F37</f>
        <v>8</v>
      </c>
      <c r="H37" s="22"/>
    </row>
    <row r="38" spans="1:8" x14ac:dyDescent="0.2">
      <c r="B38" s="9"/>
    </row>
    <row r="39" spans="1:8" x14ac:dyDescent="0.2">
      <c r="A39" s="1" t="s">
        <v>30</v>
      </c>
      <c r="B39" s="6"/>
      <c r="C39" s="1"/>
      <c r="D39" s="6"/>
      <c r="E39" s="1"/>
      <c r="F39" s="25"/>
      <c r="G39" s="1"/>
      <c r="H39" s="25"/>
    </row>
    <row r="40" spans="1:8" ht="16" x14ac:dyDescent="0.2">
      <c r="A40" s="2" t="s">
        <v>1</v>
      </c>
      <c r="B40" s="7" t="s">
        <v>2</v>
      </c>
      <c r="C40" s="2" t="s">
        <v>4</v>
      </c>
      <c r="D40" s="7" t="s">
        <v>5</v>
      </c>
      <c r="E40" s="2" t="s">
        <v>6</v>
      </c>
      <c r="F40" s="26" t="s">
        <v>7</v>
      </c>
      <c r="G40" s="2" t="s">
        <v>8</v>
      </c>
      <c r="H40" s="26" t="s">
        <v>9</v>
      </c>
    </row>
    <row r="41" spans="1:8" ht="16" x14ac:dyDescent="0.2">
      <c r="A41" s="3" t="s">
        <v>31</v>
      </c>
      <c r="B41" s="8" t="s">
        <v>74</v>
      </c>
      <c r="C41" s="3" t="s">
        <v>75</v>
      </c>
      <c r="D41" s="8"/>
      <c r="E41" s="3">
        <v>6</v>
      </c>
      <c r="F41" s="23">
        <v>1</v>
      </c>
      <c r="G41" s="20">
        <f>E41*F41</f>
        <v>6</v>
      </c>
      <c r="H41" s="22"/>
    </row>
    <row r="42" spans="1:8" ht="16" x14ac:dyDescent="0.2">
      <c r="A42" s="3" t="s">
        <v>32</v>
      </c>
      <c r="B42" s="8" t="s">
        <v>76</v>
      </c>
      <c r="C42" s="3" t="s">
        <v>77</v>
      </c>
      <c r="D42" s="8"/>
      <c r="E42" s="3">
        <v>4</v>
      </c>
      <c r="F42" s="23">
        <v>1</v>
      </c>
      <c r="G42" s="20">
        <f>E42*F42</f>
        <v>4</v>
      </c>
      <c r="H42" s="22"/>
    </row>
    <row r="43" spans="1:8" ht="16" x14ac:dyDescent="0.2">
      <c r="A43" s="3" t="s">
        <v>33</v>
      </c>
      <c r="B43" s="8" t="s">
        <v>74</v>
      </c>
      <c r="C43" s="3" t="s">
        <v>78</v>
      </c>
      <c r="D43" s="8"/>
      <c r="E43" s="3">
        <v>4</v>
      </c>
      <c r="F43" s="23">
        <v>1</v>
      </c>
      <c r="G43" s="20">
        <f t="shared" ref="G43:G44" si="4">E43*F43</f>
        <v>4</v>
      </c>
      <c r="H43" s="22"/>
    </row>
    <row r="44" spans="1:8" ht="16" x14ac:dyDescent="0.2">
      <c r="A44" s="3" t="s">
        <v>34</v>
      </c>
      <c r="B44" s="8" t="s">
        <v>79</v>
      </c>
      <c r="C44" s="3"/>
      <c r="D44" s="8"/>
      <c r="E44" s="3">
        <v>60</v>
      </c>
      <c r="F44" s="23">
        <v>1</v>
      </c>
      <c r="G44" s="20">
        <f t="shared" si="4"/>
        <v>60</v>
      </c>
      <c r="H44" s="22"/>
    </row>
    <row r="45" spans="1:8" ht="16" x14ac:dyDescent="0.2">
      <c r="A45" s="3" t="s">
        <v>35</v>
      </c>
      <c r="B45" s="8" t="s">
        <v>80</v>
      </c>
      <c r="C45" s="3"/>
      <c r="D45" s="8"/>
      <c r="E45" s="3">
        <v>24</v>
      </c>
      <c r="F45" s="23">
        <v>1</v>
      </c>
      <c r="G45" s="20">
        <f>E45*F45</f>
        <v>24</v>
      </c>
      <c r="H45" s="22"/>
    </row>
    <row r="46" spans="1:8" ht="16" x14ac:dyDescent="0.2">
      <c r="A46" s="3" t="s">
        <v>36</v>
      </c>
      <c r="B46" s="8" t="s">
        <v>81</v>
      </c>
      <c r="C46" s="3"/>
      <c r="D46" s="8"/>
      <c r="E46" s="3">
        <v>8</v>
      </c>
      <c r="F46" s="23">
        <v>1</v>
      </c>
      <c r="G46" s="20">
        <f>E46*F46</f>
        <v>8</v>
      </c>
      <c r="H46" s="22"/>
    </row>
    <row r="48" spans="1:8" x14ac:dyDescent="0.2">
      <c r="A48" s="15" t="s">
        <v>108</v>
      </c>
      <c r="B48" s="3"/>
      <c r="C48" s="3"/>
      <c r="D48" s="8"/>
      <c r="E48" s="3"/>
      <c r="F48" s="22"/>
      <c r="G48" s="19">
        <f>G5+G6+G10+G11+G12+G16+G17+G21+G25+G26+G27+G28+G29+G30+G31+G32+G36+G37+G41+G42+G43+G44+G45+G46</f>
        <v>579</v>
      </c>
      <c r="H48" s="22"/>
    </row>
  </sheetData>
  <sheetProtection algorithmName="SHA-512" hashValue="x4ts/pBvkC/Vye6WveO+4BdtxuBrAOJi58XdmuFgBiZ5hsRqcYAUd6UpcEhL3qgdBh26nl8ljdXXdD/nfuVkGg==" saltValue="iD8I96iz2aRGEVPGQOxBG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4BEF9-B2FB-4CB2-AB75-B75155F34F76}">
  <dimension ref="A1:L26"/>
  <sheetViews>
    <sheetView topLeftCell="C1" zoomScale="150" zoomScaleNormal="150" workbookViewId="0">
      <selection activeCell="H29" sqref="H29"/>
    </sheetView>
  </sheetViews>
  <sheetFormatPr baseColWidth="10" defaultColWidth="8.83203125" defaultRowHeight="15" x14ac:dyDescent="0.2"/>
  <cols>
    <col min="1" max="1" width="33" bestFit="1" customWidth="1"/>
    <col min="2" max="2" width="133.33203125" bestFit="1" customWidth="1"/>
    <col min="3" max="3" width="34.5" customWidth="1"/>
    <col min="4" max="4" width="70.1640625" customWidth="1"/>
    <col min="5" max="5" width="12.5" bestFit="1" customWidth="1"/>
    <col min="6" max="6" width="12.6640625" style="24" bestFit="1" customWidth="1"/>
    <col min="7" max="7" width="20.6640625" bestFit="1" customWidth="1"/>
    <col min="8" max="8" width="23.33203125" customWidth="1"/>
    <col min="9" max="9" width="26.1640625" bestFit="1" customWidth="1"/>
    <col min="10" max="10" width="26.1640625" customWidth="1"/>
    <col min="11" max="11" width="20.6640625" customWidth="1"/>
    <col min="12" max="12" width="41.1640625" style="24" customWidth="1"/>
  </cols>
  <sheetData>
    <row r="1" spans="1:12" x14ac:dyDescent="0.2">
      <c r="A1" s="4" t="s">
        <v>182</v>
      </c>
      <c r="F1" s="42"/>
    </row>
    <row r="2" spans="1:12" x14ac:dyDescent="0.2">
      <c r="A2" s="4"/>
    </row>
    <row r="3" spans="1:12" x14ac:dyDescent="0.2">
      <c r="A3" s="11" t="s">
        <v>197</v>
      </c>
    </row>
    <row r="5" spans="1:12" x14ac:dyDescent="0.2">
      <c r="A5" s="1" t="s">
        <v>37</v>
      </c>
      <c r="B5" s="1"/>
      <c r="C5" s="1"/>
      <c r="D5" s="1"/>
      <c r="E5" s="1"/>
      <c r="F5" s="25"/>
      <c r="G5" s="1"/>
      <c r="H5" s="1"/>
      <c r="I5" s="1"/>
      <c r="J5" s="1"/>
      <c r="K5" s="1"/>
      <c r="L5" s="25"/>
    </row>
    <row r="6" spans="1:12" x14ac:dyDescent="0.2">
      <c r="A6" s="2" t="s">
        <v>1</v>
      </c>
      <c r="B6" s="2" t="s">
        <v>2</v>
      </c>
      <c r="C6" s="2" t="s">
        <v>4</v>
      </c>
      <c r="D6" s="2" t="s">
        <v>5</v>
      </c>
      <c r="E6" s="2" t="s">
        <v>6</v>
      </c>
      <c r="F6" s="26" t="s">
        <v>7</v>
      </c>
      <c r="G6" s="2" t="s">
        <v>8</v>
      </c>
      <c r="H6" s="2"/>
      <c r="I6" s="2"/>
      <c r="J6" s="2"/>
      <c r="K6" s="2"/>
      <c r="L6" s="26" t="s">
        <v>9</v>
      </c>
    </row>
    <row r="7" spans="1:12" ht="16" x14ac:dyDescent="0.2">
      <c r="A7" s="3" t="s">
        <v>14</v>
      </c>
      <c r="B7" s="8" t="s">
        <v>61</v>
      </c>
      <c r="C7" s="3" t="s">
        <v>51</v>
      </c>
      <c r="D7" s="3"/>
      <c r="E7" s="3">
        <v>4</v>
      </c>
      <c r="F7" s="23">
        <v>1</v>
      </c>
      <c r="G7" s="20">
        <f>E7*F7</f>
        <v>4</v>
      </c>
      <c r="H7" s="20"/>
      <c r="I7" s="3"/>
      <c r="J7" s="3"/>
      <c r="K7" s="3"/>
      <c r="L7" s="22"/>
    </row>
    <row r="8" spans="1:12" ht="16" x14ac:dyDescent="0.2">
      <c r="A8" s="3" t="s">
        <v>15</v>
      </c>
      <c r="B8" s="8" t="s">
        <v>52</v>
      </c>
      <c r="C8" s="3"/>
      <c r="D8" s="3"/>
      <c r="E8" s="3">
        <v>32</v>
      </c>
      <c r="F8" s="23">
        <v>1</v>
      </c>
      <c r="G8" s="20">
        <f t="shared" ref="G8:G9" si="0">E8*F8</f>
        <v>32</v>
      </c>
      <c r="H8" s="20"/>
      <c r="I8" s="3"/>
      <c r="J8" s="3"/>
      <c r="K8" s="3"/>
      <c r="L8" s="22"/>
    </row>
    <row r="9" spans="1:12" ht="16" x14ac:dyDescent="0.2">
      <c r="A9" s="3" t="s">
        <v>16</v>
      </c>
      <c r="B9" s="8" t="s">
        <v>53</v>
      </c>
      <c r="C9" s="3"/>
      <c r="D9" s="3"/>
      <c r="E9" s="3">
        <v>4</v>
      </c>
      <c r="F9" s="23">
        <v>1</v>
      </c>
      <c r="G9" s="20">
        <f t="shared" si="0"/>
        <v>4</v>
      </c>
      <c r="H9" s="20"/>
      <c r="I9" s="3"/>
      <c r="J9" s="3"/>
      <c r="K9" s="3"/>
      <c r="L9" s="22"/>
    </row>
    <row r="11" spans="1:12" x14ac:dyDescent="0.2">
      <c r="A11" s="1" t="s">
        <v>38</v>
      </c>
      <c r="B11" s="1"/>
      <c r="C11" s="1"/>
      <c r="D11" s="1"/>
      <c r="E11" s="1"/>
      <c r="F11" s="25"/>
      <c r="G11" s="1"/>
      <c r="H11" s="1"/>
      <c r="I11" s="1"/>
      <c r="J11" s="1"/>
      <c r="K11" s="1"/>
      <c r="L11" s="25"/>
    </row>
    <row r="12" spans="1:12" x14ac:dyDescent="0.2">
      <c r="A12" s="2" t="s">
        <v>1</v>
      </c>
      <c r="B12" s="2" t="s">
        <v>2</v>
      </c>
      <c r="C12" s="2" t="s">
        <v>4</v>
      </c>
      <c r="D12" s="2" t="s">
        <v>5</v>
      </c>
      <c r="E12" s="2" t="s">
        <v>6</v>
      </c>
      <c r="F12" s="26" t="s">
        <v>7</v>
      </c>
      <c r="G12" s="2" t="s">
        <v>8</v>
      </c>
      <c r="H12" s="2"/>
      <c r="I12" s="2"/>
      <c r="J12" s="2"/>
      <c r="K12" s="2"/>
      <c r="L12" s="26" t="s">
        <v>9</v>
      </c>
    </row>
    <row r="13" spans="1:12" ht="16" x14ac:dyDescent="0.2">
      <c r="A13" s="3" t="s">
        <v>31</v>
      </c>
      <c r="B13" s="8" t="s">
        <v>74</v>
      </c>
      <c r="C13" s="3" t="s">
        <v>75</v>
      </c>
      <c r="D13" s="3"/>
      <c r="E13" s="3">
        <v>5</v>
      </c>
      <c r="F13" s="23">
        <v>1</v>
      </c>
      <c r="G13" s="20">
        <f t="shared" ref="G13:G17" si="1">E13*F13</f>
        <v>5</v>
      </c>
      <c r="H13" s="20"/>
      <c r="I13" s="3"/>
      <c r="J13" s="3"/>
      <c r="K13" s="3"/>
      <c r="L13" s="22"/>
    </row>
    <row r="14" spans="1:12" ht="16" x14ac:dyDescent="0.2">
      <c r="A14" s="3" t="s">
        <v>32</v>
      </c>
      <c r="B14" s="8" t="s">
        <v>76</v>
      </c>
      <c r="C14" s="3" t="s">
        <v>77</v>
      </c>
      <c r="D14" s="3"/>
      <c r="E14" s="3">
        <v>2</v>
      </c>
      <c r="F14" s="23">
        <v>1</v>
      </c>
      <c r="G14" s="20">
        <f t="shared" si="1"/>
        <v>2</v>
      </c>
      <c r="H14" s="20"/>
      <c r="I14" s="3"/>
      <c r="J14" s="3"/>
      <c r="K14" s="3"/>
      <c r="L14" s="22"/>
    </row>
    <row r="15" spans="1:12" ht="16" x14ac:dyDescent="0.2">
      <c r="A15" s="3" t="s">
        <v>33</v>
      </c>
      <c r="B15" s="8" t="s">
        <v>74</v>
      </c>
      <c r="C15" s="3" t="s">
        <v>78</v>
      </c>
      <c r="D15" s="3"/>
      <c r="E15" s="3">
        <v>2</v>
      </c>
      <c r="F15" s="23">
        <v>1</v>
      </c>
      <c r="G15" s="20">
        <f t="shared" si="1"/>
        <v>2</v>
      </c>
      <c r="H15" s="20"/>
      <c r="I15" s="3"/>
      <c r="J15" s="3"/>
      <c r="K15" s="3"/>
      <c r="L15" s="22"/>
    </row>
    <row r="16" spans="1:12" ht="16" x14ac:dyDescent="0.2">
      <c r="A16" s="3" t="s">
        <v>34</v>
      </c>
      <c r="B16" s="8" t="s">
        <v>79</v>
      </c>
      <c r="C16" s="3"/>
      <c r="D16" s="3"/>
      <c r="E16" s="3">
        <v>52</v>
      </c>
      <c r="F16" s="23">
        <v>1</v>
      </c>
      <c r="G16" s="20">
        <f t="shared" si="1"/>
        <v>52</v>
      </c>
      <c r="H16" s="20"/>
      <c r="I16" s="3"/>
      <c r="J16" s="3"/>
      <c r="K16" s="3"/>
      <c r="L16" s="22"/>
    </row>
    <row r="17" spans="1:12" ht="16" x14ac:dyDescent="0.2">
      <c r="A17" s="3" t="s">
        <v>35</v>
      </c>
      <c r="B17" s="8" t="s">
        <v>80</v>
      </c>
      <c r="C17" s="3"/>
      <c r="D17" s="3"/>
      <c r="E17" s="3">
        <v>12</v>
      </c>
      <c r="F17" s="23">
        <v>1</v>
      </c>
      <c r="G17" s="20">
        <f t="shared" si="1"/>
        <v>12</v>
      </c>
      <c r="H17" s="20"/>
      <c r="I17" s="3"/>
      <c r="J17" s="3"/>
      <c r="K17" s="3"/>
      <c r="L17" s="22"/>
    </row>
    <row r="19" spans="1:12" x14ac:dyDescent="0.2">
      <c r="A19" s="1" t="s">
        <v>39</v>
      </c>
      <c r="B19" s="1"/>
      <c r="C19" s="1"/>
      <c r="D19" s="1"/>
      <c r="E19" s="1"/>
      <c r="F19" s="25"/>
      <c r="G19" s="1"/>
      <c r="H19" s="1"/>
      <c r="I19" s="1"/>
      <c r="J19" s="1"/>
      <c r="K19" s="1"/>
      <c r="L19" s="25"/>
    </row>
    <row r="20" spans="1:12" x14ac:dyDescent="0.2">
      <c r="A20" s="2" t="s">
        <v>1</v>
      </c>
      <c r="B20" s="2" t="s">
        <v>2</v>
      </c>
      <c r="C20" s="2" t="s">
        <v>4</v>
      </c>
      <c r="D20" s="2" t="s">
        <v>5</v>
      </c>
      <c r="E20" s="2" t="s">
        <v>6</v>
      </c>
      <c r="F20" s="26"/>
      <c r="G20" s="2" t="s">
        <v>189</v>
      </c>
      <c r="H20" s="2" t="s">
        <v>190</v>
      </c>
      <c r="I20" s="2" t="s">
        <v>193</v>
      </c>
      <c r="J20" s="2" t="s">
        <v>191</v>
      </c>
      <c r="K20" s="2" t="s">
        <v>195</v>
      </c>
      <c r="L20" s="26" t="s">
        <v>9</v>
      </c>
    </row>
    <row r="21" spans="1:12" ht="80" x14ac:dyDescent="0.2">
      <c r="A21" s="3" t="s">
        <v>40</v>
      </c>
      <c r="B21" s="8" t="s">
        <v>83</v>
      </c>
      <c r="C21" s="3"/>
      <c r="D21" s="10" t="s">
        <v>82</v>
      </c>
      <c r="E21" s="3">
        <v>8</v>
      </c>
      <c r="F21" s="23">
        <v>1</v>
      </c>
      <c r="G21" s="20">
        <f t="shared" ref="G21:G23" si="2">E21*F21</f>
        <v>8</v>
      </c>
      <c r="H21" s="23">
        <v>1</v>
      </c>
      <c r="I21" s="20">
        <f>E21*-H21</f>
        <v>-8</v>
      </c>
      <c r="J21" s="23">
        <v>1</v>
      </c>
      <c r="K21" s="20">
        <f>E21*J21</f>
        <v>8</v>
      </c>
      <c r="L21" s="22"/>
    </row>
    <row r="22" spans="1:12" ht="80" x14ac:dyDescent="0.2">
      <c r="A22" s="3" t="s">
        <v>41</v>
      </c>
      <c r="B22" s="8" t="s">
        <v>84</v>
      </c>
      <c r="C22" s="3"/>
      <c r="D22" s="10" t="s">
        <v>82</v>
      </c>
      <c r="E22" s="3">
        <v>6</v>
      </c>
      <c r="F22" s="23">
        <v>1</v>
      </c>
      <c r="G22" s="20">
        <f t="shared" si="2"/>
        <v>6</v>
      </c>
      <c r="H22" s="23">
        <v>1</v>
      </c>
      <c r="I22" s="20">
        <f t="shared" ref="I22:I23" si="3">E22*-H22</f>
        <v>-6</v>
      </c>
      <c r="J22" s="23">
        <v>1</v>
      </c>
      <c r="K22" s="20">
        <f t="shared" ref="K22:K23" si="4">E22*J22</f>
        <v>6</v>
      </c>
      <c r="L22" s="22"/>
    </row>
    <row r="23" spans="1:12" ht="80" x14ac:dyDescent="0.2">
      <c r="A23" s="3" t="s">
        <v>104</v>
      </c>
      <c r="B23" s="8" t="s">
        <v>105</v>
      </c>
      <c r="C23" s="3"/>
      <c r="D23" s="10" t="s">
        <v>82</v>
      </c>
      <c r="E23" s="3">
        <v>3</v>
      </c>
      <c r="F23" s="23">
        <v>1</v>
      </c>
      <c r="G23" s="20">
        <f t="shared" si="2"/>
        <v>3</v>
      </c>
      <c r="H23" s="23">
        <v>1</v>
      </c>
      <c r="I23" s="20">
        <f t="shared" si="3"/>
        <v>-3</v>
      </c>
      <c r="J23" s="23">
        <v>1</v>
      </c>
      <c r="K23" s="20">
        <f t="shared" si="4"/>
        <v>3</v>
      </c>
      <c r="L23" s="22"/>
    </row>
    <row r="25" spans="1:12" x14ac:dyDescent="0.2">
      <c r="A25" s="15" t="s">
        <v>108</v>
      </c>
      <c r="B25" s="3"/>
      <c r="C25" s="3"/>
      <c r="D25" s="3"/>
      <c r="E25" s="3"/>
      <c r="F25" s="22"/>
      <c r="G25" s="19">
        <f>G7+G8+G9+G13+G14+G15+G16+G17+G21+G22+G23</f>
        <v>130</v>
      </c>
      <c r="H25" s="19"/>
      <c r="I25" s="19">
        <f>I7+I8+I9+I13+I14+I15+I16+I17+I21+I22+I23</f>
        <v>-17</v>
      </c>
      <c r="J25" s="19"/>
      <c r="K25" s="19">
        <f t="shared" ref="K25" si="5">K7+K8+K9+K13+K14+K15+K16+K17+K21+K22+K23</f>
        <v>17</v>
      </c>
      <c r="L25" s="22"/>
    </row>
    <row r="26" spans="1:12" x14ac:dyDescent="0.2">
      <c r="H26" s="59" t="s">
        <v>192</v>
      </c>
      <c r="I26" s="62">
        <f>I25/12</f>
        <v>-1.4166666666666667</v>
      </c>
      <c r="J26" s="62"/>
      <c r="K26" s="62">
        <f>K25/12</f>
        <v>1.4166666666666667</v>
      </c>
    </row>
  </sheetData>
  <sheetProtection algorithmName="SHA-512" hashValue="7+8bWpUmXZj1MXxQWGM2O5R221BPrTC0wfSi36c8+eUzyq788T9DzUBCAmN1SO3s6A92yBJrrV71CtKjhbkjcg==" saltValue="QSPJ9iUq0/Qo7Su0P7Cyw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6D8F-D6CE-44EE-BA87-A971BF74AEA8}">
  <dimension ref="A1:H18"/>
  <sheetViews>
    <sheetView topLeftCell="A9" zoomScale="110" zoomScaleNormal="110" workbookViewId="0">
      <selection activeCell="C16" sqref="C16"/>
    </sheetView>
  </sheetViews>
  <sheetFormatPr baseColWidth="10" defaultColWidth="8.83203125" defaultRowHeight="15" x14ac:dyDescent="0.2"/>
  <cols>
    <col min="1" max="1" width="31.33203125" bestFit="1" customWidth="1"/>
    <col min="2" max="2" width="48.6640625" customWidth="1"/>
    <col min="3" max="3" width="48.33203125" customWidth="1"/>
    <col min="4" max="4" width="27.33203125" style="24" customWidth="1"/>
    <col min="5" max="5" width="6.5" bestFit="1" customWidth="1"/>
    <col min="6" max="6" width="12.6640625" style="24" bestFit="1" customWidth="1"/>
    <col min="7" max="7" width="10.5" bestFit="1" customWidth="1"/>
    <col min="8" max="8" width="40.5" style="48" customWidth="1"/>
  </cols>
  <sheetData>
    <row r="1" spans="1:8" x14ac:dyDescent="0.2">
      <c r="A1" s="4" t="s">
        <v>183</v>
      </c>
      <c r="F1" s="42"/>
    </row>
    <row r="2" spans="1:8" x14ac:dyDescent="0.2">
      <c r="A2" s="4"/>
    </row>
    <row r="3" spans="1:8" x14ac:dyDescent="0.2">
      <c r="A3" s="1" t="s">
        <v>46</v>
      </c>
      <c r="B3" s="1"/>
      <c r="C3" s="1"/>
      <c r="D3" s="25"/>
      <c r="E3" s="1"/>
      <c r="F3" s="25"/>
      <c r="G3" s="1"/>
      <c r="H3" s="49"/>
    </row>
    <row r="4" spans="1:8" ht="16" x14ac:dyDescent="0.2">
      <c r="A4" s="2" t="s">
        <v>1</v>
      </c>
      <c r="B4" s="2" t="s">
        <v>2</v>
      </c>
      <c r="C4" s="2" t="s">
        <v>3</v>
      </c>
      <c r="D4" s="26" t="s">
        <v>5</v>
      </c>
      <c r="E4" s="2" t="s">
        <v>6</v>
      </c>
      <c r="F4" s="26" t="s">
        <v>7</v>
      </c>
      <c r="G4" s="2" t="s">
        <v>8</v>
      </c>
      <c r="H4" s="50" t="s">
        <v>9</v>
      </c>
    </row>
    <row r="5" spans="1:8" ht="208" x14ac:dyDescent="0.2">
      <c r="A5" s="12" t="s">
        <v>12</v>
      </c>
      <c r="B5" s="10" t="s">
        <v>86</v>
      </c>
      <c r="C5" s="10" t="s">
        <v>91</v>
      </c>
      <c r="D5" s="22"/>
      <c r="E5" s="12">
        <v>1</v>
      </c>
      <c r="F5" s="43">
        <v>1</v>
      </c>
      <c r="G5" s="21">
        <f>E5*F5</f>
        <v>1</v>
      </c>
      <c r="H5" s="51"/>
    </row>
    <row r="7" spans="1:8" x14ac:dyDescent="0.2">
      <c r="A7" s="5" t="s">
        <v>20</v>
      </c>
      <c r="B7" s="5"/>
      <c r="C7" s="5"/>
      <c r="D7" s="44"/>
      <c r="E7" s="5"/>
      <c r="F7" s="44"/>
      <c r="G7" s="5"/>
      <c r="H7" s="52"/>
    </row>
    <row r="8" spans="1:8" ht="16" x14ac:dyDescent="0.2">
      <c r="A8" s="2" t="s">
        <v>1</v>
      </c>
      <c r="B8" s="2" t="s">
        <v>2</v>
      </c>
      <c r="C8" s="2" t="s">
        <v>3</v>
      </c>
      <c r="D8" s="26" t="s">
        <v>5</v>
      </c>
      <c r="E8" s="2" t="s">
        <v>6</v>
      </c>
      <c r="F8" s="26" t="s">
        <v>7</v>
      </c>
      <c r="G8" s="2" t="s">
        <v>8</v>
      </c>
      <c r="H8" s="50" t="s">
        <v>9</v>
      </c>
    </row>
    <row r="9" spans="1:8" ht="208" x14ac:dyDescent="0.2">
      <c r="A9" s="12" t="s">
        <v>42</v>
      </c>
      <c r="B9" s="10" t="s">
        <v>85</v>
      </c>
      <c r="C9" s="10" t="s">
        <v>91</v>
      </c>
      <c r="D9" s="54"/>
      <c r="E9" s="12">
        <v>5</v>
      </c>
      <c r="F9" s="43">
        <v>1</v>
      </c>
      <c r="G9" s="21">
        <f t="shared" ref="G9:G11" si="0">E9*F9</f>
        <v>5</v>
      </c>
      <c r="H9" s="53" t="s">
        <v>169</v>
      </c>
    </row>
    <row r="10" spans="1:8" ht="208" x14ac:dyDescent="0.2">
      <c r="A10" s="12" t="s">
        <v>43</v>
      </c>
      <c r="B10" s="10" t="s">
        <v>87</v>
      </c>
      <c r="C10" s="10" t="s">
        <v>91</v>
      </c>
      <c r="D10" s="54"/>
      <c r="E10" s="12">
        <v>5</v>
      </c>
      <c r="F10" s="43">
        <v>1</v>
      </c>
      <c r="G10" s="21">
        <f t="shared" si="0"/>
        <v>5</v>
      </c>
      <c r="H10" s="53"/>
    </row>
    <row r="11" spans="1:8" ht="208" x14ac:dyDescent="0.2">
      <c r="A11" s="12" t="s">
        <v>44</v>
      </c>
      <c r="B11" s="10" t="s">
        <v>88</v>
      </c>
      <c r="C11" s="10" t="s">
        <v>91</v>
      </c>
      <c r="D11" s="54"/>
      <c r="E11" s="12">
        <v>5</v>
      </c>
      <c r="F11" s="43">
        <v>1</v>
      </c>
      <c r="G11" s="21">
        <f t="shared" si="0"/>
        <v>5</v>
      </c>
      <c r="H11" s="53"/>
    </row>
    <row r="13" spans="1:8" x14ac:dyDescent="0.2">
      <c r="A13" s="1" t="s">
        <v>45</v>
      </c>
      <c r="B13" s="1"/>
      <c r="C13" s="1"/>
      <c r="D13" s="25"/>
      <c r="E13" s="1"/>
      <c r="F13" s="25"/>
      <c r="G13" s="1"/>
      <c r="H13" s="49"/>
    </row>
    <row r="14" spans="1:8" ht="16" x14ac:dyDescent="0.2">
      <c r="A14" s="2" t="s">
        <v>1</v>
      </c>
      <c r="B14" s="2" t="s">
        <v>2</v>
      </c>
      <c r="C14" s="2" t="s">
        <v>3</v>
      </c>
      <c r="D14" s="26" t="s">
        <v>5</v>
      </c>
      <c r="E14" s="2" t="s">
        <v>6</v>
      </c>
      <c r="F14" s="26" t="s">
        <v>7</v>
      </c>
      <c r="G14" s="2" t="s">
        <v>8</v>
      </c>
      <c r="H14" s="50" t="s">
        <v>9</v>
      </c>
    </row>
    <row r="15" spans="1:8" ht="208" x14ac:dyDescent="0.2">
      <c r="A15" s="12" t="s">
        <v>47</v>
      </c>
      <c r="B15" s="10" t="s">
        <v>89</v>
      </c>
      <c r="C15" s="10" t="s">
        <v>91</v>
      </c>
      <c r="D15" s="54"/>
      <c r="E15" s="12">
        <v>1</v>
      </c>
      <c r="F15" s="45">
        <v>1</v>
      </c>
      <c r="G15" s="21">
        <f t="shared" ref="G15:G16" si="1">E15*F15</f>
        <v>1</v>
      </c>
      <c r="H15" s="53"/>
    </row>
    <row r="16" spans="1:8" ht="208" x14ac:dyDescent="0.2">
      <c r="A16" s="12" t="s">
        <v>48</v>
      </c>
      <c r="B16" s="10" t="s">
        <v>90</v>
      </c>
      <c r="C16" s="10" t="s">
        <v>91</v>
      </c>
      <c r="D16" s="54"/>
      <c r="E16" s="12">
        <v>1</v>
      </c>
      <c r="F16" s="45">
        <v>1</v>
      </c>
      <c r="G16" s="21">
        <f t="shared" si="1"/>
        <v>1</v>
      </c>
      <c r="H16" s="53"/>
    </row>
    <row r="18" spans="1:8" x14ac:dyDescent="0.2">
      <c r="A18" s="15" t="s">
        <v>108</v>
      </c>
      <c r="B18" s="3"/>
      <c r="C18" s="3"/>
      <c r="D18" s="22"/>
      <c r="E18" s="3"/>
      <c r="F18" s="22"/>
      <c r="G18" s="19">
        <f>G5+G9+G10+G11+G15+G16</f>
        <v>18</v>
      </c>
      <c r="H18" s="51"/>
    </row>
  </sheetData>
  <sheetProtection algorithmName="SHA-512" hashValue="Hz1DwQX7fJxmlQD1XETrZkhnrUrRol3QOXmhijBp5Loz5fdcEu84qEOXPw4JK3Nj2hEwZf6IuJjS7VRlZpIiiw==" saltValue="bgwhjsSb4K3rcIRdyFc3l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A4FF-F341-49C1-8A3E-490B164B8B86}">
  <dimension ref="A1:F729"/>
  <sheetViews>
    <sheetView zoomScale="120" zoomScaleNormal="120" workbookViewId="0">
      <selection activeCell="H10" sqref="H10"/>
    </sheetView>
  </sheetViews>
  <sheetFormatPr baseColWidth="10" defaultColWidth="8.83203125" defaultRowHeight="15" x14ac:dyDescent="0.2"/>
  <cols>
    <col min="1" max="1" width="58.6640625" customWidth="1"/>
    <col min="2" max="2" width="133.33203125" bestFit="1" customWidth="1"/>
    <col min="3" max="4" width="12.1640625" customWidth="1"/>
    <col min="5" max="5" width="15.6640625" customWidth="1"/>
    <col min="6" max="6" width="10.5" customWidth="1"/>
  </cols>
  <sheetData>
    <row r="1" spans="1:6" x14ac:dyDescent="0.2">
      <c r="A1" s="59" t="s">
        <v>184</v>
      </c>
      <c r="D1" s="41"/>
      <c r="E1" s="41"/>
    </row>
    <row r="3" spans="1:6" x14ac:dyDescent="0.2">
      <c r="A3" s="1" t="s">
        <v>95</v>
      </c>
      <c r="B3" s="6"/>
      <c r="C3" s="1"/>
      <c r="D3" s="1"/>
      <c r="E3" s="6"/>
      <c r="F3" s="13"/>
    </row>
    <row r="4" spans="1:6" ht="16" x14ac:dyDescent="0.2">
      <c r="A4" s="2" t="s">
        <v>96</v>
      </c>
      <c r="B4" s="7" t="s">
        <v>98</v>
      </c>
      <c r="C4" s="2" t="s">
        <v>97</v>
      </c>
      <c r="D4" s="2" t="s">
        <v>6</v>
      </c>
      <c r="E4" s="7" t="s">
        <v>107</v>
      </c>
      <c r="F4" s="2" t="s">
        <v>99</v>
      </c>
    </row>
    <row r="5" spans="1:6" x14ac:dyDescent="0.2">
      <c r="A5" s="55" t="s">
        <v>132</v>
      </c>
      <c r="B5" s="3"/>
      <c r="C5" s="3"/>
      <c r="D5" s="22"/>
      <c r="E5" s="23"/>
      <c r="F5" s="20"/>
    </row>
    <row r="6" spans="1:6" x14ac:dyDescent="0.2">
      <c r="A6" s="3" t="s">
        <v>133</v>
      </c>
      <c r="B6" s="3" t="s">
        <v>134</v>
      </c>
      <c r="C6" s="3" t="s">
        <v>100</v>
      </c>
      <c r="D6" s="22">
        <v>1</v>
      </c>
      <c r="E6" s="23">
        <v>1</v>
      </c>
      <c r="F6" s="20">
        <f t="shared" ref="F6:F14" si="0">D6*E6</f>
        <v>1</v>
      </c>
    </row>
    <row r="7" spans="1:6" x14ac:dyDescent="0.2">
      <c r="A7" s="3" t="s">
        <v>92</v>
      </c>
      <c r="B7" s="3" t="s">
        <v>135</v>
      </c>
      <c r="C7" s="3" t="s">
        <v>100</v>
      </c>
      <c r="D7" s="22">
        <v>1</v>
      </c>
      <c r="E7" s="23">
        <v>1</v>
      </c>
      <c r="F7" s="20">
        <f t="shared" si="0"/>
        <v>1</v>
      </c>
    </row>
    <row r="8" spans="1:6" x14ac:dyDescent="0.2">
      <c r="A8" s="3" t="s">
        <v>93</v>
      </c>
      <c r="B8" s="3" t="s">
        <v>136</v>
      </c>
      <c r="C8" s="3" t="s">
        <v>100</v>
      </c>
      <c r="D8" s="22">
        <v>1</v>
      </c>
      <c r="E8" s="23">
        <v>1</v>
      </c>
      <c r="F8" s="20">
        <f t="shared" si="0"/>
        <v>1</v>
      </c>
    </row>
    <row r="9" spans="1:6" x14ac:dyDescent="0.2">
      <c r="A9" s="3" t="s">
        <v>94</v>
      </c>
      <c r="B9" s="3" t="s">
        <v>137</v>
      </c>
      <c r="C9" s="3" t="s">
        <v>101</v>
      </c>
      <c r="D9" s="22">
        <v>1</v>
      </c>
      <c r="E9" s="23">
        <v>1</v>
      </c>
      <c r="F9" s="20">
        <f t="shared" si="0"/>
        <v>1</v>
      </c>
    </row>
    <row r="10" spans="1:6" x14ac:dyDescent="0.2">
      <c r="A10" s="3" t="s">
        <v>131</v>
      </c>
      <c r="B10" s="3" t="s">
        <v>138</v>
      </c>
      <c r="C10" s="3" t="s">
        <v>101</v>
      </c>
      <c r="D10" s="22">
        <v>1</v>
      </c>
      <c r="E10" s="23">
        <v>1</v>
      </c>
      <c r="F10" s="20">
        <f t="shared" si="0"/>
        <v>1</v>
      </c>
    </row>
    <row r="11" spans="1:6" x14ac:dyDescent="0.2">
      <c r="A11" s="3" t="s">
        <v>158</v>
      </c>
      <c r="B11" s="3" t="s">
        <v>159</v>
      </c>
      <c r="C11" s="3" t="s">
        <v>100</v>
      </c>
      <c r="D11" s="3">
        <v>40</v>
      </c>
      <c r="E11" s="23">
        <v>1</v>
      </c>
      <c r="F11" s="20">
        <f t="shared" si="0"/>
        <v>40</v>
      </c>
    </row>
    <row r="12" spans="1:6" x14ac:dyDescent="0.2">
      <c r="A12" s="3"/>
      <c r="B12" s="3"/>
      <c r="C12" s="3"/>
      <c r="D12" s="22"/>
      <c r="E12" s="23"/>
      <c r="F12" s="20"/>
    </row>
    <row r="13" spans="1:6" x14ac:dyDescent="0.2">
      <c r="A13" s="55" t="s">
        <v>139</v>
      </c>
      <c r="B13" s="3"/>
      <c r="C13" s="3"/>
      <c r="D13" s="22"/>
      <c r="E13" s="23"/>
      <c r="F13" s="20"/>
    </row>
    <row r="14" spans="1:6" x14ac:dyDescent="0.2">
      <c r="A14" s="3" t="s">
        <v>140</v>
      </c>
      <c r="B14" s="3" t="s">
        <v>141</v>
      </c>
      <c r="C14" s="3" t="s">
        <v>100</v>
      </c>
      <c r="D14" s="22">
        <v>1</v>
      </c>
      <c r="E14" s="23">
        <v>1</v>
      </c>
      <c r="F14" s="20">
        <f t="shared" si="0"/>
        <v>1</v>
      </c>
    </row>
    <row r="15" spans="1:6" x14ac:dyDescent="0.2">
      <c r="A15" s="3" t="s">
        <v>142</v>
      </c>
      <c r="B15" s="3" t="s">
        <v>143</v>
      </c>
      <c r="C15" s="3" t="s">
        <v>100</v>
      </c>
      <c r="D15" s="22">
        <v>1</v>
      </c>
      <c r="E15" s="23">
        <v>1</v>
      </c>
      <c r="F15" s="20">
        <f>D15*E15</f>
        <v>1</v>
      </c>
    </row>
    <row r="16" spans="1:6" x14ac:dyDescent="0.2">
      <c r="A16" s="3"/>
      <c r="B16" s="3"/>
      <c r="C16" s="3"/>
      <c r="D16" s="22"/>
      <c r="E16" s="23"/>
      <c r="F16" s="20"/>
    </row>
    <row r="17" spans="1:6" x14ac:dyDescent="0.2">
      <c r="A17" s="55" t="s">
        <v>144</v>
      </c>
      <c r="B17" s="3"/>
      <c r="C17" s="3"/>
      <c r="D17" s="22"/>
      <c r="E17" s="23"/>
      <c r="F17" s="20"/>
    </row>
    <row r="18" spans="1:6" x14ac:dyDescent="0.2">
      <c r="A18" s="3" t="s">
        <v>145</v>
      </c>
      <c r="B18" s="3" t="s">
        <v>162</v>
      </c>
      <c r="C18" s="3" t="s">
        <v>101</v>
      </c>
      <c r="D18" s="22">
        <v>1</v>
      </c>
      <c r="E18" s="23">
        <v>1</v>
      </c>
      <c r="F18" s="20">
        <f t="shared" ref="F18:F20" si="1">D18*E18</f>
        <v>1</v>
      </c>
    </row>
    <row r="19" spans="1:6" x14ac:dyDescent="0.2">
      <c r="A19" s="3" t="s">
        <v>160</v>
      </c>
      <c r="B19" s="3" t="s">
        <v>163</v>
      </c>
      <c r="C19" s="3"/>
      <c r="D19" s="22"/>
      <c r="E19" s="23"/>
      <c r="F19" s="20"/>
    </row>
    <row r="20" spans="1:6" x14ac:dyDescent="0.2">
      <c r="A20" s="3" t="s">
        <v>172</v>
      </c>
      <c r="B20" s="3" t="s">
        <v>163</v>
      </c>
      <c r="C20" s="3" t="s">
        <v>101</v>
      </c>
      <c r="D20" s="22">
        <v>1</v>
      </c>
      <c r="E20" s="23">
        <v>1</v>
      </c>
      <c r="F20" s="20">
        <f t="shared" si="1"/>
        <v>1</v>
      </c>
    </row>
    <row r="21" spans="1:6" x14ac:dyDescent="0.2">
      <c r="A21" s="3" t="s">
        <v>146</v>
      </c>
      <c r="B21" s="3" t="s">
        <v>164</v>
      </c>
      <c r="C21" s="3" t="s">
        <v>101</v>
      </c>
      <c r="D21" s="22">
        <v>1</v>
      </c>
      <c r="E21" s="23">
        <v>1</v>
      </c>
      <c r="F21" s="20">
        <f t="shared" ref="F21:F23" si="2">D21*E21</f>
        <v>1</v>
      </c>
    </row>
    <row r="22" spans="1:6" x14ac:dyDescent="0.2">
      <c r="A22" s="3" t="s">
        <v>161</v>
      </c>
      <c r="B22" s="3" t="s">
        <v>165</v>
      </c>
      <c r="C22" s="3"/>
      <c r="D22" s="22"/>
      <c r="E22" s="23"/>
      <c r="F22" s="20"/>
    </row>
    <row r="23" spans="1:6" x14ac:dyDescent="0.2">
      <c r="A23" s="3" t="s">
        <v>173</v>
      </c>
      <c r="B23" s="3" t="s">
        <v>165</v>
      </c>
      <c r="C23" s="3" t="s">
        <v>101</v>
      </c>
      <c r="D23" s="22">
        <v>1</v>
      </c>
      <c r="E23" s="23">
        <v>1</v>
      </c>
      <c r="F23" s="20">
        <f t="shared" si="2"/>
        <v>1</v>
      </c>
    </row>
    <row r="24" spans="1:6" ht="16" x14ac:dyDescent="0.2">
      <c r="A24" s="12" t="s">
        <v>130</v>
      </c>
      <c r="B24" s="8" t="s">
        <v>147</v>
      </c>
      <c r="C24" s="3" t="s">
        <v>148</v>
      </c>
      <c r="D24" s="22">
        <v>1</v>
      </c>
      <c r="E24" s="23">
        <v>1</v>
      </c>
      <c r="F24" s="20">
        <f t="shared" ref="F24:F33" si="3">D24*E24</f>
        <v>1</v>
      </c>
    </row>
    <row r="25" spans="1:6" x14ac:dyDescent="0.2">
      <c r="A25" s="12"/>
      <c r="B25" s="8"/>
      <c r="C25" s="3"/>
      <c r="D25" s="22"/>
      <c r="E25" s="23"/>
      <c r="F25" s="20"/>
    </row>
    <row r="26" spans="1:6" x14ac:dyDescent="0.2">
      <c r="A26" s="56" t="s">
        <v>149</v>
      </c>
      <c r="B26" s="8"/>
      <c r="C26" s="3"/>
      <c r="D26" s="22"/>
      <c r="E26" s="23"/>
      <c r="F26" s="20"/>
    </row>
    <row r="27" spans="1:6" ht="16" x14ac:dyDescent="0.2">
      <c r="A27" s="12" t="s">
        <v>150</v>
      </c>
      <c r="B27" s="8" t="s">
        <v>151</v>
      </c>
      <c r="C27" s="3" t="s">
        <v>101</v>
      </c>
      <c r="D27" s="22">
        <v>1</v>
      </c>
      <c r="E27" s="23">
        <v>1</v>
      </c>
      <c r="F27" s="20">
        <f t="shared" ref="F27:F28" si="4">D27*E27</f>
        <v>1</v>
      </c>
    </row>
    <row r="28" spans="1:6" x14ac:dyDescent="0.2">
      <c r="A28" s="12" t="s">
        <v>166</v>
      </c>
      <c r="B28" s="3" t="s">
        <v>168</v>
      </c>
      <c r="C28" s="3" t="s">
        <v>101</v>
      </c>
      <c r="D28" s="22">
        <v>1</v>
      </c>
      <c r="E28" s="23">
        <v>1</v>
      </c>
      <c r="F28" s="20">
        <f t="shared" si="4"/>
        <v>1</v>
      </c>
    </row>
    <row r="29" spans="1:6" x14ac:dyDescent="0.2">
      <c r="A29" s="12" t="s">
        <v>167</v>
      </c>
      <c r="B29" s="3" t="s">
        <v>152</v>
      </c>
      <c r="C29" s="3" t="s">
        <v>101</v>
      </c>
      <c r="D29" s="22">
        <v>1</v>
      </c>
      <c r="E29" s="23">
        <v>1</v>
      </c>
      <c r="F29" s="20">
        <f t="shared" si="3"/>
        <v>1</v>
      </c>
    </row>
    <row r="30" spans="1:6" x14ac:dyDescent="0.2">
      <c r="A30" s="12"/>
      <c r="B30" s="3"/>
      <c r="C30" s="3"/>
      <c r="D30" s="22"/>
      <c r="E30" s="23"/>
      <c r="F30" s="20"/>
    </row>
    <row r="31" spans="1:6" x14ac:dyDescent="0.2">
      <c r="A31" s="58" t="s">
        <v>171</v>
      </c>
      <c r="B31" s="8"/>
      <c r="C31" s="3"/>
      <c r="D31" s="22"/>
      <c r="E31" s="23"/>
      <c r="F31" s="20"/>
    </row>
    <row r="32" spans="1:6" ht="16" x14ac:dyDescent="0.2">
      <c r="A32" s="10" t="s">
        <v>153</v>
      </c>
      <c r="B32" s="8" t="s">
        <v>154</v>
      </c>
      <c r="C32" s="3" t="s">
        <v>101</v>
      </c>
      <c r="D32" s="22">
        <v>1</v>
      </c>
      <c r="E32" s="23">
        <v>1</v>
      </c>
      <c r="F32" s="20">
        <f t="shared" si="3"/>
        <v>1</v>
      </c>
    </row>
    <row r="33" spans="1:6" ht="16" x14ac:dyDescent="0.2">
      <c r="A33" s="12" t="s">
        <v>174</v>
      </c>
      <c r="B33" s="8" t="s">
        <v>176</v>
      </c>
      <c r="C33" s="3" t="s">
        <v>101</v>
      </c>
      <c r="D33" s="22">
        <v>1</v>
      </c>
      <c r="E33" s="23">
        <v>1</v>
      </c>
      <c r="F33" s="20">
        <f t="shared" si="3"/>
        <v>1</v>
      </c>
    </row>
    <row r="34" spans="1:6" ht="16" x14ac:dyDescent="0.2">
      <c r="A34" s="12" t="s">
        <v>175</v>
      </c>
      <c r="B34" s="8" t="s">
        <v>170</v>
      </c>
      <c r="C34" s="3" t="s">
        <v>101</v>
      </c>
      <c r="D34" s="22">
        <v>1</v>
      </c>
      <c r="E34" s="23">
        <v>1</v>
      </c>
      <c r="F34" s="20">
        <f t="shared" ref="F34:F35" si="5">D34*E34</f>
        <v>1</v>
      </c>
    </row>
    <row r="35" spans="1:6" ht="16" x14ac:dyDescent="0.2">
      <c r="A35" s="12" t="s">
        <v>155</v>
      </c>
      <c r="B35" s="8" t="s">
        <v>156</v>
      </c>
      <c r="C35" s="3" t="s">
        <v>157</v>
      </c>
      <c r="D35" s="22">
        <v>1</v>
      </c>
      <c r="E35" s="23">
        <v>1</v>
      </c>
      <c r="F35" s="20">
        <f t="shared" si="5"/>
        <v>1</v>
      </c>
    </row>
    <row r="36" spans="1:6" x14ac:dyDescent="0.2">
      <c r="C36" s="3"/>
      <c r="D36" s="22"/>
      <c r="E36" s="23"/>
      <c r="F36" s="20"/>
    </row>
    <row r="37" spans="1:6" x14ac:dyDescent="0.2">
      <c r="B37" s="15" t="s">
        <v>108</v>
      </c>
      <c r="C37" s="3"/>
      <c r="D37" s="22"/>
      <c r="E37" s="22"/>
      <c r="F37" s="19">
        <f>SUM(F5:F35)</f>
        <v>59</v>
      </c>
    </row>
    <row r="39" spans="1:6" ht="32" x14ac:dyDescent="0.2">
      <c r="A39" s="14" t="s">
        <v>106</v>
      </c>
      <c r="B39" s="57" t="s">
        <v>186</v>
      </c>
    </row>
    <row r="40" spans="1:6" x14ac:dyDescent="0.2">
      <c r="A40" s="91" t="s">
        <v>129</v>
      </c>
      <c r="B40" s="91"/>
      <c r="C40" s="91"/>
      <c r="D40" s="91"/>
      <c r="E40" s="91"/>
      <c r="F40" s="91"/>
    </row>
    <row r="41" spans="1:6" x14ac:dyDescent="0.2">
      <c r="A41" s="91"/>
      <c r="B41" s="91"/>
      <c r="C41" s="91"/>
      <c r="D41" s="91"/>
      <c r="E41" s="91"/>
      <c r="F41" s="91"/>
    </row>
    <row r="42" spans="1:6" x14ac:dyDescent="0.2">
      <c r="A42" s="91"/>
      <c r="B42" s="91"/>
      <c r="C42" s="91"/>
      <c r="D42" s="91"/>
      <c r="E42" s="91"/>
      <c r="F42" s="91"/>
    </row>
    <row r="43" spans="1:6" x14ac:dyDescent="0.2">
      <c r="A43" s="91"/>
      <c r="B43" s="91"/>
      <c r="C43" s="91"/>
      <c r="D43" s="91"/>
      <c r="E43" s="91"/>
      <c r="F43" s="91"/>
    </row>
    <row r="44" spans="1:6" x14ac:dyDescent="0.2">
      <c r="A44" s="91"/>
      <c r="B44" s="91"/>
      <c r="C44" s="91"/>
      <c r="D44" s="91"/>
      <c r="E44" s="91"/>
      <c r="F44" s="91"/>
    </row>
    <row r="45" spans="1:6" x14ac:dyDescent="0.2">
      <c r="A45" s="91"/>
      <c r="B45" s="91"/>
      <c r="C45" s="91"/>
      <c r="D45" s="91"/>
      <c r="E45" s="91"/>
      <c r="F45" s="91"/>
    </row>
    <row r="46" spans="1:6" x14ac:dyDescent="0.2">
      <c r="A46" s="91"/>
      <c r="B46" s="91"/>
      <c r="C46" s="91"/>
      <c r="D46" s="91"/>
      <c r="E46" s="91"/>
      <c r="F46" s="91"/>
    </row>
    <row r="47" spans="1:6" x14ac:dyDescent="0.2">
      <c r="A47" s="91"/>
      <c r="B47" s="91"/>
      <c r="C47" s="91"/>
      <c r="D47" s="91"/>
      <c r="E47" s="91"/>
      <c r="F47" s="91"/>
    </row>
    <row r="48" spans="1:6" ht="17" customHeight="1" x14ac:dyDescent="0.2">
      <c r="A48" s="91"/>
      <c r="B48" s="91"/>
      <c r="C48" s="91"/>
      <c r="D48" s="91"/>
      <c r="E48" s="91"/>
      <c r="F48" s="91"/>
    </row>
    <row r="49" spans="1:6" x14ac:dyDescent="0.2">
      <c r="A49" s="91"/>
      <c r="B49" s="91"/>
      <c r="C49" s="91"/>
      <c r="D49" s="91"/>
      <c r="E49" s="91"/>
      <c r="F49" s="91"/>
    </row>
    <row r="50" spans="1:6" x14ac:dyDescent="0.2">
      <c r="A50" s="91"/>
      <c r="B50" s="91"/>
      <c r="C50" s="91"/>
      <c r="D50" s="91"/>
      <c r="E50" s="91"/>
      <c r="F50" s="91"/>
    </row>
    <row r="51" spans="1:6" x14ac:dyDescent="0.2">
      <c r="A51" s="91"/>
      <c r="B51" s="91"/>
      <c r="C51" s="91"/>
      <c r="D51" s="91"/>
      <c r="E51" s="91"/>
      <c r="F51" s="91"/>
    </row>
    <row r="52" spans="1:6" x14ac:dyDescent="0.2">
      <c r="A52" s="91"/>
      <c r="B52" s="91"/>
      <c r="C52" s="91"/>
      <c r="D52" s="91"/>
      <c r="E52" s="91"/>
      <c r="F52" s="91"/>
    </row>
    <row r="53" spans="1:6" x14ac:dyDescent="0.2">
      <c r="A53" s="91"/>
      <c r="B53" s="91"/>
      <c r="C53" s="91"/>
      <c r="D53" s="91"/>
      <c r="E53" s="91"/>
      <c r="F53" s="91"/>
    </row>
    <row r="54" spans="1:6" x14ac:dyDescent="0.2">
      <c r="A54" s="91"/>
      <c r="B54" s="91"/>
      <c r="C54" s="91"/>
      <c r="D54" s="91"/>
      <c r="E54" s="91"/>
      <c r="F54" s="91"/>
    </row>
    <row r="55" spans="1:6" x14ac:dyDescent="0.2">
      <c r="A55" s="91"/>
      <c r="B55" s="91"/>
      <c r="C55" s="91"/>
      <c r="D55" s="91"/>
      <c r="E55" s="91"/>
      <c r="F55" s="91"/>
    </row>
    <row r="56" spans="1:6" x14ac:dyDescent="0.2">
      <c r="A56" s="91"/>
      <c r="B56" s="91"/>
      <c r="C56" s="91"/>
      <c r="D56" s="91"/>
      <c r="E56" s="91"/>
      <c r="F56" s="91"/>
    </row>
    <row r="57" spans="1:6" x14ac:dyDescent="0.2">
      <c r="A57" s="91"/>
      <c r="B57" s="91"/>
      <c r="C57" s="91"/>
      <c r="D57" s="91"/>
      <c r="E57" s="91"/>
      <c r="F57" s="91"/>
    </row>
    <row r="58" spans="1:6" x14ac:dyDescent="0.2">
      <c r="A58" s="91"/>
      <c r="B58" s="91"/>
      <c r="C58" s="91"/>
      <c r="D58" s="91"/>
      <c r="E58" s="91"/>
      <c r="F58" s="91"/>
    </row>
    <row r="59" spans="1:6" x14ac:dyDescent="0.2">
      <c r="A59" s="91"/>
      <c r="B59" s="91"/>
      <c r="C59" s="91"/>
      <c r="D59" s="91"/>
      <c r="E59" s="91"/>
      <c r="F59" s="91"/>
    </row>
    <row r="60" spans="1:6" x14ac:dyDescent="0.2">
      <c r="A60" s="91"/>
      <c r="B60" s="91"/>
      <c r="C60" s="91"/>
      <c r="D60" s="91"/>
      <c r="E60" s="91"/>
      <c r="F60" s="91"/>
    </row>
    <row r="61" spans="1:6" x14ac:dyDescent="0.2">
      <c r="A61" s="91"/>
      <c r="B61" s="91"/>
      <c r="C61" s="91"/>
      <c r="D61" s="91"/>
      <c r="E61" s="91"/>
      <c r="F61" s="91"/>
    </row>
    <row r="62" spans="1:6" x14ac:dyDescent="0.2">
      <c r="A62" s="91"/>
      <c r="B62" s="91"/>
      <c r="C62" s="91"/>
      <c r="D62" s="91"/>
      <c r="E62" s="91"/>
      <c r="F62" s="91"/>
    </row>
    <row r="63" spans="1:6" x14ac:dyDescent="0.2">
      <c r="A63" s="91"/>
      <c r="B63" s="91"/>
      <c r="C63" s="91"/>
      <c r="D63" s="91"/>
      <c r="E63" s="91"/>
      <c r="F63" s="91"/>
    </row>
    <row r="64" spans="1:6" x14ac:dyDescent="0.2">
      <c r="A64" s="91"/>
      <c r="B64" s="91"/>
      <c r="C64" s="91"/>
      <c r="D64" s="91"/>
      <c r="E64" s="91"/>
      <c r="F64" s="91"/>
    </row>
    <row r="65" spans="1:6" x14ac:dyDescent="0.2">
      <c r="A65" s="91"/>
      <c r="B65" s="91"/>
      <c r="C65" s="91"/>
      <c r="D65" s="91"/>
      <c r="E65" s="91"/>
      <c r="F65" s="91"/>
    </row>
    <row r="66" spans="1:6" x14ac:dyDescent="0.2">
      <c r="A66" s="91"/>
      <c r="B66" s="91"/>
      <c r="C66" s="91"/>
      <c r="D66" s="91"/>
      <c r="E66" s="91"/>
      <c r="F66" s="91"/>
    </row>
    <row r="67" spans="1:6" x14ac:dyDescent="0.2">
      <c r="A67" s="91"/>
      <c r="B67" s="91"/>
      <c r="C67" s="91"/>
      <c r="D67" s="91"/>
      <c r="E67" s="91"/>
      <c r="F67" s="91"/>
    </row>
    <row r="68" spans="1:6" x14ac:dyDescent="0.2">
      <c r="A68" s="91"/>
      <c r="B68" s="91"/>
      <c r="C68" s="91"/>
      <c r="D68" s="91"/>
      <c r="E68" s="91"/>
      <c r="F68" s="91"/>
    </row>
    <row r="69" spans="1:6" x14ac:dyDescent="0.2">
      <c r="A69" s="91"/>
      <c r="B69" s="91"/>
      <c r="C69" s="91"/>
      <c r="D69" s="91"/>
      <c r="E69" s="91"/>
      <c r="F69" s="91"/>
    </row>
    <row r="70" spans="1:6" x14ac:dyDescent="0.2">
      <c r="A70" s="91"/>
      <c r="B70" s="91"/>
      <c r="C70" s="91"/>
      <c r="D70" s="91"/>
      <c r="E70" s="91"/>
      <c r="F70" s="91"/>
    </row>
    <row r="71" spans="1:6" x14ac:dyDescent="0.2">
      <c r="A71" s="91"/>
      <c r="B71" s="91"/>
      <c r="C71" s="91"/>
      <c r="D71" s="91"/>
      <c r="E71" s="91"/>
      <c r="F71" s="91"/>
    </row>
    <row r="72" spans="1:6" x14ac:dyDescent="0.2">
      <c r="A72" s="91"/>
      <c r="B72" s="91"/>
      <c r="C72" s="91"/>
      <c r="D72" s="91"/>
      <c r="E72" s="91"/>
      <c r="F72" s="91"/>
    </row>
    <row r="73" spans="1:6" x14ac:dyDescent="0.2">
      <c r="A73" s="91"/>
      <c r="B73" s="91"/>
      <c r="C73" s="91"/>
      <c r="D73" s="91"/>
      <c r="E73" s="91"/>
      <c r="F73" s="91"/>
    </row>
    <row r="74" spans="1:6" x14ac:dyDescent="0.2">
      <c r="A74" s="91"/>
      <c r="B74" s="91"/>
      <c r="C74" s="91"/>
      <c r="D74" s="91"/>
      <c r="E74" s="91"/>
      <c r="F74" s="91"/>
    </row>
    <row r="75" spans="1:6" x14ac:dyDescent="0.2">
      <c r="A75" s="91"/>
      <c r="B75" s="91"/>
      <c r="C75" s="91"/>
      <c r="D75" s="91"/>
      <c r="E75" s="91"/>
      <c r="F75" s="91"/>
    </row>
    <row r="76" spans="1:6" x14ac:dyDescent="0.2">
      <c r="A76" s="91"/>
      <c r="B76" s="91"/>
      <c r="C76" s="91"/>
      <c r="D76" s="91"/>
      <c r="E76" s="91"/>
      <c r="F76" s="91"/>
    </row>
    <row r="77" spans="1:6" x14ac:dyDescent="0.2">
      <c r="A77" s="91"/>
      <c r="B77" s="91"/>
      <c r="C77" s="91"/>
      <c r="D77" s="91"/>
      <c r="E77" s="91"/>
      <c r="F77" s="91"/>
    </row>
    <row r="78" spans="1:6" x14ac:dyDescent="0.2">
      <c r="A78" s="91"/>
      <c r="B78" s="91"/>
      <c r="C78" s="91"/>
      <c r="D78" s="91"/>
      <c r="E78" s="91"/>
      <c r="F78" s="91"/>
    </row>
    <row r="79" spans="1:6" x14ac:dyDescent="0.2">
      <c r="A79" s="91"/>
      <c r="B79" s="91"/>
      <c r="C79" s="91"/>
      <c r="D79" s="91"/>
      <c r="E79" s="91"/>
      <c r="F79" s="91"/>
    </row>
    <row r="80" spans="1:6" x14ac:dyDescent="0.2">
      <c r="A80" s="91"/>
      <c r="B80" s="91"/>
      <c r="C80" s="91"/>
      <c r="D80" s="91"/>
      <c r="E80" s="91"/>
      <c r="F80" s="91"/>
    </row>
    <row r="81" spans="1:6" x14ac:dyDescent="0.2">
      <c r="A81" s="91"/>
      <c r="B81" s="91"/>
      <c r="C81" s="91"/>
      <c r="D81" s="91"/>
      <c r="E81" s="91"/>
      <c r="F81" s="91"/>
    </row>
    <row r="82" spans="1:6" x14ac:dyDescent="0.2">
      <c r="A82" s="91"/>
      <c r="B82" s="91"/>
      <c r="C82" s="91"/>
      <c r="D82" s="91"/>
      <c r="E82" s="91"/>
      <c r="F82" s="91"/>
    </row>
    <row r="83" spans="1:6" x14ac:dyDescent="0.2">
      <c r="A83" s="91"/>
      <c r="B83" s="91"/>
      <c r="C83" s="91"/>
      <c r="D83" s="91"/>
      <c r="E83" s="91"/>
      <c r="F83" s="91"/>
    </row>
    <row r="84" spans="1:6" x14ac:dyDescent="0.2">
      <c r="A84" s="91"/>
      <c r="B84" s="91"/>
      <c r="C84" s="91"/>
      <c r="D84" s="91"/>
      <c r="E84" s="91"/>
      <c r="F84" s="91"/>
    </row>
    <row r="85" spans="1:6" x14ac:dyDescent="0.2">
      <c r="A85" s="91"/>
      <c r="B85" s="91"/>
      <c r="C85" s="91"/>
      <c r="D85" s="91"/>
      <c r="E85" s="91"/>
      <c r="F85" s="91"/>
    </row>
    <row r="86" spans="1:6" x14ac:dyDescent="0.2">
      <c r="A86" s="91"/>
      <c r="B86" s="91"/>
      <c r="C86" s="91"/>
      <c r="D86" s="91"/>
      <c r="E86" s="91"/>
      <c r="F86" s="91"/>
    </row>
    <row r="87" spans="1:6" x14ac:dyDescent="0.2">
      <c r="A87" s="91"/>
      <c r="B87" s="91"/>
      <c r="C87" s="91"/>
      <c r="D87" s="91"/>
      <c r="E87" s="91"/>
      <c r="F87" s="91"/>
    </row>
    <row r="88" spans="1:6" x14ac:dyDescent="0.2">
      <c r="A88" s="91"/>
      <c r="B88" s="91"/>
      <c r="C88" s="91"/>
      <c r="D88" s="91"/>
      <c r="E88" s="91"/>
      <c r="F88" s="91"/>
    </row>
    <row r="89" spans="1:6" x14ac:dyDescent="0.2">
      <c r="A89" s="91"/>
      <c r="B89" s="91"/>
      <c r="C89" s="91"/>
      <c r="D89" s="91"/>
      <c r="E89" s="91"/>
      <c r="F89" s="91"/>
    </row>
    <row r="90" spans="1:6" x14ac:dyDescent="0.2">
      <c r="A90" s="91"/>
      <c r="B90" s="91"/>
      <c r="C90" s="91"/>
      <c r="D90" s="91"/>
      <c r="E90" s="91"/>
      <c r="F90" s="91"/>
    </row>
    <row r="91" spans="1:6" x14ac:dyDescent="0.2">
      <c r="A91" s="91"/>
      <c r="B91" s="91"/>
      <c r="C91" s="91"/>
      <c r="D91" s="91"/>
      <c r="E91" s="91"/>
      <c r="F91" s="91"/>
    </row>
    <row r="92" spans="1:6" x14ac:dyDescent="0.2">
      <c r="A92" s="91"/>
      <c r="B92" s="91"/>
      <c r="C92" s="91"/>
      <c r="D92" s="91"/>
      <c r="E92" s="91"/>
      <c r="F92" s="91"/>
    </row>
    <row r="93" spans="1:6" x14ac:dyDescent="0.2">
      <c r="A93" s="91"/>
      <c r="B93" s="91"/>
      <c r="C93" s="91"/>
      <c r="D93" s="91"/>
      <c r="E93" s="91"/>
      <c r="F93" s="91"/>
    </row>
    <row r="94" spans="1:6" x14ac:dyDescent="0.2">
      <c r="A94" s="91"/>
      <c r="B94" s="91"/>
      <c r="C94" s="91"/>
      <c r="D94" s="91"/>
      <c r="E94" s="91"/>
      <c r="F94" s="91"/>
    </row>
    <row r="95" spans="1:6" x14ac:dyDescent="0.2">
      <c r="A95" s="91"/>
      <c r="B95" s="91"/>
      <c r="C95" s="91"/>
      <c r="D95" s="91"/>
      <c r="E95" s="91"/>
      <c r="F95" s="91"/>
    </row>
    <row r="96" spans="1:6" x14ac:dyDescent="0.2">
      <c r="A96" s="91"/>
      <c r="B96" s="91"/>
      <c r="C96" s="91"/>
      <c r="D96" s="91"/>
      <c r="E96" s="91"/>
      <c r="F96" s="91"/>
    </row>
    <row r="97" spans="1:6" x14ac:dyDescent="0.2">
      <c r="A97" s="91"/>
      <c r="B97" s="91"/>
      <c r="C97" s="91"/>
      <c r="D97" s="91"/>
      <c r="E97" s="91"/>
      <c r="F97" s="91"/>
    </row>
    <row r="98" spans="1:6" x14ac:dyDescent="0.2">
      <c r="A98" s="91"/>
      <c r="B98" s="91"/>
      <c r="C98" s="91"/>
      <c r="D98" s="91"/>
      <c r="E98" s="91"/>
      <c r="F98" s="91"/>
    </row>
    <row r="99" spans="1:6" x14ac:dyDescent="0.2">
      <c r="A99" s="91"/>
      <c r="B99" s="91"/>
      <c r="C99" s="91"/>
      <c r="D99" s="91"/>
      <c r="E99" s="91"/>
      <c r="F99" s="91"/>
    </row>
    <row r="100" spans="1:6" x14ac:dyDescent="0.2">
      <c r="A100" s="91"/>
      <c r="B100" s="91"/>
      <c r="C100" s="91"/>
      <c r="D100" s="91"/>
      <c r="E100" s="91"/>
      <c r="F100" s="91"/>
    </row>
    <row r="101" spans="1:6" x14ac:dyDescent="0.2">
      <c r="A101" s="91"/>
      <c r="B101" s="91"/>
      <c r="C101" s="91"/>
      <c r="D101" s="91"/>
      <c r="E101" s="91"/>
      <c r="F101" s="91"/>
    </row>
    <row r="102" spans="1:6" x14ac:dyDescent="0.2">
      <c r="A102" s="91"/>
      <c r="B102" s="91"/>
      <c r="C102" s="91"/>
      <c r="D102" s="91"/>
      <c r="E102" s="91"/>
      <c r="F102" s="91"/>
    </row>
    <row r="103" spans="1:6" x14ac:dyDescent="0.2">
      <c r="A103" s="91"/>
      <c r="B103" s="91"/>
      <c r="C103" s="91"/>
      <c r="D103" s="91"/>
      <c r="E103" s="91"/>
      <c r="F103" s="91"/>
    </row>
    <row r="104" spans="1:6" x14ac:dyDescent="0.2">
      <c r="A104" s="91"/>
      <c r="B104" s="91"/>
      <c r="C104" s="91"/>
      <c r="D104" s="91"/>
      <c r="E104" s="91"/>
      <c r="F104" s="91"/>
    </row>
    <row r="105" spans="1:6" x14ac:dyDescent="0.2">
      <c r="A105" s="91"/>
      <c r="B105" s="91"/>
      <c r="C105" s="91"/>
      <c r="D105" s="91"/>
      <c r="E105" s="91"/>
      <c r="F105" s="91"/>
    </row>
    <row r="106" spans="1:6" x14ac:dyDescent="0.2">
      <c r="A106" s="91"/>
      <c r="B106" s="91"/>
      <c r="C106" s="91"/>
      <c r="D106" s="91"/>
      <c r="E106" s="91"/>
      <c r="F106" s="91"/>
    </row>
    <row r="107" spans="1:6" x14ac:dyDescent="0.2">
      <c r="A107" s="91"/>
      <c r="B107" s="91"/>
      <c r="C107" s="91"/>
      <c r="D107" s="91"/>
      <c r="E107" s="91"/>
      <c r="F107" s="91"/>
    </row>
    <row r="108" spans="1:6" x14ac:dyDescent="0.2">
      <c r="A108" s="91"/>
      <c r="B108" s="91"/>
      <c r="C108" s="91"/>
      <c r="D108" s="91"/>
      <c r="E108" s="91"/>
      <c r="F108" s="91"/>
    </row>
    <row r="109" spans="1:6" x14ac:dyDescent="0.2">
      <c r="A109" s="91"/>
      <c r="B109" s="91"/>
      <c r="C109" s="91"/>
      <c r="D109" s="91"/>
      <c r="E109" s="91"/>
      <c r="F109" s="91"/>
    </row>
    <row r="110" spans="1:6" x14ac:dyDescent="0.2">
      <c r="A110" s="91"/>
      <c r="B110" s="91"/>
      <c r="C110" s="91"/>
      <c r="D110" s="91"/>
      <c r="E110" s="91"/>
      <c r="F110" s="91"/>
    </row>
    <row r="111" spans="1:6" x14ac:dyDescent="0.2">
      <c r="A111" s="91"/>
      <c r="B111" s="91"/>
      <c r="C111" s="91"/>
      <c r="D111" s="91"/>
      <c r="E111" s="91"/>
      <c r="F111" s="91"/>
    </row>
    <row r="112" spans="1:6" x14ac:dyDescent="0.2">
      <c r="A112" s="91"/>
      <c r="B112" s="91"/>
      <c r="C112" s="91"/>
      <c r="D112" s="91"/>
      <c r="E112" s="91"/>
      <c r="F112" s="91"/>
    </row>
    <row r="113" spans="1:6" x14ac:dyDescent="0.2">
      <c r="A113" s="91"/>
      <c r="B113" s="91"/>
      <c r="C113" s="91"/>
      <c r="D113" s="91"/>
      <c r="E113" s="91"/>
      <c r="F113" s="91"/>
    </row>
    <row r="114" spans="1:6" x14ac:dyDescent="0.2">
      <c r="A114" s="91"/>
      <c r="B114" s="91"/>
      <c r="C114" s="91"/>
      <c r="D114" s="91"/>
      <c r="E114" s="91"/>
      <c r="F114" s="91"/>
    </row>
    <row r="115" spans="1:6" x14ac:dyDescent="0.2">
      <c r="A115" s="91"/>
      <c r="B115" s="91"/>
      <c r="C115" s="91"/>
      <c r="D115" s="91"/>
      <c r="E115" s="91"/>
      <c r="F115" s="91"/>
    </row>
    <row r="116" spans="1:6" x14ac:dyDescent="0.2">
      <c r="A116" s="91"/>
      <c r="B116" s="91"/>
      <c r="C116" s="91"/>
      <c r="D116" s="91"/>
      <c r="E116" s="91"/>
      <c r="F116" s="91"/>
    </row>
    <row r="117" spans="1:6" x14ac:dyDescent="0.2">
      <c r="A117" s="91"/>
      <c r="B117" s="91"/>
      <c r="C117" s="91"/>
      <c r="D117" s="91"/>
      <c r="E117" s="91"/>
      <c r="F117" s="91"/>
    </row>
    <row r="118" spans="1:6" x14ac:dyDescent="0.2">
      <c r="A118" s="91"/>
      <c r="B118" s="91"/>
      <c r="C118" s="91"/>
      <c r="D118" s="91"/>
      <c r="E118" s="91"/>
      <c r="F118" s="91"/>
    </row>
    <row r="119" spans="1:6" x14ac:dyDescent="0.2">
      <c r="A119" s="91"/>
      <c r="B119" s="91"/>
      <c r="C119" s="91"/>
      <c r="D119" s="91"/>
      <c r="E119" s="91"/>
      <c r="F119" s="91"/>
    </row>
    <row r="120" spans="1:6" x14ac:dyDescent="0.2">
      <c r="A120" s="47"/>
      <c r="B120" s="24"/>
      <c r="C120" s="24"/>
      <c r="D120" s="24"/>
      <c r="E120" s="24"/>
      <c r="F120" s="24"/>
    </row>
    <row r="121" spans="1:6" x14ac:dyDescent="0.2">
      <c r="A121" s="24"/>
      <c r="B121" s="24"/>
      <c r="C121" s="24"/>
      <c r="D121" s="24"/>
      <c r="E121" s="24"/>
      <c r="F121" s="24"/>
    </row>
    <row r="122" spans="1:6" x14ac:dyDescent="0.2">
      <c r="A122" s="24"/>
      <c r="B122" s="24"/>
      <c r="C122" s="24"/>
      <c r="D122" s="24"/>
      <c r="E122" s="24"/>
      <c r="F122" s="24"/>
    </row>
    <row r="123" spans="1:6" x14ac:dyDescent="0.2">
      <c r="A123" s="24"/>
      <c r="B123" s="24"/>
      <c r="C123" s="24"/>
      <c r="D123" s="24"/>
      <c r="E123" s="24"/>
      <c r="F123" s="24"/>
    </row>
    <row r="124" spans="1:6" x14ac:dyDescent="0.2">
      <c r="A124" s="24"/>
      <c r="B124" s="24"/>
      <c r="C124" s="24"/>
      <c r="D124" s="24"/>
      <c r="E124" s="24"/>
      <c r="F124" s="24"/>
    </row>
    <row r="125" spans="1:6" x14ac:dyDescent="0.2">
      <c r="A125" s="24"/>
      <c r="B125" s="24"/>
      <c r="C125" s="24"/>
      <c r="D125" s="24"/>
      <c r="E125" s="24"/>
      <c r="F125" s="24"/>
    </row>
    <row r="126" spans="1:6" x14ac:dyDescent="0.2">
      <c r="A126" s="24"/>
      <c r="B126" s="24"/>
      <c r="C126" s="24"/>
      <c r="D126" s="24"/>
      <c r="E126" s="24"/>
      <c r="F126" s="24"/>
    </row>
    <row r="127" spans="1:6" x14ac:dyDescent="0.2">
      <c r="A127" s="24"/>
      <c r="B127" s="24"/>
      <c r="C127" s="24"/>
      <c r="D127" s="24"/>
      <c r="E127" s="24"/>
      <c r="F127" s="24"/>
    </row>
    <row r="128" spans="1:6" x14ac:dyDescent="0.2">
      <c r="A128" s="24"/>
      <c r="B128" s="24"/>
      <c r="C128" s="24"/>
      <c r="D128" s="24"/>
      <c r="E128" s="24"/>
      <c r="F128" s="24"/>
    </row>
    <row r="129" spans="1:6" x14ac:dyDescent="0.2">
      <c r="A129" s="24"/>
      <c r="B129" s="24"/>
      <c r="C129" s="24"/>
      <c r="D129" s="24"/>
      <c r="E129" s="24"/>
      <c r="F129" s="24"/>
    </row>
    <row r="130" spans="1:6" x14ac:dyDescent="0.2">
      <c r="A130" s="24"/>
      <c r="B130" s="24"/>
      <c r="C130" s="24"/>
      <c r="D130" s="24"/>
      <c r="E130" s="24"/>
      <c r="F130" s="24"/>
    </row>
    <row r="131" spans="1:6" x14ac:dyDescent="0.2">
      <c r="A131" s="24"/>
      <c r="B131" s="24"/>
      <c r="C131" s="24"/>
      <c r="D131" s="24"/>
      <c r="E131" s="24"/>
      <c r="F131" s="24"/>
    </row>
    <row r="132" spans="1:6" x14ac:dyDescent="0.2">
      <c r="A132" s="24"/>
      <c r="B132" s="24"/>
      <c r="C132" s="24"/>
      <c r="D132" s="24"/>
      <c r="E132" s="24"/>
      <c r="F132" s="24"/>
    </row>
    <row r="133" spans="1:6" x14ac:dyDescent="0.2">
      <c r="A133" s="24"/>
      <c r="B133" s="24"/>
      <c r="C133" s="24"/>
      <c r="D133" s="24"/>
      <c r="E133" s="24"/>
      <c r="F133" s="24"/>
    </row>
    <row r="134" spans="1:6" x14ac:dyDescent="0.2">
      <c r="A134" s="24"/>
      <c r="B134" s="24"/>
      <c r="C134" s="24"/>
      <c r="D134" s="24"/>
      <c r="E134" s="24"/>
      <c r="F134" s="24"/>
    </row>
    <row r="135" spans="1:6" x14ac:dyDescent="0.2">
      <c r="A135" s="24"/>
      <c r="B135" s="24"/>
      <c r="C135" s="24"/>
      <c r="D135" s="24"/>
      <c r="E135" s="24"/>
      <c r="F135" s="24"/>
    </row>
    <row r="136" spans="1:6" x14ac:dyDescent="0.2">
      <c r="A136" s="24"/>
      <c r="B136" s="24"/>
      <c r="C136" s="24"/>
      <c r="D136" s="24"/>
      <c r="E136" s="24"/>
      <c r="F136" s="24"/>
    </row>
    <row r="137" spans="1:6" x14ac:dyDescent="0.2">
      <c r="A137" s="24"/>
      <c r="B137" s="24"/>
      <c r="C137" s="24"/>
      <c r="D137" s="24"/>
      <c r="E137" s="24"/>
      <c r="F137" s="24"/>
    </row>
    <row r="138" spans="1:6" x14ac:dyDescent="0.2">
      <c r="A138" s="24"/>
      <c r="B138" s="24"/>
      <c r="C138" s="24"/>
      <c r="D138" s="24"/>
      <c r="E138" s="24"/>
      <c r="F138" s="24"/>
    </row>
    <row r="139" spans="1:6" x14ac:dyDescent="0.2">
      <c r="A139" s="24"/>
      <c r="B139" s="24"/>
      <c r="C139" s="24"/>
      <c r="D139" s="24"/>
      <c r="E139" s="24"/>
      <c r="F139" s="24"/>
    </row>
    <row r="140" spans="1:6" x14ac:dyDescent="0.2">
      <c r="A140" s="24"/>
      <c r="B140" s="24"/>
      <c r="C140" s="24"/>
      <c r="D140" s="24"/>
      <c r="E140" s="24"/>
      <c r="F140" s="24"/>
    </row>
    <row r="141" spans="1:6" x14ac:dyDescent="0.2">
      <c r="A141" s="24"/>
      <c r="B141" s="24"/>
      <c r="C141" s="24"/>
      <c r="D141" s="24"/>
      <c r="E141" s="24"/>
      <c r="F141" s="24"/>
    </row>
    <row r="142" spans="1:6" x14ac:dyDescent="0.2">
      <c r="A142" s="24"/>
      <c r="B142" s="24"/>
      <c r="C142" s="24"/>
      <c r="D142" s="24"/>
      <c r="E142" s="24"/>
      <c r="F142" s="24"/>
    </row>
    <row r="143" spans="1:6" x14ac:dyDescent="0.2">
      <c r="A143" s="24"/>
      <c r="B143" s="24"/>
      <c r="C143" s="24"/>
      <c r="D143" s="24"/>
      <c r="E143" s="24"/>
      <c r="F143" s="24"/>
    </row>
    <row r="144" spans="1:6" x14ac:dyDescent="0.2">
      <c r="A144" s="24"/>
      <c r="B144" s="24"/>
      <c r="C144" s="24"/>
      <c r="D144" s="24"/>
      <c r="E144" s="24"/>
      <c r="F144" s="24"/>
    </row>
    <row r="145" spans="1:6" x14ac:dyDescent="0.2">
      <c r="A145" s="24"/>
      <c r="B145" s="24"/>
      <c r="C145" s="24"/>
      <c r="D145" s="24"/>
      <c r="E145" s="24"/>
      <c r="F145" s="24"/>
    </row>
    <row r="146" spans="1:6" x14ac:dyDescent="0.2">
      <c r="A146" s="24"/>
      <c r="B146" s="24"/>
      <c r="C146" s="24"/>
      <c r="D146" s="24"/>
      <c r="E146" s="24"/>
      <c r="F146" s="24"/>
    </row>
    <row r="147" spans="1:6" x14ac:dyDescent="0.2">
      <c r="A147" s="24"/>
      <c r="B147" s="24"/>
      <c r="C147" s="24"/>
      <c r="D147" s="24"/>
      <c r="E147" s="24"/>
      <c r="F147" s="24"/>
    </row>
    <row r="148" spans="1:6" x14ac:dyDescent="0.2">
      <c r="A148" s="24"/>
      <c r="B148" s="24"/>
      <c r="C148" s="24"/>
      <c r="D148" s="24"/>
      <c r="E148" s="24"/>
      <c r="F148" s="24"/>
    </row>
    <row r="149" spans="1:6" x14ac:dyDescent="0.2">
      <c r="A149" s="24"/>
      <c r="B149" s="24"/>
      <c r="C149" s="24"/>
      <c r="D149" s="24"/>
      <c r="E149" s="24"/>
      <c r="F149" s="24"/>
    </row>
    <row r="150" spans="1:6" x14ac:dyDescent="0.2">
      <c r="A150" s="24"/>
      <c r="B150" s="24"/>
      <c r="C150" s="24"/>
      <c r="D150" s="24"/>
      <c r="E150" s="24"/>
      <c r="F150" s="24"/>
    </row>
    <row r="151" spans="1:6" x14ac:dyDescent="0.2">
      <c r="A151" s="24"/>
      <c r="B151" s="24"/>
      <c r="C151" s="24"/>
      <c r="D151" s="24"/>
      <c r="E151" s="24"/>
      <c r="F151" s="24"/>
    </row>
    <row r="152" spans="1:6" x14ac:dyDescent="0.2">
      <c r="A152" s="24"/>
      <c r="B152" s="24"/>
      <c r="C152" s="24"/>
      <c r="D152" s="24"/>
      <c r="E152" s="24"/>
      <c r="F152" s="24"/>
    </row>
    <row r="153" spans="1:6" x14ac:dyDescent="0.2">
      <c r="A153" s="24"/>
      <c r="B153" s="24"/>
      <c r="C153" s="24"/>
      <c r="D153" s="24"/>
      <c r="E153" s="24"/>
      <c r="F153" s="24"/>
    </row>
    <row r="154" spans="1:6" x14ac:dyDescent="0.2">
      <c r="A154" s="24"/>
      <c r="B154" s="24"/>
      <c r="C154" s="24"/>
      <c r="D154" s="24"/>
      <c r="E154" s="24"/>
      <c r="F154" s="24"/>
    </row>
    <row r="155" spans="1:6" x14ac:dyDescent="0.2">
      <c r="A155" s="24"/>
      <c r="B155" s="24"/>
      <c r="C155" s="24"/>
      <c r="D155" s="24"/>
      <c r="E155" s="24"/>
      <c r="F155" s="24"/>
    </row>
    <row r="156" spans="1:6" x14ac:dyDescent="0.2">
      <c r="A156" s="24"/>
      <c r="B156" s="24"/>
      <c r="C156" s="24"/>
      <c r="D156" s="24"/>
      <c r="E156" s="24"/>
      <c r="F156" s="24"/>
    </row>
    <row r="157" spans="1:6" x14ac:dyDescent="0.2">
      <c r="A157" s="24"/>
      <c r="B157" s="24"/>
      <c r="C157" s="24"/>
      <c r="D157" s="24"/>
      <c r="E157" s="24"/>
      <c r="F157" s="24"/>
    </row>
    <row r="158" spans="1:6" x14ac:dyDescent="0.2">
      <c r="A158" s="24"/>
      <c r="B158" s="24"/>
      <c r="C158" s="24"/>
      <c r="D158" s="24"/>
      <c r="E158" s="24"/>
      <c r="F158" s="24"/>
    </row>
    <row r="159" spans="1:6" x14ac:dyDescent="0.2">
      <c r="A159" s="24"/>
      <c r="B159" s="24"/>
      <c r="C159" s="24"/>
      <c r="D159" s="24"/>
      <c r="E159" s="24"/>
      <c r="F159" s="24"/>
    </row>
    <row r="160" spans="1:6" x14ac:dyDescent="0.2">
      <c r="A160" s="24"/>
      <c r="B160" s="24"/>
      <c r="C160" s="24"/>
      <c r="D160" s="24"/>
      <c r="E160" s="24"/>
      <c r="F160" s="24"/>
    </row>
    <row r="161" spans="1:6" x14ac:dyDescent="0.2">
      <c r="A161" s="24"/>
      <c r="B161" s="24"/>
      <c r="C161" s="24"/>
      <c r="D161" s="24"/>
      <c r="E161" s="24"/>
      <c r="F161" s="24"/>
    </row>
    <row r="162" spans="1:6" x14ac:dyDescent="0.2">
      <c r="A162" s="24"/>
      <c r="B162" s="24"/>
      <c r="C162" s="24"/>
      <c r="D162" s="24"/>
      <c r="E162" s="24"/>
      <c r="F162" s="24"/>
    </row>
    <row r="163" spans="1:6" x14ac:dyDescent="0.2">
      <c r="A163" s="24"/>
      <c r="B163" s="24"/>
      <c r="C163" s="24"/>
      <c r="D163" s="24"/>
      <c r="E163" s="24"/>
      <c r="F163" s="24"/>
    </row>
    <row r="164" spans="1:6" x14ac:dyDescent="0.2">
      <c r="A164" s="24"/>
      <c r="B164" s="24"/>
      <c r="C164" s="24"/>
      <c r="D164" s="24"/>
      <c r="E164" s="24"/>
      <c r="F164" s="24"/>
    </row>
    <row r="165" spans="1:6" x14ac:dyDescent="0.2">
      <c r="A165" s="24"/>
      <c r="B165" s="24"/>
      <c r="C165" s="24"/>
      <c r="D165" s="24"/>
      <c r="E165" s="24"/>
      <c r="F165" s="24"/>
    </row>
    <row r="166" spans="1:6" x14ac:dyDescent="0.2">
      <c r="A166" s="24"/>
      <c r="B166" s="24"/>
      <c r="C166" s="24"/>
      <c r="D166" s="24"/>
      <c r="E166" s="24"/>
      <c r="F166" s="24"/>
    </row>
    <row r="167" spans="1:6" x14ac:dyDescent="0.2">
      <c r="A167" s="24"/>
      <c r="B167" s="24"/>
      <c r="C167" s="24"/>
      <c r="D167" s="24"/>
      <c r="E167" s="24"/>
      <c r="F167" s="24"/>
    </row>
    <row r="168" spans="1:6" x14ac:dyDescent="0.2">
      <c r="A168" s="24"/>
      <c r="B168" s="24"/>
      <c r="C168" s="24"/>
      <c r="D168" s="24"/>
      <c r="E168" s="24"/>
      <c r="F168" s="24"/>
    </row>
    <row r="169" spans="1:6" x14ac:dyDescent="0.2">
      <c r="A169" s="24"/>
      <c r="B169" s="24"/>
      <c r="C169" s="24"/>
      <c r="D169" s="24"/>
      <c r="E169" s="24"/>
      <c r="F169" s="24"/>
    </row>
    <row r="170" spans="1:6" x14ac:dyDescent="0.2">
      <c r="A170" s="24"/>
      <c r="B170" s="24"/>
      <c r="C170" s="24"/>
      <c r="D170" s="24"/>
      <c r="E170" s="24"/>
      <c r="F170" s="24"/>
    </row>
    <row r="171" spans="1:6" x14ac:dyDescent="0.2">
      <c r="A171" s="24"/>
      <c r="B171" s="24"/>
      <c r="C171" s="24"/>
      <c r="D171" s="24"/>
      <c r="E171" s="24"/>
      <c r="F171" s="24"/>
    </row>
    <row r="172" spans="1:6" x14ac:dyDescent="0.2">
      <c r="A172" s="24"/>
      <c r="B172" s="24"/>
      <c r="C172" s="24"/>
      <c r="D172" s="24"/>
      <c r="E172" s="24"/>
      <c r="F172" s="24"/>
    </row>
    <row r="173" spans="1:6" x14ac:dyDescent="0.2">
      <c r="A173" s="24"/>
      <c r="B173" s="24"/>
      <c r="C173" s="24"/>
      <c r="D173" s="24"/>
      <c r="E173" s="24"/>
      <c r="F173" s="24"/>
    </row>
    <row r="174" spans="1:6" x14ac:dyDescent="0.2">
      <c r="A174" s="24"/>
      <c r="B174" s="24"/>
      <c r="C174" s="24"/>
      <c r="D174" s="24"/>
      <c r="E174" s="24"/>
      <c r="F174" s="24"/>
    </row>
    <row r="175" spans="1:6" x14ac:dyDescent="0.2">
      <c r="A175" s="24"/>
      <c r="B175" s="24"/>
      <c r="C175" s="24"/>
      <c r="D175" s="24"/>
      <c r="E175" s="24"/>
      <c r="F175" s="24"/>
    </row>
    <row r="176" spans="1:6" x14ac:dyDescent="0.2">
      <c r="A176" s="24"/>
      <c r="B176" s="24"/>
      <c r="C176" s="24"/>
      <c r="D176" s="24"/>
      <c r="E176" s="24"/>
      <c r="F176" s="24"/>
    </row>
    <row r="177" spans="1:6" x14ac:dyDescent="0.2">
      <c r="A177" s="24"/>
      <c r="B177" s="24"/>
      <c r="C177" s="24"/>
      <c r="D177" s="24"/>
      <c r="E177" s="24"/>
      <c r="F177" s="24"/>
    </row>
    <row r="178" spans="1:6" x14ac:dyDescent="0.2">
      <c r="A178" s="24"/>
      <c r="B178" s="24"/>
      <c r="C178" s="24"/>
      <c r="D178" s="24"/>
      <c r="E178" s="24"/>
      <c r="F178" s="24"/>
    </row>
    <row r="179" spans="1:6" x14ac:dyDescent="0.2">
      <c r="A179" s="24"/>
      <c r="B179" s="24"/>
      <c r="C179" s="24"/>
      <c r="D179" s="24"/>
      <c r="E179" s="24"/>
      <c r="F179" s="24"/>
    </row>
    <row r="180" spans="1:6" x14ac:dyDescent="0.2">
      <c r="A180" s="24"/>
      <c r="B180" s="24"/>
      <c r="C180" s="24"/>
      <c r="D180" s="24"/>
      <c r="E180" s="24"/>
      <c r="F180" s="24"/>
    </row>
    <row r="181" spans="1:6" x14ac:dyDescent="0.2">
      <c r="A181" s="24"/>
      <c r="B181" s="24"/>
      <c r="C181" s="24"/>
      <c r="D181" s="24"/>
      <c r="E181" s="24"/>
      <c r="F181" s="24"/>
    </row>
    <row r="182" spans="1:6" x14ac:dyDescent="0.2">
      <c r="A182" s="24"/>
      <c r="B182" s="24"/>
      <c r="C182" s="24"/>
      <c r="D182" s="24"/>
      <c r="E182" s="24"/>
      <c r="F182" s="24"/>
    </row>
    <row r="183" spans="1:6" x14ac:dyDescent="0.2">
      <c r="A183" s="24"/>
      <c r="B183" s="24"/>
      <c r="C183" s="24"/>
      <c r="D183" s="24"/>
      <c r="E183" s="24"/>
      <c r="F183" s="24"/>
    </row>
    <row r="184" spans="1:6" x14ac:dyDescent="0.2">
      <c r="A184" s="24"/>
      <c r="B184" s="24"/>
      <c r="C184" s="24"/>
      <c r="D184" s="24"/>
      <c r="E184" s="24"/>
      <c r="F184" s="24"/>
    </row>
    <row r="185" spans="1:6" x14ac:dyDescent="0.2">
      <c r="A185" s="24"/>
      <c r="B185" s="24"/>
      <c r="C185" s="24"/>
      <c r="D185" s="24"/>
      <c r="E185" s="24"/>
      <c r="F185" s="24"/>
    </row>
    <row r="186" spans="1:6" x14ac:dyDescent="0.2">
      <c r="A186" s="24"/>
      <c r="B186" s="24"/>
      <c r="C186" s="24"/>
      <c r="D186" s="24"/>
      <c r="E186" s="24"/>
      <c r="F186" s="24"/>
    </row>
    <row r="187" spans="1:6" x14ac:dyDescent="0.2">
      <c r="A187" s="24"/>
      <c r="B187" s="24"/>
      <c r="C187" s="24"/>
      <c r="D187" s="24"/>
      <c r="E187" s="24"/>
      <c r="F187" s="24"/>
    </row>
    <row r="188" spans="1:6" x14ac:dyDescent="0.2">
      <c r="A188" s="24"/>
      <c r="B188" s="24"/>
      <c r="C188" s="24"/>
      <c r="D188" s="24"/>
      <c r="E188" s="24"/>
      <c r="F188" s="24"/>
    </row>
    <row r="189" spans="1:6" x14ac:dyDescent="0.2">
      <c r="A189" s="24"/>
      <c r="B189" s="24"/>
      <c r="C189" s="24"/>
      <c r="D189" s="24"/>
      <c r="E189" s="24"/>
      <c r="F189" s="24"/>
    </row>
    <row r="190" spans="1:6" x14ac:dyDescent="0.2">
      <c r="A190" s="24"/>
      <c r="B190" s="24"/>
      <c r="C190" s="24"/>
      <c r="D190" s="24"/>
      <c r="E190" s="24"/>
      <c r="F190" s="24"/>
    </row>
    <row r="191" spans="1:6" x14ac:dyDescent="0.2">
      <c r="A191" s="24"/>
      <c r="B191" s="24"/>
      <c r="C191" s="24"/>
      <c r="D191" s="24"/>
      <c r="E191" s="24"/>
      <c r="F191" s="24"/>
    </row>
    <row r="192" spans="1:6" x14ac:dyDescent="0.2">
      <c r="A192" s="24"/>
      <c r="B192" s="24"/>
      <c r="C192" s="24"/>
      <c r="D192" s="24"/>
      <c r="E192" s="24"/>
      <c r="F192" s="24"/>
    </row>
    <row r="193" spans="1:6" x14ac:dyDescent="0.2">
      <c r="A193" s="24"/>
      <c r="B193" s="24"/>
      <c r="C193" s="24"/>
      <c r="D193" s="24"/>
      <c r="E193" s="24"/>
      <c r="F193" s="24"/>
    </row>
    <row r="194" spans="1:6" x14ac:dyDescent="0.2">
      <c r="A194" s="24"/>
      <c r="B194" s="24"/>
      <c r="C194" s="24"/>
      <c r="D194" s="24"/>
      <c r="E194" s="24"/>
      <c r="F194" s="24"/>
    </row>
    <row r="195" spans="1:6" x14ac:dyDescent="0.2">
      <c r="A195" s="24"/>
      <c r="B195" s="24"/>
      <c r="C195" s="24"/>
      <c r="D195" s="24"/>
      <c r="E195" s="24"/>
      <c r="F195" s="24"/>
    </row>
    <row r="196" spans="1:6" x14ac:dyDescent="0.2">
      <c r="A196" s="24"/>
      <c r="B196" s="24"/>
      <c r="C196" s="24"/>
      <c r="D196" s="24"/>
      <c r="E196" s="24"/>
      <c r="F196" s="24"/>
    </row>
    <row r="197" spans="1:6" x14ac:dyDescent="0.2">
      <c r="A197" s="24"/>
      <c r="B197" s="24"/>
      <c r="C197" s="24"/>
      <c r="D197" s="24"/>
      <c r="E197" s="24"/>
      <c r="F197" s="24"/>
    </row>
    <row r="198" spans="1:6" x14ac:dyDescent="0.2">
      <c r="A198" s="24"/>
      <c r="B198" s="24"/>
      <c r="C198" s="24"/>
      <c r="D198" s="24"/>
      <c r="E198" s="24"/>
      <c r="F198" s="24"/>
    </row>
    <row r="199" spans="1:6" x14ac:dyDescent="0.2">
      <c r="A199" s="24"/>
      <c r="B199" s="24"/>
      <c r="C199" s="24"/>
      <c r="D199" s="24"/>
      <c r="E199" s="24"/>
      <c r="F199" s="24"/>
    </row>
    <row r="200" spans="1:6" x14ac:dyDescent="0.2">
      <c r="A200" s="24"/>
      <c r="B200" s="24"/>
      <c r="C200" s="24"/>
      <c r="D200" s="24"/>
      <c r="E200" s="24"/>
      <c r="F200" s="24"/>
    </row>
    <row r="201" spans="1:6" x14ac:dyDescent="0.2">
      <c r="A201" s="24"/>
      <c r="B201" s="24"/>
      <c r="C201" s="24"/>
      <c r="D201" s="24"/>
      <c r="E201" s="24"/>
      <c r="F201" s="24"/>
    </row>
    <row r="202" spans="1:6" x14ac:dyDescent="0.2">
      <c r="A202" s="24"/>
      <c r="B202" s="24"/>
      <c r="C202" s="24"/>
      <c r="D202" s="24"/>
      <c r="E202" s="24"/>
      <c r="F202" s="24"/>
    </row>
    <row r="203" spans="1:6" x14ac:dyDescent="0.2">
      <c r="A203" s="24"/>
      <c r="B203" s="24"/>
      <c r="C203" s="24"/>
      <c r="D203" s="24"/>
      <c r="E203" s="24"/>
      <c r="F203" s="24"/>
    </row>
    <row r="204" spans="1:6" x14ac:dyDescent="0.2">
      <c r="A204" s="24"/>
      <c r="B204" s="24"/>
      <c r="C204" s="24"/>
      <c r="D204" s="24"/>
      <c r="E204" s="24"/>
      <c r="F204" s="24"/>
    </row>
    <row r="205" spans="1:6" x14ac:dyDescent="0.2">
      <c r="A205" s="24"/>
      <c r="B205" s="24"/>
      <c r="C205" s="24"/>
      <c r="D205" s="24"/>
      <c r="E205" s="24"/>
      <c r="F205" s="24"/>
    </row>
    <row r="206" spans="1:6" x14ac:dyDescent="0.2">
      <c r="A206" s="24"/>
      <c r="B206" s="24"/>
      <c r="C206" s="24"/>
      <c r="D206" s="24"/>
      <c r="E206" s="24"/>
      <c r="F206" s="24"/>
    </row>
    <row r="207" spans="1:6" x14ac:dyDescent="0.2">
      <c r="A207" s="24"/>
      <c r="B207" s="24"/>
      <c r="C207" s="24"/>
      <c r="D207" s="24"/>
      <c r="E207" s="24"/>
      <c r="F207" s="24"/>
    </row>
    <row r="208" spans="1:6" x14ac:dyDescent="0.2">
      <c r="A208" s="24"/>
      <c r="B208" s="24"/>
      <c r="C208" s="24"/>
      <c r="D208" s="24"/>
      <c r="E208" s="24"/>
      <c r="F208" s="24"/>
    </row>
    <row r="209" spans="1:6" x14ac:dyDescent="0.2">
      <c r="A209" s="24"/>
      <c r="B209" s="24"/>
      <c r="C209" s="24"/>
      <c r="D209" s="24"/>
      <c r="E209" s="24"/>
      <c r="F209" s="24"/>
    </row>
    <row r="210" spans="1:6" x14ac:dyDescent="0.2">
      <c r="A210" s="24"/>
      <c r="B210" s="24"/>
      <c r="C210" s="24"/>
      <c r="D210" s="24"/>
      <c r="E210" s="24"/>
      <c r="F210" s="24"/>
    </row>
    <row r="211" spans="1:6" x14ac:dyDescent="0.2">
      <c r="A211" s="24"/>
      <c r="B211" s="24"/>
      <c r="C211" s="24"/>
      <c r="D211" s="24"/>
      <c r="E211" s="24"/>
      <c r="F211" s="24"/>
    </row>
    <row r="212" spans="1:6" x14ac:dyDescent="0.2">
      <c r="A212" s="24"/>
      <c r="B212" s="24"/>
      <c r="C212" s="24"/>
      <c r="D212" s="24"/>
      <c r="E212" s="24"/>
      <c r="F212" s="24"/>
    </row>
    <row r="213" spans="1:6" x14ac:dyDescent="0.2">
      <c r="A213" s="24"/>
      <c r="B213" s="24"/>
      <c r="C213" s="24"/>
      <c r="D213" s="24"/>
      <c r="E213" s="24"/>
      <c r="F213" s="24"/>
    </row>
    <row r="214" spans="1:6" x14ac:dyDescent="0.2">
      <c r="A214" s="24"/>
      <c r="B214" s="24"/>
      <c r="C214" s="24"/>
      <c r="D214" s="24"/>
      <c r="E214" s="24"/>
      <c r="F214" s="24"/>
    </row>
    <row r="215" spans="1:6" x14ac:dyDescent="0.2">
      <c r="A215" s="24"/>
      <c r="B215" s="24"/>
      <c r="C215" s="24"/>
      <c r="D215" s="24"/>
      <c r="E215" s="24"/>
      <c r="F215" s="24"/>
    </row>
    <row r="216" spans="1:6" x14ac:dyDescent="0.2">
      <c r="A216" s="24"/>
      <c r="B216" s="24"/>
      <c r="C216" s="24"/>
      <c r="D216" s="24"/>
      <c r="E216" s="24"/>
      <c r="F216" s="24"/>
    </row>
    <row r="217" spans="1:6" x14ac:dyDescent="0.2">
      <c r="A217" s="24"/>
      <c r="B217" s="24"/>
      <c r="C217" s="24"/>
      <c r="D217" s="24"/>
      <c r="E217" s="24"/>
      <c r="F217" s="24"/>
    </row>
    <row r="218" spans="1:6" x14ac:dyDescent="0.2">
      <c r="A218" s="24"/>
      <c r="B218" s="24"/>
      <c r="C218" s="24"/>
      <c r="D218" s="24"/>
      <c r="E218" s="24"/>
      <c r="F218" s="24"/>
    </row>
    <row r="219" spans="1:6" x14ac:dyDescent="0.2">
      <c r="A219" s="24"/>
      <c r="B219" s="24"/>
      <c r="C219" s="24"/>
      <c r="D219" s="24"/>
      <c r="E219" s="24"/>
      <c r="F219" s="24"/>
    </row>
    <row r="220" spans="1:6" x14ac:dyDescent="0.2">
      <c r="A220" s="24"/>
      <c r="B220" s="24"/>
      <c r="C220" s="24"/>
      <c r="D220" s="24"/>
      <c r="E220" s="24"/>
      <c r="F220" s="24"/>
    </row>
    <row r="221" spans="1:6" x14ac:dyDescent="0.2">
      <c r="A221" s="24"/>
      <c r="B221" s="24"/>
      <c r="C221" s="24"/>
      <c r="D221" s="24"/>
      <c r="E221" s="24"/>
      <c r="F221" s="24"/>
    </row>
    <row r="222" spans="1:6" x14ac:dyDescent="0.2">
      <c r="A222" s="24"/>
      <c r="B222" s="24"/>
      <c r="C222" s="24"/>
      <c r="D222" s="24"/>
      <c r="E222" s="24"/>
      <c r="F222" s="24"/>
    </row>
    <row r="223" spans="1:6" x14ac:dyDescent="0.2">
      <c r="A223" s="24"/>
      <c r="B223" s="24"/>
      <c r="C223" s="24"/>
      <c r="D223" s="24"/>
      <c r="E223" s="24"/>
      <c r="F223" s="24"/>
    </row>
    <row r="224" spans="1:6" x14ac:dyDescent="0.2">
      <c r="A224" s="24"/>
      <c r="B224" s="24"/>
      <c r="C224" s="24"/>
      <c r="D224" s="24"/>
      <c r="E224" s="24"/>
      <c r="F224" s="24"/>
    </row>
    <row r="225" spans="1:6" x14ac:dyDescent="0.2">
      <c r="A225" s="24"/>
      <c r="B225" s="24"/>
      <c r="C225" s="24"/>
      <c r="D225" s="24"/>
      <c r="E225" s="24"/>
      <c r="F225" s="24"/>
    </row>
    <row r="226" spans="1:6" x14ac:dyDescent="0.2">
      <c r="A226" s="24"/>
      <c r="B226" s="24"/>
      <c r="C226" s="24"/>
      <c r="D226" s="24"/>
      <c r="E226" s="24"/>
      <c r="F226" s="24"/>
    </row>
    <row r="227" spans="1:6" x14ac:dyDescent="0.2">
      <c r="A227" s="24"/>
      <c r="B227" s="24"/>
      <c r="C227" s="24"/>
      <c r="D227" s="24"/>
      <c r="E227" s="24"/>
      <c r="F227" s="24"/>
    </row>
    <row r="228" spans="1:6" x14ac:dyDescent="0.2">
      <c r="A228" s="24"/>
      <c r="B228" s="24"/>
      <c r="C228" s="24"/>
      <c r="D228" s="24"/>
      <c r="E228" s="24"/>
      <c r="F228" s="24"/>
    </row>
    <row r="229" spans="1:6" x14ac:dyDescent="0.2">
      <c r="A229" s="24"/>
      <c r="B229" s="24"/>
      <c r="C229" s="24"/>
      <c r="D229" s="24"/>
      <c r="E229" s="24"/>
      <c r="F229" s="24"/>
    </row>
    <row r="230" spans="1:6" x14ac:dyDescent="0.2">
      <c r="A230" s="24"/>
      <c r="B230" s="24"/>
      <c r="C230" s="24"/>
      <c r="D230" s="24"/>
      <c r="E230" s="24"/>
      <c r="F230" s="24"/>
    </row>
    <row r="231" spans="1:6" x14ac:dyDescent="0.2">
      <c r="A231" s="24"/>
      <c r="B231" s="24"/>
      <c r="C231" s="24"/>
      <c r="D231" s="24"/>
      <c r="E231" s="24"/>
      <c r="F231" s="24"/>
    </row>
    <row r="232" spans="1:6" x14ac:dyDescent="0.2">
      <c r="A232" s="24"/>
      <c r="B232" s="24"/>
      <c r="C232" s="24"/>
      <c r="D232" s="24"/>
      <c r="E232" s="24"/>
      <c r="F232" s="24"/>
    </row>
    <row r="233" spans="1:6" x14ac:dyDescent="0.2">
      <c r="A233" s="24"/>
      <c r="B233" s="24"/>
      <c r="C233" s="24"/>
      <c r="D233" s="24"/>
      <c r="E233" s="24"/>
      <c r="F233" s="24"/>
    </row>
    <row r="234" spans="1:6" x14ac:dyDescent="0.2">
      <c r="A234" s="24"/>
      <c r="B234" s="24"/>
      <c r="C234" s="24"/>
      <c r="D234" s="24"/>
      <c r="E234" s="24"/>
      <c r="F234" s="24"/>
    </row>
    <row r="235" spans="1:6" x14ac:dyDescent="0.2">
      <c r="A235" s="24"/>
      <c r="B235" s="24"/>
      <c r="C235" s="24"/>
      <c r="D235" s="24"/>
      <c r="E235" s="24"/>
      <c r="F235" s="24"/>
    </row>
    <row r="236" spans="1:6" x14ac:dyDescent="0.2">
      <c r="A236" s="24"/>
      <c r="B236" s="24"/>
      <c r="C236" s="24"/>
      <c r="D236" s="24"/>
      <c r="E236" s="24"/>
      <c r="F236" s="24"/>
    </row>
    <row r="237" spans="1:6" x14ac:dyDescent="0.2">
      <c r="A237" s="24"/>
      <c r="B237" s="24"/>
      <c r="C237" s="24"/>
      <c r="D237" s="24"/>
      <c r="E237" s="24"/>
      <c r="F237" s="24"/>
    </row>
    <row r="238" spans="1:6" x14ac:dyDescent="0.2">
      <c r="A238" s="24"/>
      <c r="B238" s="24"/>
      <c r="C238" s="24"/>
      <c r="D238" s="24"/>
      <c r="E238" s="24"/>
      <c r="F238" s="24"/>
    </row>
    <row r="239" spans="1:6" x14ac:dyDescent="0.2">
      <c r="A239" s="24"/>
      <c r="B239" s="24"/>
      <c r="C239" s="24"/>
      <c r="D239" s="24"/>
      <c r="E239" s="24"/>
      <c r="F239" s="24"/>
    </row>
    <row r="240" spans="1:6" x14ac:dyDescent="0.2">
      <c r="A240" s="24"/>
      <c r="B240" s="24"/>
      <c r="C240" s="24"/>
      <c r="D240" s="24"/>
      <c r="E240" s="24"/>
      <c r="F240" s="24"/>
    </row>
    <row r="241" spans="1:6" x14ac:dyDescent="0.2">
      <c r="A241" s="24"/>
      <c r="B241" s="24"/>
      <c r="C241" s="24"/>
      <c r="D241" s="24"/>
      <c r="E241" s="24"/>
      <c r="F241" s="24"/>
    </row>
    <row r="242" spans="1:6" x14ac:dyDescent="0.2">
      <c r="A242" s="24"/>
      <c r="B242" s="24"/>
      <c r="C242" s="24"/>
      <c r="D242" s="24"/>
      <c r="E242" s="24"/>
      <c r="F242" s="24"/>
    </row>
    <row r="243" spans="1:6" x14ac:dyDescent="0.2">
      <c r="A243" s="24"/>
      <c r="B243" s="24"/>
      <c r="C243" s="24"/>
      <c r="D243" s="24"/>
      <c r="E243" s="24"/>
      <c r="F243" s="24"/>
    </row>
    <row r="244" spans="1:6" x14ac:dyDescent="0.2">
      <c r="A244" s="24"/>
      <c r="B244" s="24"/>
      <c r="C244" s="24"/>
      <c r="D244" s="24"/>
      <c r="E244" s="24"/>
      <c r="F244" s="24"/>
    </row>
    <row r="245" spans="1:6" x14ac:dyDescent="0.2">
      <c r="A245" s="24"/>
      <c r="B245" s="24"/>
      <c r="C245" s="24"/>
      <c r="D245" s="24"/>
      <c r="E245" s="24"/>
      <c r="F245" s="24"/>
    </row>
    <row r="246" spans="1:6" x14ac:dyDescent="0.2">
      <c r="A246" s="24"/>
      <c r="B246" s="24"/>
      <c r="C246" s="24"/>
      <c r="D246" s="24"/>
      <c r="E246" s="24"/>
      <c r="F246" s="24"/>
    </row>
    <row r="247" spans="1:6" x14ac:dyDescent="0.2">
      <c r="A247" s="24"/>
      <c r="B247" s="24"/>
      <c r="C247" s="24"/>
      <c r="D247" s="24"/>
      <c r="E247" s="24"/>
      <c r="F247" s="24"/>
    </row>
    <row r="248" spans="1:6" x14ac:dyDescent="0.2">
      <c r="A248" s="24"/>
      <c r="B248" s="24"/>
      <c r="C248" s="24"/>
      <c r="D248" s="24"/>
      <c r="E248" s="24"/>
      <c r="F248" s="24"/>
    </row>
    <row r="249" spans="1:6" x14ac:dyDescent="0.2">
      <c r="A249" s="24"/>
      <c r="B249" s="24"/>
      <c r="C249" s="24"/>
      <c r="D249" s="24"/>
      <c r="E249" s="24"/>
      <c r="F249" s="24"/>
    </row>
    <row r="250" spans="1:6" x14ac:dyDescent="0.2">
      <c r="A250" s="24"/>
      <c r="B250" s="24"/>
      <c r="C250" s="24"/>
      <c r="D250" s="24"/>
      <c r="E250" s="24"/>
      <c r="F250" s="24"/>
    </row>
    <row r="251" spans="1:6" x14ac:dyDescent="0.2">
      <c r="A251" s="24"/>
      <c r="B251" s="24"/>
      <c r="C251" s="24"/>
      <c r="D251" s="24"/>
      <c r="E251" s="24"/>
      <c r="F251" s="24"/>
    </row>
    <row r="252" spans="1:6" x14ac:dyDescent="0.2">
      <c r="A252" s="24"/>
      <c r="B252" s="24"/>
      <c r="C252" s="24"/>
      <c r="D252" s="24"/>
      <c r="E252" s="24"/>
      <c r="F252" s="24"/>
    </row>
    <row r="253" spans="1:6" x14ac:dyDescent="0.2">
      <c r="A253" s="24"/>
      <c r="B253" s="24"/>
      <c r="C253" s="24"/>
      <c r="D253" s="24"/>
      <c r="E253" s="24"/>
      <c r="F253" s="24"/>
    </row>
    <row r="254" spans="1:6" x14ac:dyDescent="0.2">
      <c r="A254" s="24"/>
      <c r="B254" s="24"/>
      <c r="C254" s="24"/>
      <c r="D254" s="24"/>
      <c r="E254" s="24"/>
      <c r="F254" s="24"/>
    </row>
    <row r="255" spans="1:6" x14ac:dyDescent="0.2">
      <c r="A255" s="24"/>
      <c r="B255" s="24"/>
      <c r="C255" s="24"/>
      <c r="D255" s="24"/>
      <c r="E255" s="24"/>
      <c r="F255" s="24"/>
    </row>
    <row r="256" spans="1:6" x14ac:dyDescent="0.2">
      <c r="A256" s="24"/>
      <c r="B256" s="24"/>
      <c r="C256" s="24"/>
      <c r="D256" s="24"/>
      <c r="E256" s="24"/>
      <c r="F256" s="24"/>
    </row>
    <row r="257" spans="1:6" x14ac:dyDescent="0.2">
      <c r="A257" s="24"/>
      <c r="B257" s="24"/>
      <c r="C257" s="24"/>
      <c r="D257" s="24"/>
      <c r="E257" s="24"/>
      <c r="F257" s="24"/>
    </row>
    <row r="258" spans="1:6" x14ac:dyDescent="0.2">
      <c r="A258" s="24"/>
      <c r="B258" s="24"/>
      <c r="C258" s="24"/>
      <c r="D258" s="24"/>
      <c r="E258" s="24"/>
      <c r="F258" s="24"/>
    </row>
    <row r="259" spans="1:6" x14ac:dyDescent="0.2">
      <c r="A259" s="24"/>
      <c r="B259" s="24"/>
      <c r="C259" s="24"/>
      <c r="D259" s="24"/>
      <c r="E259" s="24"/>
      <c r="F259" s="24"/>
    </row>
    <row r="260" spans="1:6" x14ac:dyDescent="0.2">
      <c r="A260" s="24"/>
      <c r="B260" s="24"/>
      <c r="C260" s="24"/>
      <c r="D260" s="24"/>
      <c r="E260" s="24"/>
      <c r="F260" s="24"/>
    </row>
    <row r="261" spans="1:6" x14ac:dyDescent="0.2">
      <c r="A261" s="24"/>
      <c r="B261" s="24"/>
      <c r="C261" s="24"/>
      <c r="D261" s="24"/>
      <c r="E261" s="24"/>
      <c r="F261" s="24"/>
    </row>
    <row r="262" spans="1:6" x14ac:dyDescent="0.2">
      <c r="A262" s="24"/>
      <c r="B262" s="24"/>
      <c r="C262" s="24"/>
      <c r="D262" s="24"/>
      <c r="E262" s="24"/>
      <c r="F262" s="24"/>
    </row>
    <row r="263" spans="1:6" x14ac:dyDescent="0.2">
      <c r="A263" s="24"/>
      <c r="B263" s="24"/>
      <c r="C263" s="24"/>
      <c r="D263" s="24"/>
      <c r="E263" s="24"/>
      <c r="F263" s="24"/>
    </row>
    <row r="264" spans="1:6" x14ac:dyDescent="0.2">
      <c r="A264" s="24"/>
      <c r="B264" s="24"/>
      <c r="C264" s="24"/>
      <c r="D264" s="24"/>
      <c r="E264" s="24"/>
      <c r="F264" s="24"/>
    </row>
    <row r="265" spans="1:6" x14ac:dyDescent="0.2">
      <c r="A265" s="24"/>
      <c r="B265" s="24"/>
      <c r="C265" s="24"/>
      <c r="D265" s="24"/>
      <c r="E265" s="24"/>
      <c r="F265" s="24"/>
    </row>
    <row r="266" spans="1:6" x14ac:dyDescent="0.2">
      <c r="A266" s="24"/>
      <c r="B266" s="24"/>
      <c r="C266" s="24"/>
      <c r="D266" s="24"/>
      <c r="E266" s="24"/>
      <c r="F266" s="24"/>
    </row>
    <row r="267" spans="1:6" x14ac:dyDescent="0.2">
      <c r="A267" s="24"/>
      <c r="B267" s="24"/>
      <c r="C267" s="24"/>
      <c r="D267" s="24"/>
      <c r="E267" s="24"/>
      <c r="F267" s="24"/>
    </row>
    <row r="268" spans="1:6" x14ac:dyDescent="0.2">
      <c r="A268" s="24"/>
      <c r="B268" s="24"/>
      <c r="C268" s="24"/>
      <c r="D268" s="24"/>
      <c r="E268" s="24"/>
      <c r="F268" s="24"/>
    </row>
    <row r="269" spans="1:6" x14ac:dyDescent="0.2">
      <c r="A269" s="24"/>
      <c r="B269" s="24"/>
      <c r="C269" s="24"/>
      <c r="D269" s="24"/>
      <c r="E269" s="24"/>
      <c r="F269" s="24"/>
    </row>
    <row r="270" spans="1:6" x14ac:dyDescent="0.2">
      <c r="A270" s="24"/>
      <c r="B270" s="24"/>
      <c r="C270" s="24"/>
      <c r="D270" s="24"/>
      <c r="E270" s="24"/>
      <c r="F270" s="24"/>
    </row>
    <row r="271" spans="1:6" x14ac:dyDescent="0.2">
      <c r="A271" s="24"/>
      <c r="B271" s="24"/>
      <c r="C271" s="24"/>
      <c r="D271" s="24"/>
      <c r="E271" s="24"/>
      <c r="F271" s="24"/>
    </row>
    <row r="272" spans="1:6" x14ac:dyDescent="0.2">
      <c r="A272" s="24"/>
      <c r="B272" s="24"/>
      <c r="C272" s="24"/>
      <c r="D272" s="24"/>
      <c r="E272" s="24"/>
      <c r="F272" s="24"/>
    </row>
    <row r="273" spans="1:6" x14ac:dyDescent="0.2">
      <c r="A273" s="24"/>
      <c r="B273" s="24"/>
      <c r="C273" s="24"/>
      <c r="D273" s="24"/>
      <c r="E273" s="24"/>
      <c r="F273" s="24"/>
    </row>
    <row r="274" spans="1:6" x14ac:dyDescent="0.2">
      <c r="A274" s="24"/>
      <c r="B274" s="24"/>
      <c r="C274" s="24"/>
      <c r="D274" s="24"/>
      <c r="E274" s="24"/>
      <c r="F274" s="24"/>
    </row>
    <row r="275" spans="1:6" x14ac:dyDescent="0.2">
      <c r="A275" s="24"/>
      <c r="B275" s="24"/>
      <c r="C275" s="24"/>
      <c r="D275" s="24"/>
      <c r="E275" s="24"/>
      <c r="F275" s="24"/>
    </row>
    <row r="276" spans="1:6" x14ac:dyDescent="0.2">
      <c r="A276" s="24"/>
      <c r="B276" s="24"/>
      <c r="C276" s="24"/>
      <c r="D276" s="24"/>
      <c r="E276" s="24"/>
      <c r="F276" s="24"/>
    </row>
    <row r="277" spans="1:6" x14ac:dyDescent="0.2">
      <c r="A277" s="24"/>
      <c r="B277" s="24"/>
      <c r="C277" s="24"/>
      <c r="D277" s="24"/>
      <c r="E277" s="24"/>
      <c r="F277" s="24"/>
    </row>
    <row r="278" spans="1:6" x14ac:dyDescent="0.2">
      <c r="A278" s="24"/>
      <c r="B278" s="24"/>
      <c r="C278" s="24"/>
      <c r="D278" s="24"/>
      <c r="E278" s="24"/>
      <c r="F278" s="24"/>
    </row>
    <row r="279" spans="1:6" x14ac:dyDescent="0.2">
      <c r="A279" s="24"/>
      <c r="B279" s="24"/>
      <c r="C279" s="24"/>
      <c r="D279" s="24"/>
      <c r="E279" s="24"/>
      <c r="F279" s="24"/>
    </row>
    <row r="280" spans="1:6" x14ac:dyDescent="0.2">
      <c r="A280" s="24"/>
      <c r="B280" s="24"/>
      <c r="C280" s="24"/>
      <c r="D280" s="24"/>
      <c r="E280" s="24"/>
      <c r="F280" s="24"/>
    </row>
    <row r="281" spans="1:6" x14ac:dyDescent="0.2">
      <c r="A281" s="24"/>
      <c r="B281" s="24"/>
      <c r="C281" s="24"/>
      <c r="D281" s="24"/>
      <c r="E281" s="24"/>
      <c r="F281" s="24"/>
    </row>
    <row r="282" spans="1:6" x14ac:dyDescent="0.2">
      <c r="A282" s="24"/>
      <c r="B282" s="24"/>
      <c r="C282" s="24"/>
      <c r="D282" s="24"/>
      <c r="E282" s="24"/>
      <c r="F282" s="24"/>
    </row>
    <row r="283" spans="1:6" x14ac:dyDescent="0.2">
      <c r="A283" s="24"/>
      <c r="B283" s="24"/>
      <c r="C283" s="24"/>
      <c r="D283" s="24"/>
      <c r="E283" s="24"/>
      <c r="F283" s="24"/>
    </row>
    <row r="284" spans="1:6" x14ac:dyDescent="0.2">
      <c r="A284" s="24"/>
      <c r="B284" s="24"/>
      <c r="C284" s="24"/>
      <c r="D284" s="24"/>
      <c r="E284" s="24"/>
      <c r="F284" s="24"/>
    </row>
    <row r="285" spans="1:6" x14ac:dyDescent="0.2">
      <c r="A285" s="24"/>
      <c r="B285" s="24"/>
      <c r="C285" s="24"/>
      <c r="D285" s="24"/>
      <c r="E285" s="24"/>
      <c r="F285" s="24"/>
    </row>
    <row r="286" spans="1:6" x14ac:dyDescent="0.2">
      <c r="A286" s="24"/>
      <c r="B286" s="24"/>
      <c r="C286" s="24"/>
      <c r="D286" s="24"/>
      <c r="E286" s="24"/>
      <c r="F286" s="24"/>
    </row>
    <row r="287" spans="1:6" x14ac:dyDescent="0.2">
      <c r="A287" s="24"/>
      <c r="B287" s="24"/>
      <c r="C287" s="24"/>
      <c r="D287" s="24"/>
      <c r="E287" s="24"/>
      <c r="F287" s="24"/>
    </row>
    <row r="288" spans="1:6" x14ac:dyDescent="0.2">
      <c r="A288" s="24"/>
      <c r="B288" s="24"/>
      <c r="C288" s="24"/>
      <c r="D288" s="24"/>
      <c r="E288" s="24"/>
      <c r="F288" s="24"/>
    </row>
    <row r="289" spans="1:6" x14ac:dyDescent="0.2">
      <c r="A289" s="24"/>
      <c r="B289" s="24"/>
      <c r="C289" s="24"/>
      <c r="D289" s="24"/>
      <c r="E289" s="24"/>
      <c r="F289" s="24"/>
    </row>
    <row r="290" spans="1:6" x14ac:dyDescent="0.2">
      <c r="A290" s="24"/>
      <c r="B290" s="24"/>
      <c r="C290" s="24"/>
      <c r="D290" s="24"/>
      <c r="E290" s="24"/>
      <c r="F290" s="24"/>
    </row>
    <row r="291" spans="1:6" x14ac:dyDescent="0.2">
      <c r="A291" s="24"/>
      <c r="B291" s="24"/>
      <c r="C291" s="24"/>
      <c r="D291" s="24"/>
      <c r="E291" s="24"/>
      <c r="F291" s="24"/>
    </row>
    <row r="292" spans="1:6" x14ac:dyDescent="0.2">
      <c r="A292" s="24"/>
      <c r="B292" s="24"/>
      <c r="C292" s="24"/>
      <c r="D292" s="24"/>
      <c r="E292" s="24"/>
      <c r="F292" s="24"/>
    </row>
    <row r="293" spans="1:6" x14ac:dyDescent="0.2">
      <c r="A293" s="24"/>
      <c r="B293" s="24"/>
      <c r="C293" s="24"/>
      <c r="D293" s="24"/>
      <c r="E293" s="24"/>
      <c r="F293" s="24"/>
    </row>
    <row r="294" spans="1:6" x14ac:dyDescent="0.2">
      <c r="A294" s="24"/>
      <c r="B294" s="24"/>
      <c r="C294" s="24"/>
      <c r="D294" s="24"/>
      <c r="E294" s="24"/>
      <c r="F294" s="24"/>
    </row>
    <row r="295" spans="1:6" x14ac:dyDescent="0.2">
      <c r="A295" s="24"/>
      <c r="B295" s="24"/>
      <c r="C295" s="24"/>
      <c r="D295" s="24"/>
      <c r="E295" s="24"/>
      <c r="F295" s="24"/>
    </row>
    <row r="296" spans="1:6" x14ac:dyDescent="0.2">
      <c r="A296" s="24"/>
      <c r="B296" s="24"/>
      <c r="C296" s="24"/>
      <c r="D296" s="24"/>
      <c r="E296" s="24"/>
      <c r="F296" s="24"/>
    </row>
    <row r="297" spans="1:6" x14ac:dyDescent="0.2">
      <c r="A297" s="24"/>
      <c r="B297" s="24"/>
      <c r="C297" s="24"/>
      <c r="D297" s="24"/>
      <c r="E297" s="24"/>
      <c r="F297" s="24"/>
    </row>
    <row r="298" spans="1:6" x14ac:dyDescent="0.2">
      <c r="A298" s="24"/>
      <c r="B298" s="24"/>
      <c r="C298" s="24"/>
      <c r="D298" s="24"/>
      <c r="E298" s="24"/>
      <c r="F298" s="24"/>
    </row>
    <row r="299" spans="1:6" x14ac:dyDescent="0.2">
      <c r="A299" s="24"/>
      <c r="B299" s="24"/>
      <c r="C299" s="24"/>
      <c r="D299" s="24"/>
      <c r="E299" s="24"/>
      <c r="F299" s="24"/>
    </row>
    <row r="300" spans="1:6" x14ac:dyDescent="0.2">
      <c r="A300" s="24"/>
      <c r="B300" s="24"/>
      <c r="C300" s="24"/>
      <c r="D300" s="24"/>
      <c r="E300" s="24"/>
      <c r="F300" s="24"/>
    </row>
    <row r="301" spans="1:6" x14ac:dyDescent="0.2">
      <c r="A301" s="24"/>
      <c r="B301" s="24"/>
      <c r="C301" s="24"/>
      <c r="D301" s="24"/>
      <c r="E301" s="24"/>
      <c r="F301" s="24"/>
    </row>
    <row r="302" spans="1:6" x14ac:dyDescent="0.2">
      <c r="A302" s="24"/>
      <c r="B302" s="24"/>
      <c r="C302" s="24"/>
      <c r="D302" s="24"/>
      <c r="E302" s="24"/>
      <c r="F302" s="24"/>
    </row>
    <row r="303" spans="1:6" x14ac:dyDescent="0.2">
      <c r="A303" s="24"/>
      <c r="B303" s="24"/>
      <c r="C303" s="24"/>
      <c r="D303" s="24"/>
      <c r="E303" s="24"/>
      <c r="F303" s="24"/>
    </row>
    <row r="304" spans="1:6" x14ac:dyDescent="0.2">
      <c r="A304" s="24"/>
      <c r="B304" s="24"/>
      <c r="C304" s="24"/>
      <c r="D304" s="24"/>
      <c r="E304" s="24"/>
      <c r="F304" s="24"/>
    </row>
    <row r="305" spans="1:6" x14ac:dyDescent="0.2">
      <c r="A305" s="24"/>
      <c r="B305" s="24"/>
      <c r="C305" s="24"/>
      <c r="D305" s="24"/>
      <c r="E305" s="24"/>
      <c r="F305" s="24"/>
    </row>
    <row r="306" spans="1:6" x14ac:dyDescent="0.2">
      <c r="A306" s="24"/>
      <c r="B306" s="24"/>
      <c r="C306" s="24"/>
      <c r="D306" s="24"/>
      <c r="E306" s="24"/>
      <c r="F306" s="24"/>
    </row>
    <row r="307" spans="1:6" x14ac:dyDescent="0.2">
      <c r="A307" s="24"/>
      <c r="B307" s="24"/>
      <c r="C307" s="24"/>
      <c r="D307" s="24"/>
      <c r="E307" s="24"/>
      <c r="F307" s="24"/>
    </row>
    <row r="308" spans="1:6" x14ac:dyDescent="0.2">
      <c r="A308" s="24"/>
      <c r="B308" s="24"/>
      <c r="C308" s="24"/>
      <c r="D308" s="24"/>
      <c r="E308" s="24"/>
      <c r="F308" s="24"/>
    </row>
    <row r="309" spans="1:6" x14ac:dyDescent="0.2">
      <c r="A309" s="24"/>
      <c r="B309" s="24"/>
      <c r="C309" s="24"/>
      <c r="D309" s="24"/>
      <c r="E309" s="24"/>
      <c r="F309" s="24"/>
    </row>
    <row r="310" spans="1:6" x14ac:dyDescent="0.2">
      <c r="A310" s="24"/>
      <c r="B310" s="24"/>
      <c r="C310" s="24"/>
      <c r="D310" s="24"/>
      <c r="E310" s="24"/>
      <c r="F310" s="24"/>
    </row>
    <row r="311" spans="1:6" x14ac:dyDescent="0.2">
      <c r="A311" s="24"/>
      <c r="B311" s="24"/>
      <c r="C311" s="24"/>
      <c r="D311" s="24"/>
      <c r="E311" s="24"/>
      <c r="F311" s="24"/>
    </row>
    <row r="312" spans="1:6" x14ac:dyDescent="0.2">
      <c r="A312" s="24"/>
      <c r="B312" s="24"/>
      <c r="C312" s="24"/>
      <c r="D312" s="24"/>
      <c r="E312" s="24"/>
      <c r="F312" s="24"/>
    </row>
    <row r="313" spans="1:6" x14ac:dyDescent="0.2">
      <c r="A313" s="24"/>
      <c r="B313" s="24"/>
      <c r="C313" s="24"/>
      <c r="D313" s="24"/>
      <c r="E313" s="24"/>
      <c r="F313" s="24"/>
    </row>
    <row r="314" spans="1:6" x14ac:dyDescent="0.2">
      <c r="A314" s="24"/>
      <c r="B314" s="24"/>
      <c r="C314" s="24"/>
      <c r="D314" s="24"/>
      <c r="E314" s="24"/>
      <c r="F314" s="24"/>
    </row>
    <row r="315" spans="1:6" x14ac:dyDescent="0.2">
      <c r="A315" s="24"/>
      <c r="B315" s="24"/>
      <c r="C315" s="24"/>
      <c r="D315" s="24"/>
      <c r="E315" s="24"/>
      <c r="F315" s="24"/>
    </row>
    <row r="316" spans="1:6" x14ac:dyDescent="0.2">
      <c r="A316" s="24"/>
      <c r="B316" s="24"/>
      <c r="C316" s="24"/>
      <c r="D316" s="24"/>
      <c r="E316" s="24"/>
      <c r="F316" s="24"/>
    </row>
    <row r="317" spans="1:6" x14ac:dyDescent="0.2">
      <c r="A317" s="24"/>
      <c r="B317" s="24"/>
      <c r="C317" s="24"/>
      <c r="D317" s="24"/>
      <c r="E317" s="24"/>
      <c r="F317" s="24"/>
    </row>
    <row r="318" spans="1:6" x14ac:dyDescent="0.2">
      <c r="A318" s="24"/>
      <c r="B318" s="24"/>
      <c r="C318" s="24"/>
      <c r="D318" s="24"/>
      <c r="E318" s="24"/>
      <c r="F318" s="24"/>
    </row>
    <row r="319" spans="1:6" x14ac:dyDescent="0.2">
      <c r="A319" s="24"/>
      <c r="B319" s="24"/>
      <c r="C319" s="24"/>
      <c r="D319" s="24"/>
      <c r="E319" s="24"/>
      <c r="F319" s="24"/>
    </row>
    <row r="320" spans="1:6" x14ac:dyDescent="0.2">
      <c r="A320" s="24"/>
      <c r="B320" s="24"/>
      <c r="C320" s="24"/>
      <c r="D320" s="24"/>
      <c r="E320" s="24"/>
      <c r="F320" s="24"/>
    </row>
    <row r="321" spans="1:6" x14ac:dyDescent="0.2">
      <c r="A321" s="24"/>
      <c r="B321" s="24"/>
      <c r="C321" s="24"/>
      <c r="D321" s="24"/>
      <c r="E321" s="24"/>
      <c r="F321" s="24"/>
    </row>
    <row r="322" spans="1:6" x14ac:dyDescent="0.2">
      <c r="A322" s="24"/>
      <c r="B322" s="24"/>
      <c r="C322" s="24"/>
      <c r="D322" s="24"/>
      <c r="E322" s="24"/>
      <c r="F322" s="24"/>
    </row>
    <row r="323" spans="1:6" x14ac:dyDescent="0.2">
      <c r="A323" s="24"/>
      <c r="B323" s="24"/>
      <c r="C323" s="24"/>
      <c r="D323" s="24"/>
      <c r="E323" s="24"/>
      <c r="F323" s="24"/>
    </row>
    <row r="324" spans="1:6" x14ac:dyDescent="0.2">
      <c r="A324" s="24"/>
      <c r="B324" s="24"/>
      <c r="C324" s="24"/>
      <c r="D324" s="24"/>
      <c r="E324" s="24"/>
      <c r="F324" s="24"/>
    </row>
    <row r="325" spans="1:6" x14ac:dyDescent="0.2">
      <c r="A325" s="24"/>
      <c r="B325" s="24"/>
      <c r="C325" s="24"/>
      <c r="D325" s="24"/>
      <c r="E325" s="24"/>
      <c r="F325" s="24"/>
    </row>
    <row r="326" spans="1:6" x14ac:dyDescent="0.2">
      <c r="A326" s="24"/>
      <c r="B326" s="24"/>
      <c r="C326" s="24"/>
      <c r="D326" s="24"/>
      <c r="E326" s="24"/>
      <c r="F326" s="24"/>
    </row>
    <row r="327" spans="1:6" x14ac:dyDescent="0.2">
      <c r="A327" s="24"/>
      <c r="B327" s="24"/>
      <c r="C327" s="24"/>
      <c r="D327" s="24"/>
      <c r="E327" s="24"/>
      <c r="F327" s="24"/>
    </row>
    <row r="328" spans="1:6" x14ac:dyDescent="0.2">
      <c r="A328" s="24"/>
      <c r="B328" s="24"/>
      <c r="C328" s="24"/>
      <c r="D328" s="24"/>
      <c r="E328" s="24"/>
      <c r="F328" s="24"/>
    </row>
    <row r="329" spans="1:6" x14ac:dyDescent="0.2">
      <c r="A329" s="24"/>
      <c r="B329" s="24"/>
      <c r="C329" s="24"/>
      <c r="D329" s="24"/>
      <c r="E329" s="24"/>
      <c r="F329" s="24"/>
    </row>
    <row r="330" spans="1:6" x14ac:dyDescent="0.2">
      <c r="A330" s="24"/>
      <c r="B330" s="24"/>
      <c r="C330" s="24"/>
      <c r="D330" s="24"/>
      <c r="E330" s="24"/>
      <c r="F330" s="24"/>
    </row>
    <row r="331" spans="1:6" x14ac:dyDescent="0.2">
      <c r="A331" s="24"/>
      <c r="B331" s="24"/>
      <c r="C331" s="24"/>
      <c r="D331" s="24"/>
      <c r="E331" s="24"/>
      <c r="F331" s="24"/>
    </row>
    <row r="332" spans="1:6" x14ac:dyDescent="0.2">
      <c r="A332" s="24"/>
      <c r="B332" s="24"/>
      <c r="C332" s="24"/>
      <c r="D332" s="24"/>
      <c r="E332" s="24"/>
      <c r="F332" s="24"/>
    </row>
    <row r="333" spans="1:6" x14ac:dyDescent="0.2">
      <c r="A333" s="24"/>
      <c r="B333" s="24"/>
      <c r="C333" s="24"/>
      <c r="D333" s="24"/>
      <c r="E333" s="24"/>
      <c r="F333" s="24"/>
    </row>
    <row r="334" spans="1:6" x14ac:dyDescent="0.2">
      <c r="A334" s="24"/>
      <c r="B334" s="24"/>
      <c r="C334" s="24"/>
      <c r="D334" s="24"/>
      <c r="E334" s="24"/>
      <c r="F334" s="24"/>
    </row>
    <row r="335" spans="1:6" x14ac:dyDescent="0.2">
      <c r="A335" s="24"/>
      <c r="B335" s="24"/>
      <c r="C335" s="24"/>
      <c r="D335" s="24"/>
      <c r="E335" s="24"/>
      <c r="F335" s="24"/>
    </row>
    <row r="336" spans="1:6" x14ac:dyDescent="0.2">
      <c r="A336" s="24"/>
      <c r="B336" s="24"/>
      <c r="C336" s="24"/>
      <c r="D336" s="24"/>
      <c r="E336" s="24"/>
      <c r="F336" s="24"/>
    </row>
    <row r="337" spans="1:6" x14ac:dyDescent="0.2">
      <c r="A337" s="24"/>
      <c r="B337" s="24"/>
      <c r="C337" s="24"/>
      <c r="D337" s="24"/>
      <c r="E337" s="24"/>
      <c r="F337" s="24"/>
    </row>
    <row r="338" spans="1:6" x14ac:dyDescent="0.2">
      <c r="A338" s="24"/>
      <c r="B338" s="24"/>
      <c r="C338" s="24"/>
      <c r="D338" s="24"/>
      <c r="E338" s="24"/>
      <c r="F338" s="24"/>
    </row>
    <row r="339" spans="1:6" x14ac:dyDescent="0.2">
      <c r="A339" s="24"/>
      <c r="B339" s="24"/>
      <c r="C339" s="24"/>
      <c r="D339" s="24"/>
      <c r="E339" s="24"/>
      <c r="F339" s="24"/>
    </row>
    <row r="340" spans="1:6" x14ac:dyDescent="0.2">
      <c r="A340" s="24"/>
      <c r="B340" s="24"/>
      <c r="C340" s="24"/>
      <c r="D340" s="24"/>
      <c r="E340" s="24"/>
      <c r="F340" s="24"/>
    </row>
    <row r="341" spans="1:6" x14ac:dyDescent="0.2">
      <c r="A341" s="24"/>
      <c r="B341" s="24"/>
      <c r="C341" s="24"/>
      <c r="D341" s="24"/>
      <c r="E341" s="24"/>
      <c r="F341" s="24"/>
    </row>
    <row r="342" spans="1:6" x14ac:dyDescent="0.2">
      <c r="A342" s="24"/>
      <c r="B342" s="24"/>
      <c r="C342" s="24"/>
      <c r="D342" s="24"/>
      <c r="E342" s="24"/>
      <c r="F342" s="24"/>
    </row>
    <row r="343" spans="1:6" x14ac:dyDescent="0.2">
      <c r="A343" s="24"/>
      <c r="B343" s="24"/>
      <c r="C343" s="24"/>
      <c r="D343" s="24"/>
      <c r="E343" s="24"/>
      <c r="F343" s="24"/>
    </row>
    <row r="344" spans="1:6" x14ac:dyDescent="0.2">
      <c r="A344" s="24"/>
      <c r="B344" s="24"/>
      <c r="C344" s="24"/>
      <c r="D344" s="24"/>
      <c r="E344" s="24"/>
      <c r="F344" s="24"/>
    </row>
    <row r="345" spans="1:6" x14ac:dyDescent="0.2">
      <c r="A345" s="24"/>
      <c r="B345" s="24"/>
      <c r="C345" s="24"/>
      <c r="D345" s="24"/>
      <c r="E345" s="24"/>
      <c r="F345" s="24"/>
    </row>
    <row r="346" spans="1:6" x14ac:dyDescent="0.2">
      <c r="A346" s="24"/>
      <c r="B346" s="24"/>
      <c r="C346" s="24"/>
      <c r="D346" s="24"/>
      <c r="E346" s="24"/>
      <c r="F346" s="24"/>
    </row>
    <row r="347" spans="1:6" x14ac:dyDescent="0.2">
      <c r="A347" s="24"/>
      <c r="B347" s="24"/>
      <c r="C347" s="24"/>
      <c r="D347" s="24"/>
      <c r="E347" s="24"/>
      <c r="F347" s="24"/>
    </row>
    <row r="348" spans="1:6" x14ac:dyDescent="0.2">
      <c r="A348" s="24"/>
      <c r="B348" s="24"/>
      <c r="C348" s="24"/>
      <c r="D348" s="24"/>
      <c r="E348" s="24"/>
      <c r="F348" s="24"/>
    </row>
    <row r="349" spans="1:6" x14ac:dyDescent="0.2">
      <c r="A349" s="24"/>
      <c r="B349" s="24"/>
      <c r="C349" s="24"/>
      <c r="D349" s="24"/>
      <c r="E349" s="24"/>
      <c r="F349" s="24"/>
    </row>
    <row r="350" spans="1:6" x14ac:dyDescent="0.2">
      <c r="A350" s="24"/>
      <c r="B350" s="24"/>
      <c r="C350" s="24"/>
      <c r="D350" s="24"/>
      <c r="E350" s="24"/>
      <c r="F350" s="24"/>
    </row>
    <row r="351" spans="1:6" x14ac:dyDescent="0.2">
      <c r="A351" s="24"/>
      <c r="B351" s="24"/>
      <c r="C351" s="24"/>
      <c r="D351" s="24"/>
      <c r="E351" s="24"/>
      <c r="F351" s="24"/>
    </row>
    <row r="352" spans="1:6" x14ac:dyDescent="0.2">
      <c r="A352" s="24"/>
      <c r="B352" s="24"/>
      <c r="C352" s="24"/>
      <c r="D352" s="24"/>
      <c r="E352" s="24"/>
      <c r="F352" s="24"/>
    </row>
    <row r="353" spans="1:6" x14ac:dyDescent="0.2">
      <c r="A353" s="24"/>
      <c r="B353" s="24"/>
      <c r="C353" s="24"/>
      <c r="D353" s="24"/>
      <c r="E353" s="24"/>
      <c r="F353" s="24"/>
    </row>
    <row r="354" spans="1:6" x14ac:dyDescent="0.2">
      <c r="A354" s="24"/>
      <c r="B354" s="24"/>
      <c r="C354" s="24"/>
      <c r="D354" s="24"/>
      <c r="E354" s="24"/>
      <c r="F354" s="24"/>
    </row>
    <row r="355" spans="1:6" x14ac:dyDescent="0.2">
      <c r="A355" s="24"/>
      <c r="B355" s="24"/>
      <c r="C355" s="24"/>
      <c r="D355" s="24"/>
      <c r="E355" s="24"/>
      <c r="F355" s="24"/>
    </row>
    <row r="356" spans="1:6" x14ac:dyDescent="0.2">
      <c r="A356" s="24"/>
      <c r="B356" s="24"/>
      <c r="C356" s="24"/>
      <c r="D356" s="24"/>
      <c r="E356" s="24"/>
      <c r="F356" s="24"/>
    </row>
    <row r="357" spans="1:6" x14ac:dyDescent="0.2">
      <c r="A357" s="24"/>
      <c r="B357" s="24"/>
      <c r="C357" s="24"/>
      <c r="D357" s="24"/>
      <c r="E357" s="24"/>
      <c r="F357" s="24"/>
    </row>
    <row r="358" spans="1:6" x14ac:dyDescent="0.2">
      <c r="A358" s="24"/>
      <c r="B358" s="24"/>
      <c r="C358" s="24"/>
      <c r="D358" s="24"/>
      <c r="E358" s="24"/>
      <c r="F358" s="24"/>
    </row>
    <row r="359" spans="1:6" x14ac:dyDescent="0.2">
      <c r="A359" s="24"/>
      <c r="B359" s="24"/>
      <c r="C359" s="24"/>
      <c r="D359" s="24"/>
      <c r="E359" s="24"/>
      <c r="F359" s="24"/>
    </row>
    <row r="360" spans="1:6" x14ac:dyDescent="0.2">
      <c r="A360" s="24"/>
      <c r="B360" s="24"/>
      <c r="C360" s="24"/>
      <c r="D360" s="24"/>
      <c r="E360" s="24"/>
      <c r="F360" s="24"/>
    </row>
    <row r="361" spans="1:6" x14ac:dyDescent="0.2">
      <c r="A361" s="24"/>
      <c r="B361" s="24"/>
      <c r="C361" s="24"/>
      <c r="D361" s="24"/>
      <c r="E361" s="24"/>
      <c r="F361" s="24"/>
    </row>
    <row r="362" spans="1:6" x14ac:dyDescent="0.2">
      <c r="A362" s="24"/>
      <c r="B362" s="24"/>
      <c r="C362" s="24"/>
      <c r="D362" s="24"/>
      <c r="E362" s="24"/>
      <c r="F362" s="24"/>
    </row>
    <row r="363" spans="1:6" x14ac:dyDescent="0.2">
      <c r="A363" s="24"/>
      <c r="B363" s="24"/>
      <c r="C363" s="24"/>
      <c r="D363" s="24"/>
      <c r="E363" s="24"/>
      <c r="F363" s="24"/>
    </row>
    <row r="364" spans="1:6" x14ac:dyDescent="0.2">
      <c r="A364" s="24"/>
      <c r="B364" s="24"/>
      <c r="C364" s="24"/>
      <c r="D364" s="24"/>
      <c r="E364" s="24"/>
      <c r="F364" s="24"/>
    </row>
    <row r="365" spans="1:6" x14ac:dyDescent="0.2">
      <c r="A365" s="24"/>
      <c r="B365" s="24"/>
      <c r="C365" s="24"/>
      <c r="D365" s="24"/>
      <c r="E365" s="24"/>
      <c r="F365" s="24"/>
    </row>
    <row r="366" spans="1:6" x14ac:dyDescent="0.2">
      <c r="A366" s="24"/>
      <c r="B366" s="24"/>
      <c r="C366" s="24"/>
      <c r="D366" s="24"/>
      <c r="E366" s="24"/>
      <c r="F366" s="24"/>
    </row>
    <row r="367" spans="1:6" x14ac:dyDescent="0.2">
      <c r="A367" s="24"/>
      <c r="B367" s="24"/>
      <c r="C367" s="24"/>
      <c r="D367" s="24"/>
      <c r="E367" s="24"/>
      <c r="F367" s="24"/>
    </row>
    <row r="368" spans="1:6" x14ac:dyDescent="0.2">
      <c r="A368" s="24"/>
      <c r="B368" s="24"/>
      <c r="C368" s="24"/>
      <c r="D368" s="24"/>
      <c r="E368" s="24"/>
      <c r="F368" s="24"/>
    </row>
    <row r="369" spans="1:6" x14ac:dyDescent="0.2">
      <c r="A369" s="24"/>
      <c r="B369" s="24"/>
      <c r="C369" s="24"/>
      <c r="D369" s="24"/>
      <c r="E369" s="24"/>
      <c r="F369" s="24"/>
    </row>
    <row r="370" spans="1:6" x14ac:dyDescent="0.2">
      <c r="A370" s="24"/>
      <c r="B370" s="24"/>
      <c r="C370" s="24"/>
      <c r="D370" s="24"/>
      <c r="E370" s="24"/>
      <c r="F370" s="24"/>
    </row>
    <row r="371" spans="1:6" x14ac:dyDescent="0.2">
      <c r="A371" s="24"/>
      <c r="B371" s="24"/>
      <c r="C371" s="24"/>
      <c r="D371" s="24"/>
      <c r="E371" s="24"/>
      <c r="F371" s="24"/>
    </row>
    <row r="372" spans="1:6" x14ac:dyDescent="0.2">
      <c r="A372" s="24"/>
      <c r="B372" s="24"/>
      <c r="C372" s="24"/>
      <c r="D372" s="24"/>
      <c r="E372" s="24"/>
      <c r="F372" s="24"/>
    </row>
    <row r="373" spans="1:6" x14ac:dyDescent="0.2">
      <c r="A373" s="24"/>
      <c r="B373" s="24"/>
      <c r="C373" s="24"/>
      <c r="D373" s="24"/>
      <c r="E373" s="24"/>
      <c r="F373" s="24"/>
    </row>
    <row r="374" spans="1:6" x14ac:dyDescent="0.2">
      <c r="A374" s="24"/>
      <c r="B374" s="24"/>
      <c r="C374" s="24"/>
      <c r="D374" s="24"/>
      <c r="E374" s="24"/>
      <c r="F374" s="24"/>
    </row>
    <row r="375" spans="1:6" x14ac:dyDescent="0.2">
      <c r="A375" s="24"/>
      <c r="B375" s="24"/>
      <c r="C375" s="24"/>
      <c r="D375" s="24"/>
      <c r="E375" s="24"/>
      <c r="F375" s="24"/>
    </row>
    <row r="376" spans="1:6" x14ac:dyDescent="0.2">
      <c r="A376" s="24"/>
      <c r="B376" s="24"/>
      <c r="C376" s="24"/>
      <c r="D376" s="24"/>
      <c r="E376" s="24"/>
      <c r="F376" s="24"/>
    </row>
    <row r="377" spans="1:6" x14ac:dyDescent="0.2">
      <c r="A377" s="24"/>
      <c r="B377" s="24"/>
      <c r="C377" s="24"/>
      <c r="D377" s="24"/>
      <c r="E377" s="24"/>
      <c r="F377" s="24"/>
    </row>
    <row r="378" spans="1:6" x14ac:dyDescent="0.2">
      <c r="A378" s="24"/>
      <c r="B378" s="24"/>
      <c r="C378" s="24"/>
      <c r="D378" s="24"/>
      <c r="E378" s="24"/>
      <c r="F378" s="24"/>
    </row>
    <row r="379" spans="1:6" x14ac:dyDescent="0.2">
      <c r="A379" s="24"/>
      <c r="B379" s="24"/>
      <c r="C379" s="24"/>
      <c r="D379" s="24"/>
      <c r="E379" s="24"/>
      <c r="F379" s="24"/>
    </row>
    <row r="380" spans="1:6" x14ac:dyDescent="0.2">
      <c r="A380" s="24"/>
      <c r="B380" s="24"/>
      <c r="C380" s="24"/>
      <c r="D380" s="24"/>
      <c r="E380" s="24"/>
      <c r="F380" s="24"/>
    </row>
    <row r="381" spans="1:6" x14ac:dyDescent="0.2">
      <c r="A381" s="24"/>
      <c r="B381" s="24"/>
      <c r="C381" s="24"/>
      <c r="D381" s="24"/>
      <c r="E381" s="24"/>
      <c r="F381" s="24"/>
    </row>
    <row r="382" spans="1:6" x14ac:dyDescent="0.2">
      <c r="A382" s="24"/>
      <c r="B382" s="24"/>
      <c r="C382" s="24"/>
      <c r="D382" s="24"/>
      <c r="E382" s="24"/>
      <c r="F382" s="24"/>
    </row>
    <row r="383" spans="1:6" x14ac:dyDescent="0.2">
      <c r="A383" s="24"/>
      <c r="B383" s="24"/>
      <c r="C383" s="24"/>
      <c r="D383" s="24"/>
      <c r="E383" s="24"/>
      <c r="F383" s="24"/>
    </row>
    <row r="384" spans="1:6" x14ac:dyDescent="0.2">
      <c r="A384" s="24"/>
      <c r="B384" s="24"/>
      <c r="C384" s="24"/>
      <c r="D384" s="24"/>
      <c r="E384" s="24"/>
      <c r="F384" s="24"/>
    </row>
    <row r="385" spans="1:6" x14ac:dyDescent="0.2">
      <c r="A385" s="24"/>
      <c r="B385" s="24"/>
      <c r="C385" s="24"/>
      <c r="D385" s="24"/>
      <c r="E385" s="24"/>
      <c r="F385" s="24"/>
    </row>
    <row r="386" spans="1:6" x14ac:dyDescent="0.2">
      <c r="A386" s="24"/>
      <c r="B386" s="24"/>
      <c r="C386" s="24"/>
      <c r="D386" s="24"/>
      <c r="E386" s="24"/>
      <c r="F386" s="24"/>
    </row>
    <row r="387" spans="1:6" x14ac:dyDescent="0.2">
      <c r="A387" s="24"/>
      <c r="B387" s="24"/>
      <c r="C387" s="24"/>
      <c r="D387" s="24"/>
      <c r="E387" s="24"/>
      <c r="F387" s="24"/>
    </row>
    <row r="388" spans="1:6" x14ac:dyDescent="0.2">
      <c r="A388" s="24"/>
      <c r="B388" s="24"/>
      <c r="C388" s="24"/>
      <c r="D388" s="24"/>
      <c r="E388" s="24"/>
      <c r="F388" s="24"/>
    </row>
    <row r="389" spans="1:6" x14ac:dyDescent="0.2">
      <c r="A389" s="24"/>
      <c r="B389" s="24"/>
      <c r="C389" s="24"/>
      <c r="D389" s="24"/>
      <c r="E389" s="24"/>
      <c r="F389" s="24"/>
    </row>
    <row r="390" spans="1:6" x14ac:dyDescent="0.2">
      <c r="A390" s="24"/>
      <c r="B390" s="24"/>
      <c r="C390" s="24"/>
      <c r="D390" s="24"/>
      <c r="E390" s="24"/>
      <c r="F390" s="24"/>
    </row>
    <row r="391" spans="1:6" x14ac:dyDescent="0.2">
      <c r="A391" s="24"/>
      <c r="B391" s="24"/>
      <c r="C391" s="24"/>
      <c r="D391" s="24"/>
      <c r="E391" s="24"/>
      <c r="F391" s="24"/>
    </row>
    <row r="392" spans="1:6" x14ac:dyDescent="0.2">
      <c r="A392" s="24"/>
      <c r="B392" s="24"/>
      <c r="C392" s="24"/>
      <c r="D392" s="24"/>
      <c r="E392" s="24"/>
      <c r="F392" s="24"/>
    </row>
    <row r="393" spans="1:6" x14ac:dyDescent="0.2">
      <c r="A393" s="24"/>
      <c r="B393" s="24"/>
      <c r="C393" s="24"/>
      <c r="D393" s="24"/>
      <c r="E393" s="24"/>
      <c r="F393" s="24"/>
    </row>
    <row r="394" spans="1:6" x14ac:dyDescent="0.2">
      <c r="A394" s="24"/>
      <c r="B394" s="24"/>
      <c r="C394" s="24"/>
      <c r="D394" s="24"/>
      <c r="E394" s="24"/>
      <c r="F394" s="24"/>
    </row>
    <row r="395" spans="1:6" x14ac:dyDescent="0.2">
      <c r="A395" s="24"/>
      <c r="B395" s="24"/>
      <c r="C395" s="24"/>
      <c r="D395" s="24"/>
      <c r="E395" s="24"/>
      <c r="F395" s="24"/>
    </row>
    <row r="396" spans="1:6" x14ac:dyDescent="0.2">
      <c r="A396" s="24"/>
      <c r="B396" s="24"/>
      <c r="C396" s="24"/>
      <c r="D396" s="24"/>
      <c r="E396" s="24"/>
      <c r="F396" s="24"/>
    </row>
    <row r="397" spans="1:6" x14ac:dyDescent="0.2">
      <c r="A397" s="24"/>
      <c r="B397" s="24"/>
      <c r="C397" s="24"/>
      <c r="D397" s="24"/>
      <c r="E397" s="24"/>
      <c r="F397" s="24"/>
    </row>
    <row r="398" spans="1:6" x14ac:dyDescent="0.2">
      <c r="A398" s="24"/>
      <c r="B398" s="24"/>
      <c r="C398" s="24"/>
      <c r="D398" s="24"/>
      <c r="E398" s="24"/>
      <c r="F398" s="24"/>
    </row>
    <row r="399" spans="1:6" x14ac:dyDescent="0.2">
      <c r="A399" s="24"/>
      <c r="B399" s="24"/>
      <c r="C399" s="24"/>
      <c r="D399" s="24"/>
      <c r="E399" s="24"/>
      <c r="F399" s="24"/>
    </row>
    <row r="400" spans="1:6" x14ac:dyDescent="0.2">
      <c r="A400" s="24"/>
      <c r="B400" s="24"/>
      <c r="C400" s="24"/>
      <c r="D400" s="24"/>
      <c r="E400" s="24"/>
      <c r="F400" s="24"/>
    </row>
    <row r="401" spans="1:6" x14ac:dyDescent="0.2">
      <c r="A401" s="24"/>
      <c r="B401" s="24"/>
      <c r="C401" s="24"/>
      <c r="D401" s="24"/>
      <c r="E401" s="24"/>
      <c r="F401" s="24"/>
    </row>
    <row r="402" spans="1:6" x14ac:dyDescent="0.2">
      <c r="A402" s="24"/>
      <c r="B402" s="24"/>
      <c r="C402" s="24"/>
      <c r="D402" s="24"/>
      <c r="E402" s="24"/>
      <c r="F402" s="24"/>
    </row>
    <row r="403" spans="1:6" x14ac:dyDescent="0.2">
      <c r="A403" s="24"/>
      <c r="B403" s="24"/>
      <c r="C403" s="24"/>
      <c r="D403" s="24"/>
      <c r="E403" s="24"/>
      <c r="F403" s="24"/>
    </row>
    <row r="404" spans="1:6" x14ac:dyDescent="0.2">
      <c r="A404" s="24"/>
      <c r="B404" s="24"/>
      <c r="C404" s="24"/>
      <c r="D404" s="24"/>
      <c r="E404" s="24"/>
      <c r="F404" s="24"/>
    </row>
    <row r="405" spans="1:6" x14ac:dyDescent="0.2">
      <c r="A405" s="24"/>
      <c r="B405" s="24"/>
      <c r="C405" s="24"/>
      <c r="D405" s="24"/>
      <c r="E405" s="24"/>
      <c r="F405" s="24"/>
    </row>
    <row r="406" spans="1:6" x14ac:dyDescent="0.2">
      <c r="A406" s="24"/>
      <c r="B406" s="24"/>
      <c r="C406" s="24"/>
      <c r="D406" s="24"/>
      <c r="E406" s="24"/>
      <c r="F406" s="24"/>
    </row>
    <row r="407" spans="1:6" x14ac:dyDescent="0.2">
      <c r="A407" s="24"/>
      <c r="B407" s="24"/>
      <c r="C407" s="24"/>
      <c r="D407" s="24"/>
      <c r="E407" s="24"/>
      <c r="F407" s="24"/>
    </row>
    <row r="408" spans="1:6" x14ac:dyDescent="0.2">
      <c r="A408" s="24"/>
      <c r="B408" s="24"/>
      <c r="C408" s="24"/>
      <c r="D408" s="24"/>
      <c r="E408" s="24"/>
      <c r="F408" s="24"/>
    </row>
    <row r="409" spans="1:6" x14ac:dyDescent="0.2">
      <c r="A409" s="24"/>
      <c r="B409" s="24"/>
      <c r="C409" s="24"/>
      <c r="D409" s="24"/>
      <c r="E409" s="24"/>
      <c r="F409" s="24"/>
    </row>
    <row r="410" spans="1:6" x14ac:dyDescent="0.2">
      <c r="A410" s="24"/>
      <c r="B410" s="24"/>
      <c r="C410" s="24"/>
      <c r="D410" s="24"/>
      <c r="E410" s="24"/>
      <c r="F410" s="24"/>
    </row>
    <row r="411" spans="1:6" x14ac:dyDescent="0.2">
      <c r="A411" s="24"/>
      <c r="B411" s="24"/>
      <c r="C411" s="24"/>
      <c r="D411" s="24"/>
      <c r="E411" s="24"/>
      <c r="F411" s="24"/>
    </row>
    <row r="412" spans="1:6" x14ac:dyDescent="0.2">
      <c r="A412" s="24"/>
      <c r="B412" s="24"/>
      <c r="C412" s="24"/>
      <c r="D412" s="24"/>
      <c r="E412" s="24"/>
      <c r="F412" s="24"/>
    </row>
    <row r="413" spans="1:6" x14ac:dyDescent="0.2">
      <c r="A413" s="24"/>
      <c r="B413" s="24"/>
      <c r="C413" s="24"/>
      <c r="D413" s="24"/>
      <c r="E413" s="24"/>
      <c r="F413" s="24"/>
    </row>
    <row r="414" spans="1:6" x14ac:dyDescent="0.2">
      <c r="A414" s="24"/>
      <c r="B414" s="24"/>
      <c r="C414" s="24"/>
      <c r="D414" s="24"/>
      <c r="E414" s="24"/>
      <c r="F414" s="24"/>
    </row>
    <row r="415" spans="1:6" x14ac:dyDescent="0.2">
      <c r="A415" s="24"/>
      <c r="B415" s="24"/>
      <c r="C415" s="24"/>
      <c r="D415" s="24"/>
      <c r="E415" s="24"/>
      <c r="F415" s="24"/>
    </row>
    <row r="416" spans="1:6" x14ac:dyDescent="0.2">
      <c r="A416" s="24"/>
      <c r="B416" s="24"/>
      <c r="C416" s="24"/>
      <c r="D416" s="24"/>
      <c r="E416" s="24"/>
      <c r="F416" s="24"/>
    </row>
    <row r="417" spans="1:6" x14ac:dyDescent="0.2">
      <c r="A417" s="24"/>
      <c r="B417" s="24"/>
      <c r="C417" s="24"/>
      <c r="D417" s="24"/>
      <c r="E417" s="24"/>
      <c r="F417" s="24"/>
    </row>
    <row r="418" spans="1:6" x14ac:dyDescent="0.2">
      <c r="A418" s="24"/>
      <c r="B418" s="24"/>
      <c r="C418" s="24"/>
      <c r="D418" s="24"/>
      <c r="E418" s="24"/>
      <c r="F418" s="24"/>
    </row>
    <row r="419" spans="1:6" x14ac:dyDescent="0.2">
      <c r="A419" s="24"/>
      <c r="B419" s="24"/>
      <c r="C419" s="24"/>
      <c r="D419" s="24"/>
      <c r="E419" s="24"/>
      <c r="F419" s="24"/>
    </row>
    <row r="420" spans="1:6" x14ac:dyDescent="0.2">
      <c r="A420" s="24"/>
      <c r="B420" s="24"/>
      <c r="C420" s="24"/>
      <c r="D420" s="24"/>
      <c r="E420" s="24"/>
      <c r="F420" s="24"/>
    </row>
    <row r="421" spans="1:6" x14ac:dyDescent="0.2">
      <c r="A421" s="24"/>
      <c r="B421" s="24"/>
      <c r="C421" s="24"/>
      <c r="D421" s="24"/>
      <c r="E421" s="24"/>
      <c r="F421" s="24"/>
    </row>
    <row r="422" spans="1:6" x14ac:dyDescent="0.2">
      <c r="A422" s="24"/>
      <c r="B422" s="24"/>
      <c r="C422" s="24"/>
      <c r="D422" s="24"/>
      <c r="E422" s="24"/>
      <c r="F422" s="24"/>
    </row>
    <row r="423" spans="1:6" x14ac:dyDescent="0.2">
      <c r="A423" s="24"/>
      <c r="B423" s="24"/>
      <c r="C423" s="24"/>
      <c r="D423" s="24"/>
      <c r="E423" s="24"/>
      <c r="F423" s="24"/>
    </row>
    <row r="424" spans="1:6" x14ac:dyDescent="0.2">
      <c r="A424" s="24"/>
      <c r="B424" s="24"/>
      <c r="C424" s="24"/>
      <c r="D424" s="24"/>
      <c r="E424" s="24"/>
      <c r="F424" s="24"/>
    </row>
    <row r="425" spans="1:6" x14ac:dyDescent="0.2">
      <c r="A425" s="24"/>
      <c r="B425" s="24"/>
      <c r="C425" s="24"/>
      <c r="D425" s="24"/>
      <c r="E425" s="24"/>
      <c r="F425" s="24"/>
    </row>
    <row r="426" spans="1:6" x14ac:dyDescent="0.2">
      <c r="A426" s="24"/>
      <c r="B426" s="24"/>
      <c r="C426" s="24"/>
      <c r="D426" s="24"/>
      <c r="E426" s="24"/>
      <c r="F426" s="24"/>
    </row>
    <row r="427" spans="1:6" x14ac:dyDescent="0.2">
      <c r="A427" s="24"/>
      <c r="B427" s="24"/>
      <c r="C427" s="24"/>
      <c r="D427" s="24"/>
      <c r="E427" s="24"/>
      <c r="F427" s="24"/>
    </row>
    <row r="428" spans="1:6" x14ac:dyDescent="0.2">
      <c r="A428" s="24"/>
      <c r="B428" s="24"/>
      <c r="C428" s="24"/>
      <c r="D428" s="24"/>
      <c r="E428" s="24"/>
      <c r="F428" s="24"/>
    </row>
    <row r="429" spans="1:6" x14ac:dyDescent="0.2">
      <c r="A429" s="24"/>
      <c r="B429" s="24"/>
      <c r="C429" s="24"/>
      <c r="D429" s="24"/>
      <c r="E429" s="24"/>
      <c r="F429" s="24"/>
    </row>
    <row r="430" spans="1:6" x14ac:dyDescent="0.2">
      <c r="A430" s="24"/>
      <c r="B430" s="24"/>
      <c r="C430" s="24"/>
      <c r="D430" s="24"/>
      <c r="E430" s="24"/>
      <c r="F430" s="24"/>
    </row>
    <row r="431" spans="1:6" x14ac:dyDescent="0.2">
      <c r="A431" s="24"/>
      <c r="B431" s="24"/>
      <c r="C431" s="24"/>
      <c r="D431" s="24"/>
      <c r="E431" s="24"/>
      <c r="F431" s="24"/>
    </row>
    <row r="432" spans="1:6" x14ac:dyDescent="0.2">
      <c r="A432" s="24"/>
      <c r="B432" s="24"/>
      <c r="C432" s="24"/>
      <c r="D432" s="24"/>
      <c r="E432" s="24"/>
      <c r="F432" s="24"/>
    </row>
    <row r="433" spans="1:6" x14ac:dyDescent="0.2">
      <c r="A433" s="24"/>
      <c r="B433" s="24"/>
      <c r="C433" s="24"/>
      <c r="D433" s="24"/>
      <c r="E433" s="24"/>
      <c r="F433" s="24"/>
    </row>
    <row r="434" spans="1:6" x14ac:dyDescent="0.2">
      <c r="A434" s="24"/>
      <c r="B434" s="24"/>
      <c r="C434" s="24"/>
      <c r="D434" s="24"/>
      <c r="E434" s="24"/>
      <c r="F434" s="24"/>
    </row>
    <row r="435" spans="1:6" x14ac:dyDescent="0.2">
      <c r="A435" s="24"/>
      <c r="B435" s="24"/>
      <c r="C435" s="24"/>
      <c r="D435" s="24"/>
      <c r="E435" s="24"/>
      <c r="F435" s="24"/>
    </row>
    <row r="436" spans="1:6" x14ac:dyDescent="0.2">
      <c r="A436" s="24"/>
      <c r="B436" s="24"/>
      <c r="C436" s="24"/>
      <c r="D436" s="24"/>
      <c r="E436" s="24"/>
      <c r="F436" s="24"/>
    </row>
    <row r="437" spans="1:6" x14ac:dyDescent="0.2">
      <c r="A437" s="24"/>
      <c r="B437" s="24"/>
      <c r="C437" s="24"/>
      <c r="D437" s="24"/>
      <c r="E437" s="24"/>
      <c r="F437" s="24"/>
    </row>
    <row r="438" spans="1:6" x14ac:dyDescent="0.2">
      <c r="A438" s="24"/>
      <c r="B438" s="24"/>
      <c r="C438" s="24"/>
      <c r="D438" s="24"/>
      <c r="E438" s="24"/>
      <c r="F438" s="24"/>
    </row>
    <row r="439" spans="1:6" x14ac:dyDescent="0.2">
      <c r="A439" s="24"/>
      <c r="B439" s="24"/>
      <c r="C439" s="24"/>
      <c r="D439" s="24"/>
      <c r="E439" s="24"/>
      <c r="F439" s="24"/>
    </row>
    <row r="440" spans="1:6" x14ac:dyDescent="0.2">
      <c r="A440" s="24"/>
      <c r="B440" s="24"/>
      <c r="C440" s="24"/>
      <c r="D440" s="24"/>
      <c r="E440" s="24"/>
      <c r="F440" s="24"/>
    </row>
    <row r="441" spans="1:6" x14ac:dyDescent="0.2">
      <c r="A441" s="24"/>
      <c r="B441" s="24"/>
      <c r="C441" s="24"/>
      <c r="D441" s="24"/>
      <c r="E441" s="24"/>
      <c r="F441" s="24"/>
    </row>
    <row r="442" spans="1:6" x14ac:dyDescent="0.2">
      <c r="A442" s="24"/>
      <c r="B442" s="24"/>
      <c r="C442" s="24"/>
      <c r="D442" s="24"/>
      <c r="E442" s="24"/>
      <c r="F442" s="24"/>
    </row>
    <row r="443" spans="1:6" x14ac:dyDescent="0.2">
      <c r="A443" s="24"/>
      <c r="B443" s="24"/>
      <c r="C443" s="24"/>
      <c r="D443" s="24"/>
      <c r="E443" s="24"/>
      <c r="F443" s="24"/>
    </row>
    <row r="444" spans="1:6" x14ac:dyDescent="0.2">
      <c r="A444" s="24"/>
      <c r="B444" s="24"/>
      <c r="C444" s="24"/>
      <c r="D444" s="24"/>
      <c r="E444" s="24"/>
      <c r="F444" s="24"/>
    </row>
    <row r="445" spans="1:6" x14ac:dyDescent="0.2">
      <c r="A445" s="24"/>
      <c r="B445" s="24"/>
      <c r="C445" s="24"/>
      <c r="D445" s="24"/>
      <c r="E445" s="24"/>
      <c r="F445" s="24"/>
    </row>
    <row r="446" spans="1:6" x14ac:dyDescent="0.2">
      <c r="A446" s="24"/>
      <c r="B446" s="24"/>
      <c r="C446" s="24"/>
      <c r="D446" s="24"/>
      <c r="E446" s="24"/>
      <c r="F446" s="24"/>
    </row>
    <row r="447" spans="1:6" x14ac:dyDescent="0.2">
      <c r="A447" s="24"/>
      <c r="B447" s="24"/>
      <c r="C447" s="24"/>
      <c r="D447" s="24"/>
      <c r="E447" s="24"/>
      <c r="F447" s="24"/>
    </row>
    <row r="448" spans="1:6" x14ac:dyDescent="0.2">
      <c r="A448" s="24"/>
      <c r="B448" s="24"/>
      <c r="C448" s="24"/>
      <c r="D448" s="24"/>
      <c r="E448" s="24"/>
      <c r="F448" s="24"/>
    </row>
    <row r="449" spans="1:6" x14ac:dyDescent="0.2">
      <c r="A449" s="24"/>
      <c r="B449" s="24"/>
      <c r="C449" s="24"/>
      <c r="D449" s="24"/>
      <c r="E449" s="24"/>
      <c r="F449" s="24"/>
    </row>
    <row r="450" spans="1:6" x14ac:dyDescent="0.2">
      <c r="A450" s="24"/>
      <c r="B450" s="24"/>
      <c r="C450" s="24"/>
      <c r="D450" s="24"/>
      <c r="E450" s="24"/>
      <c r="F450" s="24"/>
    </row>
    <row r="451" spans="1:6" x14ac:dyDescent="0.2">
      <c r="A451" s="24"/>
      <c r="B451" s="24"/>
      <c r="C451" s="24"/>
      <c r="D451" s="24"/>
      <c r="E451" s="24"/>
      <c r="F451" s="24"/>
    </row>
    <row r="452" spans="1:6" x14ac:dyDescent="0.2">
      <c r="A452" s="24"/>
      <c r="B452" s="24"/>
      <c r="C452" s="24"/>
      <c r="D452" s="24"/>
      <c r="E452" s="24"/>
      <c r="F452" s="24"/>
    </row>
    <row r="453" spans="1:6" x14ac:dyDescent="0.2">
      <c r="A453" s="24"/>
      <c r="B453" s="24"/>
      <c r="C453" s="24"/>
      <c r="D453" s="24"/>
      <c r="E453" s="24"/>
      <c r="F453" s="24"/>
    </row>
    <row r="454" spans="1:6" x14ac:dyDescent="0.2">
      <c r="A454" s="24"/>
      <c r="B454" s="24"/>
      <c r="C454" s="24"/>
      <c r="D454" s="24"/>
      <c r="E454" s="24"/>
      <c r="F454" s="24"/>
    </row>
    <row r="455" spans="1:6" x14ac:dyDescent="0.2">
      <c r="A455" s="24"/>
      <c r="B455" s="24"/>
      <c r="C455" s="24"/>
      <c r="D455" s="24"/>
      <c r="E455" s="24"/>
      <c r="F455" s="24"/>
    </row>
    <row r="456" spans="1:6" x14ac:dyDescent="0.2">
      <c r="A456" s="24"/>
      <c r="B456" s="24"/>
      <c r="C456" s="24"/>
      <c r="D456" s="24"/>
      <c r="E456" s="24"/>
      <c r="F456" s="24"/>
    </row>
    <row r="457" spans="1:6" x14ac:dyDescent="0.2">
      <c r="A457" s="24"/>
      <c r="B457" s="24"/>
      <c r="C457" s="24"/>
      <c r="D457" s="24"/>
      <c r="E457" s="24"/>
      <c r="F457" s="24"/>
    </row>
    <row r="458" spans="1:6" x14ac:dyDescent="0.2">
      <c r="A458" s="24"/>
      <c r="B458" s="24"/>
      <c r="C458" s="24"/>
      <c r="D458" s="24"/>
      <c r="E458" s="24"/>
      <c r="F458" s="24"/>
    </row>
    <row r="459" spans="1:6" x14ac:dyDescent="0.2">
      <c r="A459" s="24"/>
      <c r="B459" s="24"/>
      <c r="C459" s="24"/>
      <c r="D459" s="24"/>
      <c r="E459" s="24"/>
      <c r="F459" s="24"/>
    </row>
    <row r="460" spans="1:6" x14ac:dyDescent="0.2">
      <c r="A460" s="24"/>
      <c r="B460" s="24"/>
      <c r="C460" s="24"/>
      <c r="D460" s="24"/>
      <c r="E460" s="24"/>
      <c r="F460" s="24"/>
    </row>
    <row r="461" spans="1:6" x14ac:dyDescent="0.2">
      <c r="A461" s="24"/>
      <c r="B461" s="24"/>
      <c r="C461" s="24"/>
      <c r="D461" s="24"/>
      <c r="E461" s="24"/>
      <c r="F461" s="24"/>
    </row>
    <row r="462" spans="1:6" x14ac:dyDescent="0.2">
      <c r="A462" s="24"/>
      <c r="B462" s="24"/>
      <c r="C462" s="24"/>
      <c r="D462" s="24"/>
      <c r="E462" s="24"/>
      <c r="F462" s="24"/>
    </row>
    <row r="463" spans="1:6" x14ac:dyDescent="0.2">
      <c r="A463" s="24"/>
      <c r="B463" s="24"/>
      <c r="C463" s="24"/>
      <c r="D463" s="24"/>
      <c r="E463" s="24"/>
      <c r="F463" s="24"/>
    </row>
    <row r="464" spans="1:6" x14ac:dyDescent="0.2">
      <c r="A464" s="24"/>
      <c r="B464" s="24"/>
      <c r="C464" s="24"/>
      <c r="D464" s="24"/>
      <c r="E464" s="24"/>
      <c r="F464" s="24"/>
    </row>
    <row r="465" spans="1:6" x14ac:dyDescent="0.2">
      <c r="A465" s="24"/>
      <c r="B465" s="24"/>
      <c r="C465" s="24"/>
      <c r="D465" s="24"/>
      <c r="E465" s="24"/>
      <c r="F465" s="24"/>
    </row>
    <row r="466" spans="1:6" x14ac:dyDescent="0.2">
      <c r="A466" s="24"/>
      <c r="B466" s="24"/>
      <c r="C466" s="24"/>
      <c r="D466" s="24"/>
      <c r="E466" s="24"/>
      <c r="F466" s="24"/>
    </row>
    <row r="467" spans="1:6" x14ac:dyDescent="0.2">
      <c r="A467" s="24"/>
      <c r="B467" s="24"/>
      <c r="C467" s="24"/>
      <c r="D467" s="24"/>
      <c r="E467" s="24"/>
      <c r="F467" s="24"/>
    </row>
    <row r="468" spans="1:6" x14ac:dyDescent="0.2">
      <c r="A468" s="24"/>
      <c r="B468" s="24"/>
      <c r="C468" s="24"/>
      <c r="D468" s="24"/>
      <c r="E468" s="24"/>
      <c r="F468" s="24"/>
    </row>
    <row r="469" spans="1:6" x14ac:dyDescent="0.2">
      <c r="A469" s="24"/>
      <c r="B469" s="24"/>
      <c r="C469" s="24"/>
      <c r="D469" s="24"/>
      <c r="E469" s="24"/>
      <c r="F469" s="24"/>
    </row>
    <row r="470" spans="1:6" x14ac:dyDescent="0.2">
      <c r="A470" s="24"/>
      <c r="B470" s="24"/>
      <c r="C470" s="24"/>
      <c r="D470" s="24"/>
      <c r="E470" s="24"/>
      <c r="F470" s="24"/>
    </row>
    <row r="471" spans="1:6" x14ac:dyDescent="0.2">
      <c r="A471" s="24"/>
      <c r="B471" s="24"/>
      <c r="C471" s="24"/>
      <c r="D471" s="24"/>
      <c r="E471" s="24"/>
      <c r="F471" s="24"/>
    </row>
    <row r="472" spans="1:6" x14ac:dyDescent="0.2">
      <c r="A472" s="24"/>
      <c r="B472" s="24"/>
      <c r="C472" s="24"/>
      <c r="D472" s="24"/>
      <c r="E472" s="24"/>
      <c r="F472" s="24"/>
    </row>
    <row r="473" spans="1:6" x14ac:dyDescent="0.2">
      <c r="A473" s="24"/>
      <c r="B473" s="24"/>
      <c r="C473" s="24"/>
      <c r="D473" s="24"/>
      <c r="E473" s="24"/>
      <c r="F473" s="24"/>
    </row>
    <row r="474" spans="1:6" x14ac:dyDescent="0.2">
      <c r="A474" s="24"/>
      <c r="B474" s="24"/>
      <c r="C474" s="24"/>
      <c r="D474" s="24"/>
      <c r="E474" s="24"/>
      <c r="F474" s="24"/>
    </row>
    <row r="475" spans="1:6" x14ac:dyDescent="0.2">
      <c r="A475" s="24"/>
      <c r="B475" s="24"/>
      <c r="C475" s="24"/>
      <c r="D475" s="24"/>
      <c r="E475" s="24"/>
      <c r="F475" s="24"/>
    </row>
    <row r="476" spans="1:6" x14ac:dyDescent="0.2">
      <c r="A476" s="24"/>
      <c r="B476" s="24"/>
      <c r="C476" s="24"/>
      <c r="D476" s="24"/>
      <c r="E476" s="24"/>
      <c r="F476" s="24"/>
    </row>
    <row r="477" spans="1:6" x14ac:dyDescent="0.2">
      <c r="A477" s="24"/>
      <c r="B477" s="24"/>
      <c r="C477" s="24"/>
      <c r="D477" s="24"/>
      <c r="E477" s="24"/>
      <c r="F477" s="24"/>
    </row>
    <row r="478" spans="1:6" x14ac:dyDescent="0.2">
      <c r="A478" s="24"/>
      <c r="B478" s="24"/>
      <c r="C478" s="24"/>
      <c r="D478" s="24"/>
      <c r="E478" s="24"/>
      <c r="F478" s="24"/>
    </row>
    <row r="479" spans="1:6" x14ac:dyDescent="0.2">
      <c r="A479" s="24"/>
      <c r="B479" s="24"/>
      <c r="C479" s="24"/>
      <c r="D479" s="24"/>
      <c r="E479" s="24"/>
      <c r="F479" s="24"/>
    </row>
    <row r="480" spans="1:6" x14ac:dyDescent="0.2">
      <c r="A480" s="24"/>
      <c r="B480" s="24"/>
      <c r="C480" s="24"/>
      <c r="D480" s="24"/>
      <c r="E480" s="24"/>
      <c r="F480" s="24"/>
    </row>
    <row r="481" spans="1:6" x14ac:dyDescent="0.2">
      <c r="A481" s="24"/>
      <c r="B481" s="24"/>
      <c r="C481" s="24"/>
      <c r="D481" s="24"/>
      <c r="E481" s="24"/>
      <c r="F481" s="24"/>
    </row>
    <row r="482" spans="1:6" x14ac:dyDescent="0.2">
      <c r="A482" s="24"/>
      <c r="B482" s="24"/>
      <c r="C482" s="24"/>
      <c r="D482" s="24"/>
      <c r="E482" s="24"/>
      <c r="F482" s="24"/>
    </row>
    <row r="483" spans="1:6" x14ac:dyDescent="0.2">
      <c r="A483" s="24"/>
      <c r="B483" s="24"/>
      <c r="C483" s="24"/>
      <c r="D483" s="24"/>
      <c r="E483" s="24"/>
      <c r="F483" s="24"/>
    </row>
    <row r="484" spans="1:6" x14ac:dyDescent="0.2">
      <c r="A484" s="24"/>
      <c r="B484" s="24"/>
      <c r="C484" s="24"/>
      <c r="D484" s="24"/>
      <c r="E484" s="24"/>
      <c r="F484" s="24"/>
    </row>
    <row r="485" spans="1:6" x14ac:dyDescent="0.2">
      <c r="A485" s="24"/>
      <c r="B485" s="24"/>
      <c r="C485" s="24"/>
      <c r="D485" s="24"/>
      <c r="E485" s="24"/>
      <c r="F485" s="24"/>
    </row>
    <row r="486" spans="1:6" x14ac:dyDescent="0.2">
      <c r="A486" s="24"/>
      <c r="B486" s="24"/>
      <c r="C486" s="24"/>
      <c r="D486" s="24"/>
      <c r="E486" s="24"/>
      <c r="F486" s="24"/>
    </row>
    <row r="487" spans="1:6" x14ac:dyDescent="0.2">
      <c r="A487" s="24"/>
      <c r="B487" s="24"/>
      <c r="C487" s="24"/>
      <c r="D487" s="24"/>
      <c r="E487" s="24"/>
      <c r="F487" s="24"/>
    </row>
    <row r="488" spans="1:6" x14ac:dyDescent="0.2">
      <c r="A488" s="24"/>
      <c r="B488" s="24"/>
      <c r="C488" s="24"/>
      <c r="D488" s="24"/>
      <c r="E488" s="24"/>
      <c r="F488" s="24"/>
    </row>
    <row r="489" spans="1:6" x14ac:dyDescent="0.2">
      <c r="A489" s="24"/>
      <c r="B489" s="24"/>
      <c r="C489" s="24"/>
      <c r="D489" s="24"/>
      <c r="E489" s="24"/>
      <c r="F489" s="24"/>
    </row>
    <row r="490" spans="1:6" x14ac:dyDescent="0.2">
      <c r="A490" s="24"/>
      <c r="B490" s="24"/>
      <c r="C490" s="24"/>
      <c r="D490" s="24"/>
      <c r="E490" s="24"/>
      <c r="F490" s="24"/>
    </row>
    <row r="491" spans="1:6" x14ac:dyDescent="0.2">
      <c r="A491" s="24"/>
      <c r="B491" s="24"/>
      <c r="C491" s="24"/>
      <c r="D491" s="24"/>
      <c r="E491" s="24"/>
      <c r="F491" s="24"/>
    </row>
    <row r="492" spans="1:6" x14ac:dyDescent="0.2">
      <c r="A492" s="24"/>
      <c r="B492" s="24"/>
      <c r="C492" s="24"/>
      <c r="D492" s="24"/>
      <c r="E492" s="24"/>
      <c r="F492" s="24"/>
    </row>
    <row r="493" spans="1:6" x14ac:dyDescent="0.2">
      <c r="A493" s="24"/>
      <c r="B493" s="24"/>
      <c r="C493" s="24"/>
      <c r="D493" s="24"/>
      <c r="E493" s="24"/>
      <c r="F493" s="24"/>
    </row>
    <row r="494" spans="1:6" x14ac:dyDescent="0.2">
      <c r="A494" s="24"/>
      <c r="B494" s="24"/>
      <c r="C494" s="24"/>
      <c r="D494" s="24"/>
      <c r="E494" s="24"/>
      <c r="F494" s="24"/>
    </row>
    <row r="495" spans="1:6" x14ac:dyDescent="0.2">
      <c r="A495" s="24"/>
      <c r="B495" s="24"/>
      <c r="C495" s="24"/>
      <c r="D495" s="24"/>
      <c r="E495" s="24"/>
      <c r="F495" s="24"/>
    </row>
    <row r="496" spans="1:6" x14ac:dyDescent="0.2">
      <c r="A496" s="24"/>
      <c r="B496" s="24"/>
      <c r="C496" s="24"/>
      <c r="D496" s="24"/>
      <c r="E496" s="24"/>
      <c r="F496" s="24"/>
    </row>
    <row r="497" spans="1:6" x14ac:dyDescent="0.2">
      <c r="A497" s="24"/>
      <c r="B497" s="24"/>
      <c r="C497" s="24"/>
      <c r="D497" s="24"/>
      <c r="E497" s="24"/>
      <c r="F497" s="24"/>
    </row>
    <row r="498" spans="1:6" x14ac:dyDescent="0.2">
      <c r="A498" s="24"/>
      <c r="B498" s="24"/>
      <c r="C498" s="24"/>
      <c r="D498" s="24"/>
      <c r="E498" s="24"/>
      <c r="F498" s="24"/>
    </row>
    <row r="499" spans="1:6" x14ac:dyDescent="0.2">
      <c r="A499" s="24"/>
      <c r="B499" s="24"/>
      <c r="C499" s="24"/>
      <c r="D499" s="24"/>
      <c r="E499" s="24"/>
      <c r="F499" s="24"/>
    </row>
    <row r="500" spans="1:6" x14ac:dyDescent="0.2">
      <c r="A500" s="24"/>
      <c r="B500" s="24"/>
      <c r="C500" s="24"/>
      <c r="D500" s="24"/>
      <c r="E500" s="24"/>
      <c r="F500" s="24"/>
    </row>
    <row r="501" spans="1:6" x14ac:dyDescent="0.2">
      <c r="A501" s="24"/>
      <c r="B501" s="24"/>
      <c r="C501" s="24"/>
      <c r="D501" s="24"/>
      <c r="E501" s="24"/>
      <c r="F501" s="24"/>
    </row>
    <row r="502" spans="1:6" x14ac:dyDescent="0.2">
      <c r="A502" s="24"/>
      <c r="B502" s="24"/>
      <c r="C502" s="24"/>
      <c r="D502" s="24"/>
      <c r="E502" s="24"/>
      <c r="F502" s="24"/>
    </row>
    <row r="503" spans="1:6" x14ac:dyDescent="0.2">
      <c r="A503" s="24"/>
      <c r="B503" s="24"/>
      <c r="C503" s="24"/>
      <c r="D503" s="24"/>
      <c r="E503" s="24"/>
      <c r="F503" s="24"/>
    </row>
    <row r="504" spans="1:6" x14ac:dyDescent="0.2">
      <c r="A504" s="24"/>
      <c r="B504" s="24"/>
      <c r="C504" s="24"/>
      <c r="D504" s="24"/>
      <c r="E504" s="24"/>
      <c r="F504" s="24"/>
    </row>
    <row r="505" spans="1:6" x14ac:dyDescent="0.2">
      <c r="A505" s="24"/>
      <c r="B505" s="24"/>
      <c r="C505" s="24"/>
      <c r="D505" s="24"/>
      <c r="E505" s="24"/>
      <c r="F505" s="24"/>
    </row>
    <row r="506" spans="1:6" x14ac:dyDescent="0.2">
      <c r="A506" s="24"/>
      <c r="B506" s="24"/>
      <c r="C506" s="24"/>
      <c r="D506" s="24"/>
      <c r="E506" s="24"/>
      <c r="F506" s="24"/>
    </row>
    <row r="507" spans="1:6" x14ac:dyDescent="0.2">
      <c r="A507" s="24"/>
      <c r="B507" s="24"/>
      <c r="C507" s="24"/>
      <c r="D507" s="24"/>
      <c r="E507" s="24"/>
      <c r="F507" s="24"/>
    </row>
    <row r="508" spans="1:6" x14ac:dyDescent="0.2">
      <c r="A508" s="24"/>
      <c r="B508" s="24"/>
      <c r="C508" s="24"/>
      <c r="D508" s="24"/>
      <c r="E508" s="24"/>
      <c r="F508" s="24"/>
    </row>
    <row r="509" spans="1:6" x14ac:dyDescent="0.2">
      <c r="A509" s="24"/>
      <c r="B509" s="24"/>
      <c r="C509" s="24"/>
      <c r="D509" s="24"/>
      <c r="E509" s="24"/>
      <c r="F509" s="24"/>
    </row>
    <row r="510" spans="1:6" x14ac:dyDescent="0.2">
      <c r="A510" s="24"/>
      <c r="B510" s="24"/>
      <c r="C510" s="24"/>
      <c r="D510" s="24"/>
      <c r="E510" s="24"/>
      <c r="F510" s="24"/>
    </row>
    <row r="511" spans="1:6" x14ac:dyDescent="0.2">
      <c r="A511" s="24"/>
      <c r="B511" s="24"/>
      <c r="C511" s="24"/>
      <c r="D511" s="24"/>
      <c r="E511" s="24"/>
      <c r="F511" s="24"/>
    </row>
    <row r="512" spans="1:6" x14ac:dyDescent="0.2">
      <c r="A512" s="24"/>
      <c r="B512" s="24"/>
      <c r="C512" s="24"/>
      <c r="D512" s="24"/>
      <c r="E512" s="24"/>
      <c r="F512" s="24"/>
    </row>
    <row r="513" spans="1:6" x14ac:dyDescent="0.2">
      <c r="A513" s="24"/>
      <c r="B513" s="24"/>
      <c r="C513" s="24"/>
      <c r="D513" s="24"/>
      <c r="E513" s="24"/>
      <c r="F513" s="24"/>
    </row>
    <row r="514" spans="1:6" x14ac:dyDescent="0.2">
      <c r="A514" s="24"/>
      <c r="B514" s="24"/>
      <c r="C514" s="24"/>
      <c r="D514" s="24"/>
      <c r="E514" s="24"/>
      <c r="F514" s="24"/>
    </row>
    <row r="515" spans="1:6" x14ac:dyDescent="0.2">
      <c r="A515" s="24"/>
      <c r="B515" s="24"/>
      <c r="C515" s="24"/>
      <c r="D515" s="24"/>
      <c r="E515" s="24"/>
      <c r="F515" s="24"/>
    </row>
    <row r="516" spans="1:6" x14ac:dyDescent="0.2">
      <c r="A516" s="24"/>
      <c r="B516" s="24"/>
      <c r="C516" s="24"/>
      <c r="D516" s="24"/>
      <c r="E516" s="24"/>
      <c r="F516" s="24"/>
    </row>
    <row r="517" spans="1:6" x14ac:dyDescent="0.2">
      <c r="A517" s="24"/>
      <c r="B517" s="24"/>
      <c r="C517" s="24"/>
      <c r="D517" s="24"/>
      <c r="E517" s="24"/>
      <c r="F517" s="24"/>
    </row>
    <row r="518" spans="1:6" x14ac:dyDescent="0.2">
      <c r="A518" s="24"/>
      <c r="B518" s="24"/>
      <c r="C518" s="24"/>
      <c r="D518" s="24"/>
      <c r="E518" s="24"/>
      <c r="F518" s="24"/>
    </row>
    <row r="519" spans="1:6" x14ac:dyDescent="0.2">
      <c r="A519" s="24"/>
      <c r="B519" s="24"/>
      <c r="C519" s="24"/>
      <c r="D519" s="24"/>
      <c r="E519" s="24"/>
      <c r="F519" s="24"/>
    </row>
    <row r="520" spans="1:6" x14ac:dyDescent="0.2">
      <c r="A520" s="24"/>
      <c r="B520" s="24"/>
      <c r="C520" s="24"/>
      <c r="D520" s="24"/>
      <c r="E520" s="24"/>
      <c r="F520" s="24"/>
    </row>
    <row r="521" spans="1:6" x14ac:dyDescent="0.2">
      <c r="A521" s="24"/>
      <c r="B521" s="24"/>
      <c r="C521" s="24"/>
      <c r="D521" s="24"/>
      <c r="E521" s="24"/>
      <c r="F521" s="24"/>
    </row>
    <row r="522" spans="1:6" x14ac:dyDescent="0.2">
      <c r="A522" s="24"/>
      <c r="B522" s="24"/>
      <c r="C522" s="24"/>
      <c r="D522" s="24"/>
      <c r="E522" s="24"/>
      <c r="F522" s="24"/>
    </row>
    <row r="523" spans="1:6" x14ac:dyDescent="0.2">
      <c r="A523" s="24"/>
      <c r="B523" s="24"/>
      <c r="C523" s="24"/>
      <c r="D523" s="24"/>
      <c r="E523" s="24"/>
      <c r="F523" s="24"/>
    </row>
    <row r="524" spans="1:6" x14ac:dyDescent="0.2">
      <c r="A524" s="24"/>
      <c r="B524" s="24"/>
      <c r="C524" s="24"/>
      <c r="D524" s="24"/>
      <c r="E524" s="24"/>
      <c r="F524" s="24"/>
    </row>
    <row r="525" spans="1:6" x14ac:dyDescent="0.2">
      <c r="A525" s="24"/>
      <c r="B525" s="24"/>
      <c r="C525" s="24"/>
      <c r="D525" s="24"/>
      <c r="E525" s="24"/>
      <c r="F525" s="24"/>
    </row>
    <row r="526" spans="1:6" x14ac:dyDescent="0.2">
      <c r="A526" s="24"/>
      <c r="B526" s="24"/>
      <c r="C526" s="24"/>
      <c r="D526" s="24"/>
      <c r="E526" s="24"/>
      <c r="F526" s="24"/>
    </row>
    <row r="527" spans="1:6" x14ac:dyDescent="0.2">
      <c r="A527" s="24"/>
      <c r="B527" s="24"/>
      <c r="C527" s="24"/>
      <c r="D527" s="24"/>
      <c r="E527" s="24"/>
      <c r="F527" s="24"/>
    </row>
    <row r="528" spans="1:6" x14ac:dyDescent="0.2">
      <c r="A528" s="24"/>
      <c r="B528" s="24"/>
      <c r="C528" s="24"/>
      <c r="D528" s="24"/>
      <c r="E528" s="24"/>
      <c r="F528" s="24"/>
    </row>
    <row r="529" spans="1:6" x14ac:dyDescent="0.2">
      <c r="A529" s="24"/>
      <c r="B529" s="24"/>
      <c r="C529" s="24"/>
      <c r="D529" s="24"/>
      <c r="E529" s="24"/>
      <c r="F529" s="24"/>
    </row>
    <row r="530" spans="1:6" x14ac:dyDescent="0.2">
      <c r="A530" s="24"/>
      <c r="B530" s="24"/>
      <c r="C530" s="24"/>
      <c r="D530" s="24"/>
      <c r="E530" s="24"/>
      <c r="F530" s="24"/>
    </row>
    <row r="531" spans="1:6" x14ac:dyDescent="0.2">
      <c r="A531" s="24"/>
      <c r="B531" s="24"/>
      <c r="C531" s="24"/>
      <c r="D531" s="24"/>
      <c r="E531" s="24"/>
      <c r="F531" s="24"/>
    </row>
    <row r="532" spans="1:6" x14ac:dyDescent="0.2">
      <c r="A532" s="24"/>
      <c r="B532" s="24"/>
      <c r="C532" s="24"/>
      <c r="D532" s="24"/>
      <c r="E532" s="24"/>
      <c r="F532" s="24"/>
    </row>
    <row r="533" spans="1:6" x14ac:dyDescent="0.2">
      <c r="A533" s="24"/>
      <c r="B533" s="24"/>
      <c r="C533" s="24"/>
      <c r="D533" s="24"/>
      <c r="E533" s="24"/>
      <c r="F533" s="24"/>
    </row>
    <row r="534" spans="1:6" x14ac:dyDescent="0.2">
      <c r="A534" s="24"/>
      <c r="B534" s="24"/>
      <c r="C534" s="24"/>
      <c r="D534" s="24"/>
      <c r="E534" s="24"/>
      <c r="F534" s="24"/>
    </row>
    <row r="535" spans="1:6" x14ac:dyDescent="0.2">
      <c r="A535" s="24"/>
      <c r="B535" s="24"/>
      <c r="C535" s="24"/>
      <c r="D535" s="24"/>
      <c r="E535" s="24"/>
      <c r="F535" s="24"/>
    </row>
    <row r="536" spans="1:6" x14ac:dyDescent="0.2">
      <c r="A536" s="24"/>
      <c r="B536" s="24"/>
      <c r="C536" s="24"/>
      <c r="D536" s="24"/>
      <c r="E536" s="24"/>
      <c r="F536" s="24"/>
    </row>
    <row r="537" spans="1:6" x14ac:dyDescent="0.2">
      <c r="A537" s="24"/>
      <c r="B537" s="24"/>
      <c r="C537" s="24"/>
      <c r="D537" s="24"/>
      <c r="E537" s="24"/>
      <c r="F537" s="24"/>
    </row>
    <row r="538" spans="1:6" x14ac:dyDescent="0.2">
      <c r="A538" s="24"/>
      <c r="B538" s="24"/>
      <c r="C538" s="24"/>
      <c r="D538" s="24"/>
      <c r="E538" s="24"/>
      <c r="F538" s="24"/>
    </row>
    <row r="539" spans="1:6" x14ac:dyDescent="0.2">
      <c r="A539" s="24"/>
      <c r="B539" s="24"/>
      <c r="C539" s="24"/>
      <c r="D539" s="24"/>
      <c r="E539" s="24"/>
      <c r="F539" s="24"/>
    </row>
    <row r="540" spans="1:6" x14ac:dyDescent="0.2">
      <c r="A540" s="24"/>
      <c r="B540" s="24"/>
      <c r="C540" s="24"/>
      <c r="D540" s="24"/>
      <c r="E540" s="24"/>
      <c r="F540" s="24"/>
    </row>
    <row r="541" spans="1:6" x14ac:dyDescent="0.2">
      <c r="A541" s="24"/>
      <c r="B541" s="24"/>
      <c r="C541" s="24"/>
      <c r="D541" s="24"/>
      <c r="E541" s="24"/>
      <c r="F541" s="24"/>
    </row>
    <row r="542" spans="1:6" x14ac:dyDescent="0.2">
      <c r="A542" s="24"/>
      <c r="B542" s="24"/>
      <c r="C542" s="24"/>
      <c r="D542" s="24"/>
      <c r="E542" s="24"/>
      <c r="F542" s="24"/>
    </row>
    <row r="543" spans="1:6" x14ac:dyDescent="0.2">
      <c r="A543" s="24"/>
      <c r="B543" s="24"/>
      <c r="C543" s="24"/>
      <c r="D543" s="24"/>
      <c r="E543" s="24"/>
      <c r="F543" s="24"/>
    </row>
    <row r="544" spans="1:6" x14ac:dyDescent="0.2">
      <c r="A544" s="24"/>
      <c r="B544" s="24"/>
      <c r="C544" s="24"/>
      <c r="D544" s="24"/>
      <c r="E544" s="24"/>
      <c r="F544" s="24"/>
    </row>
    <row r="545" spans="1:6" x14ac:dyDescent="0.2">
      <c r="A545" s="24"/>
      <c r="B545" s="24"/>
      <c r="C545" s="24"/>
      <c r="D545" s="24"/>
      <c r="E545" s="24"/>
      <c r="F545" s="24"/>
    </row>
    <row r="546" spans="1:6" x14ac:dyDescent="0.2">
      <c r="A546" s="24"/>
      <c r="B546" s="24"/>
      <c r="C546" s="24"/>
      <c r="D546" s="24"/>
      <c r="E546" s="24"/>
      <c r="F546" s="24"/>
    </row>
    <row r="547" spans="1:6" x14ac:dyDescent="0.2">
      <c r="A547" s="24"/>
      <c r="B547" s="24"/>
      <c r="C547" s="24"/>
      <c r="D547" s="24"/>
      <c r="E547" s="24"/>
      <c r="F547" s="24"/>
    </row>
    <row r="548" spans="1:6" x14ac:dyDescent="0.2">
      <c r="A548" s="24"/>
      <c r="B548" s="24"/>
      <c r="C548" s="24"/>
      <c r="D548" s="24"/>
      <c r="E548" s="24"/>
      <c r="F548" s="24"/>
    </row>
    <row r="549" spans="1:6" x14ac:dyDescent="0.2">
      <c r="A549" s="24"/>
      <c r="B549" s="24"/>
      <c r="C549" s="24"/>
      <c r="D549" s="24"/>
      <c r="E549" s="24"/>
      <c r="F549" s="24"/>
    </row>
    <row r="550" spans="1:6" x14ac:dyDescent="0.2">
      <c r="A550" s="24"/>
      <c r="B550" s="24"/>
      <c r="C550" s="24"/>
      <c r="D550" s="24"/>
      <c r="E550" s="24"/>
      <c r="F550" s="24"/>
    </row>
    <row r="551" spans="1:6" x14ac:dyDescent="0.2">
      <c r="A551" s="24"/>
      <c r="B551" s="24"/>
      <c r="C551" s="24"/>
      <c r="D551" s="24"/>
      <c r="E551" s="24"/>
      <c r="F551" s="24"/>
    </row>
    <row r="552" spans="1:6" x14ac:dyDescent="0.2">
      <c r="A552" s="24"/>
      <c r="B552" s="24"/>
      <c r="C552" s="24"/>
      <c r="D552" s="24"/>
      <c r="E552" s="24"/>
      <c r="F552" s="24"/>
    </row>
    <row r="553" spans="1:6" x14ac:dyDescent="0.2">
      <c r="A553" s="24"/>
      <c r="B553" s="24"/>
      <c r="C553" s="24"/>
      <c r="D553" s="24"/>
      <c r="E553" s="24"/>
      <c r="F553" s="24"/>
    </row>
    <row r="554" spans="1:6" x14ac:dyDescent="0.2">
      <c r="A554" s="24"/>
      <c r="B554" s="24"/>
      <c r="C554" s="24"/>
      <c r="D554" s="24"/>
      <c r="E554" s="24"/>
      <c r="F554" s="24"/>
    </row>
    <row r="555" spans="1:6" x14ac:dyDescent="0.2">
      <c r="A555" s="24"/>
      <c r="B555" s="24"/>
      <c r="C555" s="24"/>
      <c r="D555" s="24"/>
      <c r="E555" s="24"/>
      <c r="F555" s="24"/>
    </row>
    <row r="556" spans="1:6" x14ac:dyDescent="0.2">
      <c r="A556" s="24"/>
      <c r="B556" s="24"/>
      <c r="C556" s="24"/>
      <c r="D556" s="24"/>
      <c r="E556" s="24"/>
      <c r="F556" s="24"/>
    </row>
    <row r="557" spans="1:6" x14ac:dyDescent="0.2">
      <c r="A557" s="24"/>
      <c r="B557" s="24"/>
      <c r="C557" s="24"/>
      <c r="D557" s="24"/>
      <c r="E557" s="24"/>
      <c r="F557" s="24"/>
    </row>
    <row r="558" spans="1:6" x14ac:dyDescent="0.2">
      <c r="A558" s="24"/>
      <c r="B558" s="24"/>
      <c r="C558" s="24"/>
      <c r="D558" s="24"/>
      <c r="E558" s="24"/>
      <c r="F558" s="24"/>
    </row>
    <row r="559" spans="1:6" x14ac:dyDescent="0.2">
      <c r="A559" s="24"/>
      <c r="B559" s="24"/>
      <c r="C559" s="24"/>
      <c r="D559" s="24"/>
      <c r="E559" s="24"/>
      <c r="F559" s="24"/>
    </row>
    <row r="560" spans="1:6" x14ac:dyDescent="0.2">
      <c r="A560" s="24"/>
      <c r="B560" s="24"/>
      <c r="C560" s="24"/>
      <c r="D560" s="24"/>
      <c r="E560" s="24"/>
      <c r="F560" s="24"/>
    </row>
    <row r="561" spans="1:6" x14ac:dyDescent="0.2">
      <c r="A561" s="24"/>
      <c r="B561" s="24"/>
      <c r="C561" s="24"/>
      <c r="D561" s="24"/>
      <c r="E561" s="24"/>
      <c r="F561" s="24"/>
    </row>
    <row r="562" spans="1:6" x14ac:dyDescent="0.2">
      <c r="A562" s="24"/>
      <c r="B562" s="24"/>
      <c r="C562" s="24"/>
      <c r="D562" s="24"/>
      <c r="E562" s="24"/>
      <c r="F562" s="24"/>
    </row>
    <row r="563" spans="1:6" x14ac:dyDescent="0.2">
      <c r="A563" s="24"/>
      <c r="B563" s="24"/>
      <c r="C563" s="24"/>
      <c r="D563" s="24"/>
      <c r="E563" s="24"/>
      <c r="F563" s="24"/>
    </row>
    <row r="564" spans="1:6" x14ac:dyDescent="0.2">
      <c r="A564" s="24"/>
      <c r="B564" s="24"/>
      <c r="C564" s="24"/>
      <c r="D564" s="24"/>
      <c r="E564" s="24"/>
      <c r="F564" s="24"/>
    </row>
    <row r="565" spans="1:6" x14ac:dyDescent="0.2">
      <c r="A565" s="24"/>
      <c r="B565" s="24"/>
      <c r="C565" s="24"/>
      <c r="D565" s="24"/>
      <c r="E565" s="24"/>
      <c r="F565" s="24"/>
    </row>
    <row r="566" spans="1:6" x14ac:dyDescent="0.2">
      <c r="A566" s="24"/>
      <c r="B566" s="24"/>
      <c r="C566" s="24"/>
      <c r="D566" s="24"/>
      <c r="E566" s="24"/>
      <c r="F566" s="24"/>
    </row>
    <row r="567" spans="1:6" x14ac:dyDescent="0.2">
      <c r="A567" s="24"/>
      <c r="B567" s="24"/>
      <c r="C567" s="24"/>
      <c r="D567" s="24"/>
      <c r="E567" s="24"/>
      <c r="F567" s="24"/>
    </row>
    <row r="568" spans="1:6" x14ac:dyDescent="0.2">
      <c r="A568" s="24"/>
      <c r="B568" s="24"/>
      <c r="C568" s="24"/>
      <c r="D568" s="24"/>
      <c r="E568" s="24"/>
      <c r="F568" s="24"/>
    </row>
    <row r="569" spans="1:6" x14ac:dyDescent="0.2">
      <c r="A569" s="24"/>
      <c r="B569" s="24"/>
      <c r="C569" s="24"/>
      <c r="D569" s="24"/>
      <c r="E569" s="24"/>
      <c r="F569" s="24"/>
    </row>
    <row r="570" spans="1:6" x14ac:dyDescent="0.2">
      <c r="A570" s="24"/>
      <c r="B570" s="24"/>
      <c r="C570" s="24"/>
      <c r="D570" s="24"/>
      <c r="E570" s="24"/>
      <c r="F570" s="24"/>
    </row>
    <row r="571" spans="1:6" x14ac:dyDescent="0.2">
      <c r="A571" s="24"/>
      <c r="B571" s="24"/>
      <c r="C571" s="24"/>
      <c r="D571" s="24"/>
      <c r="E571" s="24"/>
      <c r="F571" s="24"/>
    </row>
    <row r="572" spans="1:6" x14ac:dyDescent="0.2">
      <c r="A572" s="24"/>
      <c r="B572" s="24"/>
      <c r="C572" s="24"/>
      <c r="D572" s="24"/>
      <c r="E572" s="24"/>
      <c r="F572" s="24"/>
    </row>
    <row r="573" spans="1:6" x14ac:dyDescent="0.2">
      <c r="A573" s="24"/>
      <c r="B573" s="24"/>
      <c r="C573" s="24"/>
      <c r="D573" s="24"/>
      <c r="E573" s="24"/>
      <c r="F573" s="24"/>
    </row>
    <row r="574" spans="1:6" x14ac:dyDescent="0.2">
      <c r="A574" s="24"/>
      <c r="B574" s="24"/>
      <c r="C574" s="24"/>
      <c r="D574" s="24"/>
      <c r="E574" s="24"/>
      <c r="F574" s="24"/>
    </row>
    <row r="575" spans="1:6" x14ac:dyDescent="0.2">
      <c r="A575" s="24"/>
      <c r="B575" s="24"/>
      <c r="C575" s="24"/>
      <c r="D575" s="24"/>
      <c r="E575" s="24"/>
      <c r="F575" s="24"/>
    </row>
    <row r="576" spans="1:6" x14ac:dyDescent="0.2">
      <c r="A576" s="24"/>
      <c r="B576" s="24"/>
      <c r="C576" s="24"/>
      <c r="D576" s="24"/>
      <c r="E576" s="24"/>
      <c r="F576" s="24"/>
    </row>
    <row r="577" spans="1:6" x14ac:dyDescent="0.2">
      <c r="A577" s="24"/>
      <c r="B577" s="24"/>
      <c r="C577" s="24"/>
      <c r="D577" s="24"/>
      <c r="E577" s="24"/>
      <c r="F577" s="24"/>
    </row>
    <row r="578" spans="1:6" x14ac:dyDescent="0.2">
      <c r="A578" s="24"/>
      <c r="B578" s="24"/>
      <c r="C578" s="24"/>
      <c r="D578" s="24"/>
      <c r="E578" s="24"/>
      <c r="F578" s="24"/>
    </row>
    <row r="579" spans="1:6" x14ac:dyDescent="0.2">
      <c r="A579" s="24"/>
      <c r="B579" s="24"/>
      <c r="C579" s="24"/>
      <c r="D579" s="24"/>
      <c r="E579" s="24"/>
      <c r="F579" s="24"/>
    </row>
    <row r="580" spans="1:6" x14ac:dyDescent="0.2">
      <c r="A580" s="24"/>
      <c r="B580" s="24"/>
      <c r="C580" s="24"/>
      <c r="D580" s="24"/>
      <c r="E580" s="24"/>
      <c r="F580" s="24"/>
    </row>
    <row r="581" spans="1:6" x14ac:dyDescent="0.2">
      <c r="A581" s="24"/>
      <c r="B581" s="24"/>
      <c r="C581" s="24"/>
      <c r="D581" s="24"/>
      <c r="E581" s="24"/>
      <c r="F581" s="24"/>
    </row>
    <row r="582" spans="1:6" x14ac:dyDescent="0.2">
      <c r="A582" s="24"/>
      <c r="B582" s="24"/>
      <c r="C582" s="24"/>
      <c r="D582" s="24"/>
      <c r="E582" s="24"/>
      <c r="F582" s="24"/>
    </row>
    <row r="583" spans="1:6" x14ac:dyDescent="0.2">
      <c r="A583" s="24"/>
      <c r="B583" s="24"/>
      <c r="C583" s="24"/>
      <c r="D583" s="24"/>
      <c r="E583" s="24"/>
      <c r="F583" s="24"/>
    </row>
    <row r="584" spans="1:6" x14ac:dyDescent="0.2">
      <c r="A584" s="24"/>
      <c r="B584" s="24"/>
      <c r="C584" s="24"/>
      <c r="D584" s="24"/>
      <c r="E584" s="24"/>
      <c r="F584" s="24"/>
    </row>
    <row r="585" spans="1:6" x14ac:dyDescent="0.2">
      <c r="A585" s="24"/>
      <c r="B585" s="24"/>
      <c r="C585" s="24"/>
      <c r="D585" s="24"/>
      <c r="E585" s="24"/>
      <c r="F585" s="24"/>
    </row>
    <row r="586" spans="1:6" x14ac:dyDescent="0.2">
      <c r="A586" s="24"/>
      <c r="B586" s="24"/>
      <c r="C586" s="24"/>
      <c r="D586" s="24"/>
      <c r="E586" s="24"/>
      <c r="F586" s="24"/>
    </row>
    <row r="587" spans="1:6" x14ac:dyDescent="0.2">
      <c r="A587" s="24"/>
      <c r="B587" s="24"/>
      <c r="C587" s="24"/>
      <c r="D587" s="24"/>
      <c r="E587" s="24"/>
      <c r="F587" s="24"/>
    </row>
    <row r="588" spans="1:6" x14ac:dyDescent="0.2">
      <c r="A588" s="24"/>
      <c r="B588" s="24"/>
      <c r="C588" s="24"/>
      <c r="D588" s="24"/>
      <c r="E588" s="24"/>
      <c r="F588" s="24"/>
    </row>
    <row r="589" spans="1:6" x14ac:dyDescent="0.2">
      <c r="A589" s="24"/>
      <c r="B589" s="24"/>
      <c r="C589" s="24"/>
      <c r="D589" s="24"/>
      <c r="E589" s="24"/>
      <c r="F589" s="24"/>
    </row>
    <row r="590" spans="1:6" x14ac:dyDescent="0.2">
      <c r="A590" s="24"/>
      <c r="B590" s="24"/>
      <c r="C590" s="24"/>
      <c r="D590" s="24"/>
      <c r="E590" s="24"/>
      <c r="F590" s="24"/>
    </row>
    <row r="591" spans="1:6" x14ac:dyDescent="0.2">
      <c r="A591" s="24"/>
      <c r="B591" s="24"/>
      <c r="C591" s="24"/>
      <c r="D591" s="24"/>
      <c r="E591" s="24"/>
      <c r="F591" s="24"/>
    </row>
    <row r="592" spans="1:6" x14ac:dyDescent="0.2">
      <c r="A592" s="24"/>
      <c r="B592" s="24"/>
      <c r="C592" s="24"/>
      <c r="D592" s="24"/>
      <c r="E592" s="24"/>
      <c r="F592" s="24"/>
    </row>
    <row r="593" spans="1:6" x14ac:dyDescent="0.2">
      <c r="A593" s="24"/>
      <c r="B593" s="24"/>
      <c r="C593" s="24"/>
      <c r="D593" s="24"/>
      <c r="E593" s="24"/>
      <c r="F593" s="24"/>
    </row>
    <row r="594" spans="1:6" x14ac:dyDescent="0.2">
      <c r="A594" s="24"/>
      <c r="B594" s="24"/>
      <c r="C594" s="24"/>
      <c r="D594" s="24"/>
      <c r="E594" s="24"/>
      <c r="F594" s="24"/>
    </row>
    <row r="595" spans="1:6" x14ac:dyDescent="0.2">
      <c r="A595" s="24"/>
      <c r="B595" s="24"/>
      <c r="C595" s="24"/>
      <c r="D595" s="24"/>
      <c r="E595" s="24"/>
      <c r="F595" s="24"/>
    </row>
    <row r="596" spans="1:6" x14ac:dyDescent="0.2">
      <c r="A596" s="24"/>
      <c r="B596" s="24"/>
      <c r="C596" s="24"/>
      <c r="D596" s="24"/>
      <c r="E596" s="24"/>
      <c r="F596" s="24"/>
    </row>
    <row r="597" spans="1:6" x14ac:dyDescent="0.2">
      <c r="A597" s="24"/>
      <c r="B597" s="24"/>
      <c r="C597" s="24"/>
      <c r="D597" s="24"/>
      <c r="E597" s="24"/>
      <c r="F597" s="24"/>
    </row>
    <row r="598" spans="1:6" x14ac:dyDescent="0.2">
      <c r="A598" s="24"/>
      <c r="B598" s="24"/>
      <c r="C598" s="24"/>
      <c r="D598" s="24"/>
      <c r="E598" s="24"/>
      <c r="F598" s="24"/>
    </row>
    <row r="599" spans="1:6" x14ac:dyDescent="0.2">
      <c r="A599" s="24"/>
      <c r="B599" s="24"/>
      <c r="C599" s="24"/>
      <c r="D599" s="24"/>
      <c r="E599" s="24"/>
      <c r="F599" s="24"/>
    </row>
    <row r="600" spans="1:6" x14ac:dyDescent="0.2">
      <c r="A600" s="24"/>
      <c r="B600" s="24"/>
      <c r="C600" s="24"/>
      <c r="D600" s="24"/>
      <c r="E600" s="24"/>
      <c r="F600" s="24"/>
    </row>
    <row r="601" spans="1:6" x14ac:dyDescent="0.2">
      <c r="A601" s="24"/>
      <c r="B601" s="24"/>
      <c r="C601" s="24"/>
      <c r="D601" s="24"/>
      <c r="E601" s="24"/>
      <c r="F601" s="24"/>
    </row>
    <row r="602" spans="1:6" x14ac:dyDescent="0.2">
      <c r="A602" s="24"/>
      <c r="B602" s="24"/>
      <c r="C602" s="24"/>
      <c r="D602" s="24"/>
      <c r="E602" s="24"/>
      <c r="F602" s="24"/>
    </row>
    <row r="603" spans="1:6" x14ac:dyDescent="0.2">
      <c r="A603" s="24"/>
      <c r="B603" s="24"/>
      <c r="C603" s="24"/>
      <c r="D603" s="24"/>
      <c r="E603" s="24"/>
      <c r="F603" s="24"/>
    </row>
    <row r="604" spans="1:6" x14ac:dyDescent="0.2">
      <c r="A604" s="24"/>
      <c r="B604" s="24"/>
      <c r="C604" s="24"/>
      <c r="D604" s="24"/>
      <c r="E604" s="24"/>
      <c r="F604" s="24"/>
    </row>
    <row r="605" spans="1:6" x14ac:dyDescent="0.2">
      <c r="A605" s="24"/>
      <c r="B605" s="24"/>
      <c r="C605" s="24"/>
      <c r="D605" s="24"/>
      <c r="E605" s="24"/>
      <c r="F605" s="24"/>
    </row>
    <row r="606" spans="1:6" x14ac:dyDescent="0.2">
      <c r="A606" s="24"/>
      <c r="B606" s="24"/>
      <c r="C606" s="24"/>
      <c r="D606" s="24"/>
      <c r="E606" s="24"/>
      <c r="F606" s="24"/>
    </row>
    <row r="607" spans="1:6" x14ac:dyDescent="0.2">
      <c r="A607" s="24"/>
      <c r="B607" s="24"/>
      <c r="C607" s="24"/>
      <c r="D607" s="24"/>
      <c r="E607" s="24"/>
      <c r="F607" s="24"/>
    </row>
    <row r="608" spans="1:6" x14ac:dyDescent="0.2">
      <c r="A608" s="24"/>
      <c r="B608" s="24"/>
      <c r="C608" s="24"/>
      <c r="D608" s="24"/>
      <c r="E608" s="24"/>
      <c r="F608" s="24"/>
    </row>
    <row r="609" spans="1:6" x14ac:dyDescent="0.2">
      <c r="A609" s="24"/>
      <c r="B609" s="24"/>
      <c r="C609" s="24"/>
      <c r="D609" s="24"/>
      <c r="E609" s="24"/>
      <c r="F609" s="24"/>
    </row>
    <row r="610" spans="1:6" x14ac:dyDescent="0.2">
      <c r="A610" s="24"/>
      <c r="B610" s="24"/>
      <c r="C610" s="24"/>
      <c r="D610" s="24"/>
      <c r="E610" s="24"/>
      <c r="F610" s="24"/>
    </row>
    <row r="611" spans="1:6" x14ac:dyDescent="0.2">
      <c r="A611" s="24"/>
      <c r="B611" s="24"/>
      <c r="C611" s="24"/>
      <c r="D611" s="24"/>
      <c r="E611" s="24"/>
      <c r="F611" s="24"/>
    </row>
    <row r="612" spans="1:6" x14ac:dyDescent="0.2">
      <c r="A612" s="24"/>
      <c r="B612" s="24"/>
      <c r="C612" s="24"/>
      <c r="D612" s="24"/>
      <c r="E612" s="24"/>
      <c r="F612" s="24"/>
    </row>
    <row r="613" spans="1:6" x14ac:dyDescent="0.2">
      <c r="A613" s="24"/>
      <c r="B613" s="24"/>
      <c r="C613" s="24"/>
      <c r="D613" s="24"/>
      <c r="E613" s="24"/>
      <c r="F613" s="24"/>
    </row>
    <row r="614" spans="1:6" x14ac:dyDescent="0.2">
      <c r="A614" s="24"/>
      <c r="B614" s="24"/>
      <c r="C614" s="24"/>
      <c r="D614" s="24"/>
      <c r="E614" s="24"/>
      <c r="F614" s="24"/>
    </row>
    <row r="615" spans="1:6" x14ac:dyDescent="0.2">
      <c r="A615" s="24"/>
      <c r="B615" s="24"/>
      <c r="C615" s="24"/>
      <c r="D615" s="24"/>
      <c r="E615" s="24"/>
      <c r="F615" s="24"/>
    </row>
    <row r="616" spans="1:6" x14ac:dyDescent="0.2">
      <c r="A616" s="24"/>
      <c r="B616" s="24"/>
      <c r="C616" s="24"/>
      <c r="D616" s="24"/>
      <c r="E616" s="24"/>
      <c r="F616" s="24"/>
    </row>
    <row r="617" spans="1:6" x14ac:dyDescent="0.2">
      <c r="A617" s="24"/>
      <c r="B617" s="24"/>
      <c r="C617" s="24"/>
      <c r="D617" s="24"/>
      <c r="E617" s="24"/>
      <c r="F617" s="24"/>
    </row>
    <row r="618" spans="1:6" x14ac:dyDescent="0.2">
      <c r="A618" s="24"/>
      <c r="B618" s="24"/>
      <c r="C618" s="24"/>
      <c r="D618" s="24"/>
      <c r="E618" s="24"/>
      <c r="F618" s="24"/>
    </row>
    <row r="619" spans="1:6" x14ac:dyDescent="0.2">
      <c r="A619" s="24"/>
      <c r="B619" s="24"/>
      <c r="C619" s="24"/>
      <c r="D619" s="24"/>
      <c r="E619" s="24"/>
      <c r="F619" s="24"/>
    </row>
    <row r="620" spans="1:6" x14ac:dyDescent="0.2">
      <c r="A620" s="24"/>
      <c r="B620" s="24"/>
      <c r="C620" s="24"/>
      <c r="D620" s="24"/>
      <c r="E620" s="24"/>
      <c r="F620" s="24"/>
    </row>
    <row r="621" spans="1:6" x14ac:dyDescent="0.2">
      <c r="A621" s="24"/>
      <c r="B621" s="24"/>
      <c r="C621" s="24"/>
      <c r="D621" s="24"/>
      <c r="E621" s="24"/>
      <c r="F621" s="24"/>
    </row>
    <row r="622" spans="1:6" x14ac:dyDescent="0.2">
      <c r="A622" s="24"/>
      <c r="B622" s="24"/>
      <c r="C622" s="24"/>
      <c r="D622" s="24"/>
      <c r="E622" s="24"/>
      <c r="F622" s="24"/>
    </row>
    <row r="623" spans="1:6" x14ac:dyDescent="0.2">
      <c r="A623" s="24"/>
      <c r="B623" s="24"/>
      <c r="C623" s="24"/>
      <c r="D623" s="24"/>
      <c r="E623" s="24"/>
      <c r="F623" s="24"/>
    </row>
    <row r="624" spans="1:6" x14ac:dyDescent="0.2">
      <c r="A624" s="24"/>
      <c r="B624" s="24"/>
      <c r="C624" s="24"/>
      <c r="D624" s="24"/>
      <c r="E624" s="24"/>
      <c r="F624" s="24"/>
    </row>
    <row r="625" spans="1:6" x14ac:dyDescent="0.2">
      <c r="A625" s="24"/>
      <c r="B625" s="24"/>
      <c r="C625" s="24"/>
      <c r="D625" s="24"/>
      <c r="E625" s="24"/>
      <c r="F625" s="24"/>
    </row>
    <row r="626" spans="1:6" x14ac:dyDescent="0.2">
      <c r="A626" s="24"/>
      <c r="B626" s="24"/>
      <c r="C626" s="24"/>
      <c r="D626" s="24"/>
      <c r="E626" s="24"/>
      <c r="F626" s="24"/>
    </row>
    <row r="627" spans="1:6" x14ac:dyDescent="0.2">
      <c r="A627" s="24"/>
      <c r="B627" s="24"/>
      <c r="C627" s="24"/>
      <c r="D627" s="24"/>
      <c r="E627" s="24"/>
      <c r="F627" s="24"/>
    </row>
    <row r="628" spans="1:6" x14ac:dyDescent="0.2">
      <c r="A628" s="24"/>
      <c r="B628" s="24"/>
      <c r="C628" s="24"/>
      <c r="D628" s="24"/>
      <c r="E628" s="24"/>
      <c r="F628" s="24"/>
    </row>
    <row r="629" spans="1:6" x14ac:dyDescent="0.2">
      <c r="A629" s="24"/>
      <c r="B629" s="24"/>
      <c r="C629" s="24"/>
      <c r="D629" s="24"/>
      <c r="E629" s="24"/>
      <c r="F629" s="24"/>
    </row>
    <row r="630" spans="1:6" x14ac:dyDescent="0.2">
      <c r="A630" s="24"/>
      <c r="B630" s="24"/>
      <c r="C630" s="24"/>
      <c r="D630" s="24"/>
      <c r="E630" s="24"/>
      <c r="F630" s="24"/>
    </row>
    <row r="631" spans="1:6" x14ac:dyDescent="0.2">
      <c r="A631" s="24"/>
      <c r="B631" s="24"/>
      <c r="C631" s="24"/>
      <c r="D631" s="24"/>
      <c r="E631" s="24"/>
      <c r="F631" s="24"/>
    </row>
    <row r="632" spans="1:6" x14ac:dyDescent="0.2">
      <c r="A632" s="24"/>
      <c r="B632" s="24"/>
      <c r="C632" s="24"/>
      <c r="D632" s="24"/>
      <c r="E632" s="24"/>
      <c r="F632" s="24"/>
    </row>
    <row r="633" spans="1:6" x14ac:dyDescent="0.2">
      <c r="A633" s="24"/>
      <c r="B633" s="24"/>
      <c r="C633" s="24"/>
      <c r="D633" s="24"/>
      <c r="E633" s="24"/>
      <c r="F633" s="24"/>
    </row>
    <row r="634" spans="1:6" x14ac:dyDescent="0.2">
      <c r="A634" s="24"/>
      <c r="B634" s="24"/>
      <c r="C634" s="24"/>
      <c r="D634" s="24"/>
      <c r="E634" s="24"/>
      <c r="F634" s="24"/>
    </row>
    <row r="635" spans="1:6" x14ac:dyDescent="0.2">
      <c r="A635" s="24"/>
      <c r="B635" s="24"/>
      <c r="C635" s="24"/>
      <c r="D635" s="24"/>
      <c r="E635" s="24"/>
      <c r="F635" s="24"/>
    </row>
    <row r="636" spans="1:6" x14ac:dyDescent="0.2">
      <c r="A636" s="24"/>
      <c r="B636" s="24"/>
      <c r="C636" s="24"/>
      <c r="D636" s="24"/>
      <c r="E636" s="24"/>
      <c r="F636" s="24"/>
    </row>
    <row r="637" spans="1:6" x14ac:dyDescent="0.2">
      <c r="A637" s="24"/>
      <c r="B637" s="24"/>
      <c r="C637" s="24"/>
      <c r="D637" s="24"/>
      <c r="E637" s="24"/>
      <c r="F637" s="24"/>
    </row>
    <row r="638" spans="1:6" x14ac:dyDescent="0.2">
      <c r="A638" s="24"/>
      <c r="B638" s="24"/>
      <c r="C638" s="24"/>
      <c r="D638" s="24"/>
      <c r="E638" s="24"/>
      <c r="F638" s="24"/>
    </row>
    <row r="639" spans="1:6" x14ac:dyDescent="0.2">
      <c r="A639" s="24"/>
      <c r="B639" s="24"/>
      <c r="C639" s="24"/>
      <c r="D639" s="24"/>
      <c r="E639" s="24"/>
      <c r="F639" s="24"/>
    </row>
    <row r="640" spans="1:6" x14ac:dyDescent="0.2">
      <c r="A640" s="24"/>
      <c r="B640" s="24"/>
      <c r="C640" s="24"/>
      <c r="D640" s="24"/>
      <c r="E640" s="24"/>
      <c r="F640" s="24"/>
    </row>
    <row r="641" spans="1:6" x14ac:dyDescent="0.2">
      <c r="A641" s="24"/>
      <c r="B641" s="24"/>
      <c r="C641" s="24"/>
      <c r="D641" s="24"/>
      <c r="E641" s="24"/>
      <c r="F641" s="24"/>
    </row>
    <row r="642" spans="1:6" x14ac:dyDescent="0.2">
      <c r="A642" s="24"/>
      <c r="B642" s="24"/>
      <c r="C642" s="24"/>
      <c r="D642" s="24"/>
      <c r="E642" s="24"/>
      <c r="F642" s="24"/>
    </row>
    <row r="643" spans="1:6" x14ac:dyDescent="0.2">
      <c r="A643" s="24"/>
      <c r="B643" s="24"/>
      <c r="C643" s="24"/>
      <c r="D643" s="24"/>
      <c r="E643" s="24"/>
      <c r="F643" s="24"/>
    </row>
    <row r="644" spans="1:6" x14ac:dyDescent="0.2">
      <c r="A644" s="24"/>
      <c r="B644" s="24"/>
      <c r="C644" s="24"/>
      <c r="D644" s="24"/>
      <c r="E644" s="24"/>
      <c r="F644" s="24"/>
    </row>
    <row r="645" spans="1:6" x14ac:dyDescent="0.2">
      <c r="A645" s="24"/>
      <c r="B645" s="24"/>
      <c r="C645" s="24"/>
      <c r="D645" s="24"/>
      <c r="E645" s="24"/>
      <c r="F645" s="24"/>
    </row>
    <row r="646" spans="1:6" x14ac:dyDescent="0.2">
      <c r="A646" s="24"/>
      <c r="B646" s="24"/>
      <c r="C646" s="24"/>
      <c r="D646" s="24"/>
      <c r="E646" s="24"/>
      <c r="F646" s="24"/>
    </row>
    <row r="647" spans="1:6" x14ac:dyDescent="0.2">
      <c r="A647" s="24"/>
      <c r="B647" s="24"/>
      <c r="C647" s="24"/>
      <c r="D647" s="24"/>
      <c r="E647" s="24"/>
      <c r="F647" s="24"/>
    </row>
    <row r="648" spans="1:6" x14ac:dyDescent="0.2">
      <c r="A648" s="24"/>
      <c r="B648" s="24"/>
      <c r="C648" s="24"/>
      <c r="D648" s="24"/>
      <c r="E648" s="24"/>
      <c r="F648" s="24"/>
    </row>
    <row r="649" spans="1:6" x14ac:dyDescent="0.2">
      <c r="A649" s="24"/>
      <c r="B649" s="24"/>
      <c r="C649" s="24"/>
      <c r="D649" s="24"/>
      <c r="E649" s="24"/>
      <c r="F649" s="24"/>
    </row>
    <row r="650" spans="1:6" x14ac:dyDescent="0.2">
      <c r="A650" s="24"/>
      <c r="B650" s="24"/>
      <c r="C650" s="24"/>
      <c r="D650" s="24"/>
      <c r="E650" s="24"/>
      <c r="F650" s="24"/>
    </row>
    <row r="651" spans="1:6" x14ac:dyDescent="0.2">
      <c r="A651" s="24"/>
      <c r="B651" s="24"/>
      <c r="C651" s="24"/>
      <c r="D651" s="24"/>
      <c r="E651" s="24"/>
      <c r="F651" s="24"/>
    </row>
    <row r="652" spans="1:6" x14ac:dyDescent="0.2">
      <c r="A652" s="24"/>
      <c r="B652" s="24"/>
      <c r="C652" s="24"/>
      <c r="D652" s="24"/>
      <c r="E652" s="24"/>
      <c r="F652" s="24"/>
    </row>
    <row r="653" spans="1:6" x14ac:dyDescent="0.2">
      <c r="A653" s="24"/>
      <c r="B653" s="24"/>
      <c r="C653" s="24"/>
      <c r="D653" s="24"/>
      <c r="E653" s="24"/>
      <c r="F653" s="24"/>
    </row>
    <row r="654" spans="1:6" x14ac:dyDescent="0.2">
      <c r="A654" s="24"/>
      <c r="B654" s="24"/>
      <c r="C654" s="24"/>
      <c r="D654" s="24"/>
      <c r="E654" s="24"/>
      <c r="F654" s="24"/>
    </row>
    <row r="655" spans="1:6" x14ac:dyDescent="0.2">
      <c r="A655" s="24"/>
      <c r="B655" s="24"/>
      <c r="C655" s="24"/>
      <c r="D655" s="24"/>
      <c r="E655" s="24"/>
      <c r="F655" s="24"/>
    </row>
    <row r="656" spans="1:6" x14ac:dyDescent="0.2">
      <c r="A656" s="24"/>
      <c r="B656" s="24"/>
      <c r="C656" s="24"/>
      <c r="D656" s="24"/>
      <c r="E656" s="24"/>
      <c r="F656" s="24"/>
    </row>
    <row r="657" spans="1:6" x14ac:dyDescent="0.2">
      <c r="A657" s="24"/>
      <c r="B657" s="24"/>
      <c r="C657" s="24"/>
      <c r="D657" s="24"/>
      <c r="E657" s="24"/>
      <c r="F657" s="24"/>
    </row>
    <row r="658" spans="1:6" x14ac:dyDescent="0.2">
      <c r="A658" s="24"/>
      <c r="B658" s="24"/>
      <c r="C658" s="24"/>
      <c r="D658" s="24"/>
      <c r="E658" s="24"/>
      <c r="F658" s="24"/>
    </row>
    <row r="659" spans="1:6" x14ac:dyDescent="0.2">
      <c r="A659" s="24"/>
      <c r="B659" s="24"/>
      <c r="C659" s="24"/>
      <c r="D659" s="24"/>
      <c r="E659" s="24"/>
      <c r="F659" s="24"/>
    </row>
    <row r="660" spans="1:6" x14ac:dyDescent="0.2">
      <c r="A660" s="24"/>
      <c r="B660" s="24"/>
      <c r="C660" s="24"/>
      <c r="D660" s="24"/>
      <c r="E660" s="24"/>
      <c r="F660" s="24"/>
    </row>
    <row r="661" spans="1:6" x14ac:dyDescent="0.2">
      <c r="A661" s="24"/>
      <c r="B661" s="24"/>
      <c r="C661" s="24"/>
      <c r="D661" s="24"/>
      <c r="E661" s="24"/>
      <c r="F661" s="24"/>
    </row>
    <row r="662" spans="1:6" x14ac:dyDescent="0.2">
      <c r="A662" s="24"/>
      <c r="B662" s="24"/>
      <c r="C662" s="24"/>
      <c r="D662" s="24"/>
      <c r="E662" s="24"/>
      <c r="F662" s="24"/>
    </row>
    <row r="663" spans="1:6" x14ac:dyDescent="0.2">
      <c r="A663" s="24"/>
      <c r="B663" s="24"/>
      <c r="C663" s="24"/>
      <c r="D663" s="24"/>
      <c r="E663" s="24"/>
      <c r="F663" s="24"/>
    </row>
    <row r="664" spans="1:6" x14ac:dyDescent="0.2">
      <c r="A664" s="24"/>
      <c r="B664" s="24"/>
      <c r="C664" s="24"/>
      <c r="D664" s="24"/>
      <c r="E664" s="24"/>
      <c r="F664" s="24"/>
    </row>
    <row r="665" spans="1:6" x14ac:dyDescent="0.2">
      <c r="A665" s="24"/>
      <c r="B665" s="24"/>
      <c r="C665" s="24"/>
      <c r="D665" s="24"/>
      <c r="E665" s="24"/>
      <c r="F665" s="24"/>
    </row>
    <row r="666" spans="1:6" x14ac:dyDescent="0.2">
      <c r="A666" s="24"/>
      <c r="B666" s="24"/>
      <c r="C666" s="24"/>
      <c r="D666" s="24"/>
      <c r="E666" s="24"/>
      <c r="F666" s="24"/>
    </row>
    <row r="667" spans="1:6" x14ac:dyDescent="0.2">
      <c r="A667" s="24"/>
      <c r="B667" s="24"/>
      <c r="C667" s="24"/>
      <c r="D667" s="24"/>
      <c r="E667" s="24"/>
      <c r="F667" s="24"/>
    </row>
    <row r="668" spans="1:6" x14ac:dyDescent="0.2">
      <c r="A668" s="24"/>
      <c r="B668" s="24"/>
      <c r="C668" s="24"/>
      <c r="D668" s="24"/>
      <c r="E668" s="24"/>
      <c r="F668" s="24"/>
    </row>
    <row r="669" spans="1:6" x14ac:dyDescent="0.2">
      <c r="A669" s="24"/>
      <c r="B669" s="24"/>
      <c r="C669" s="24"/>
      <c r="D669" s="24"/>
      <c r="E669" s="24"/>
      <c r="F669" s="24"/>
    </row>
    <row r="670" spans="1:6" x14ac:dyDescent="0.2">
      <c r="A670" s="24"/>
      <c r="B670" s="24"/>
      <c r="C670" s="24"/>
      <c r="D670" s="24"/>
      <c r="E670" s="24"/>
      <c r="F670" s="24"/>
    </row>
    <row r="671" spans="1:6" x14ac:dyDescent="0.2">
      <c r="A671" s="24"/>
      <c r="B671" s="24"/>
      <c r="C671" s="24"/>
      <c r="D671" s="24"/>
      <c r="E671" s="24"/>
      <c r="F671" s="24"/>
    </row>
    <row r="672" spans="1:6" x14ac:dyDescent="0.2">
      <c r="A672" s="24"/>
      <c r="B672" s="24"/>
      <c r="C672" s="24"/>
      <c r="D672" s="24"/>
      <c r="E672" s="24"/>
      <c r="F672" s="24"/>
    </row>
    <row r="673" spans="1:6" x14ac:dyDescent="0.2">
      <c r="A673" s="24"/>
      <c r="B673" s="24"/>
      <c r="C673" s="24"/>
      <c r="D673" s="24"/>
      <c r="E673" s="24"/>
      <c r="F673" s="24"/>
    </row>
    <row r="674" spans="1:6" x14ac:dyDescent="0.2">
      <c r="A674" s="24"/>
      <c r="B674" s="24"/>
      <c r="C674" s="24"/>
      <c r="D674" s="24"/>
      <c r="E674" s="24"/>
      <c r="F674" s="24"/>
    </row>
    <row r="675" spans="1:6" x14ac:dyDescent="0.2">
      <c r="A675" s="24"/>
      <c r="B675" s="24"/>
      <c r="C675" s="24"/>
      <c r="D675" s="24"/>
      <c r="E675" s="24"/>
      <c r="F675" s="24"/>
    </row>
    <row r="676" spans="1:6" x14ac:dyDescent="0.2">
      <c r="A676" s="24"/>
      <c r="B676" s="24"/>
      <c r="C676" s="24"/>
      <c r="D676" s="24"/>
      <c r="E676" s="24"/>
      <c r="F676" s="24"/>
    </row>
    <row r="677" spans="1:6" x14ac:dyDescent="0.2">
      <c r="A677" s="24"/>
      <c r="B677" s="24"/>
      <c r="C677" s="24"/>
      <c r="D677" s="24"/>
      <c r="E677" s="24"/>
      <c r="F677" s="24"/>
    </row>
    <row r="678" spans="1:6" x14ac:dyDescent="0.2">
      <c r="A678" s="24"/>
      <c r="B678" s="24"/>
      <c r="C678" s="24"/>
      <c r="D678" s="24"/>
      <c r="E678" s="24"/>
      <c r="F678" s="24"/>
    </row>
    <row r="679" spans="1:6" x14ac:dyDescent="0.2">
      <c r="A679" s="24"/>
      <c r="B679" s="24"/>
      <c r="C679" s="24"/>
      <c r="D679" s="24"/>
      <c r="E679" s="24"/>
      <c r="F679" s="24"/>
    </row>
    <row r="680" spans="1:6" x14ac:dyDescent="0.2">
      <c r="A680" s="24"/>
      <c r="B680" s="24"/>
      <c r="C680" s="24"/>
      <c r="D680" s="24"/>
      <c r="E680" s="24"/>
      <c r="F680" s="24"/>
    </row>
    <row r="681" spans="1:6" x14ac:dyDescent="0.2">
      <c r="A681" s="24"/>
      <c r="B681" s="24"/>
      <c r="C681" s="24"/>
      <c r="D681" s="24"/>
      <c r="E681" s="24"/>
      <c r="F681" s="24"/>
    </row>
    <row r="682" spans="1:6" x14ac:dyDescent="0.2">
      <c r="A682" s="24"/>
      <c r="B682" s="24"/>
      <c r="C682" s="24"/>
      <c r="D682" s="24"/>
      <c r="E682" s="24"/>
      <c r="F682" s="24"/>
    </row>
    <row r="683" spans="1:6" x14ac:dyDescent="0.2">
      <c r="A683" s="24"/>
      <c r="B683" s="24"/>
      <c r="C683" s="24"/>
      <c r="D683" s="24"/>
      <c r="E683" s="24"/>
      <c r="F683" s="24"/>
    </row>
    <row r="684" spans="1:6" x14ac:dyDescent="0.2">
      <c r="A684" s="24"/>
      <c r="B684" s="24"/>
      <c r="C684" s="24"/>
      <c r="D684" s="24"/>
      <c r="E684" s="24"/>
      <c r="F684" s="24"/>
    </row>
    <row r="685" spans="1:6" x14ac:dyDescent="0.2">
      <c r="A685" s="24"/>
      <c r="B685" s="24"/>
      <c r="C685" s="24"/>
      <c r="D685" s="24"/>
      <c r="E685" s="24"/>
      <c r="F685" s="24"/>
    </row>
    <row r="686" spans="1:6" x14ac:dyDescent="0.2">
      <c r="A686" s="24"/>
      <c r="B686" s="24"/>
      <c r="C686" s="24"/>
      <c r="D686" s="24"/>
      <c r="E686" s="24"/>
      <c r="F686" s="24"/>
    </row>
    <row r="687" spans="1:6" x14ac:dyDescent="0.2">
      <c r="A687" s="24"/>
      <c r="B687" s="24"/>
      <c r="C687" s="24"/>
      <c r="D687" s="24"/>
      <c r="E687" s="24"/>
      <c r="F687" s="24"/>
    </row>
    <row r="688" spans="1:6" x14ac:dyDescent="0.2">
      <c r="A688" s="24"/>
      <c r="B688" s="24"/>
      <c r="C688" s="24"/>
      <c r="D688" s="24"/>
      <c r="E688" s="24"/>
      <c r="F688" s="24"/>
    </row>
    <row r="689" spans="1:6" x14ac:dyDescent="0.2">
      <c r="A689" s="24"/>
      <c r="B689" s="24"/>
      <c r="C689" s="24"/>
      <c r="D689" s="24"/>
      <c r="E689" s="24"/>
      <c r="F689" s="24"/>
    </row>
    <row r="690" spans="1:6" x14ac:dyDescent="0.2">
      <c r="A690" s="24"/>
      <c r="B690" s="24"/>
      <c r="C690" s="24"/>
      <c r="D690" s="24"/>
      <c r="E690" s="24"/>
      <c r="F690" s="24"/>
    </row>
    <row r="691" spans="1:6" x14ac:dyDescent="0.2">
      <c r="A691" s="24"/>
      <c r="B691" s="24"/>
      <c r="C691" s="24"/>
      <c r="D691" s="24"/>
      <c r="E691" s="24"/>
      <c r="F691" s="24"/>
    </row>
    <row r="692" spans="1:6" x14ac:dyDescent="0.2">
      <c r="A692" s="24"/>
      <c r="B692" s="24"/>
      <c r="C692" s="24"/>
      <c r="D692" s="24"/>
      <c r="E692" s="24"/>
      <c r="F692" s="24"/>
    </row>
    <row r="693" spans="1:6" x14ac:dyDescent="0.2">
      <c r="A693" s="24"/>
      <c r="B693" s="24"/>
      <c r="C693" s="24"/>
      <c r="D693" s="24"/>
      <c r="E693" s="24"/>
      <c r="F693" s="24"/>
    </row>
    <row r="694" spans="1:6" x14ac:dyDescent="0.2">
      <c r="A694" s="24"/>
      <c r="B694" s="24"/>
      <c r="C694" s="24"/>
      <c r="D694" s="24"/>
      <c r="E694" s="24"/>
      <c r="F694" s="24"/>
    </row>
    <row r="695" spans="1:6" x14ac:dyDescent="0.2">
      <c r="A695" s="24"/>
      <c r="B695" s="24"/>
      <c r="C695" s="24"/>
      <c r="D695" s="24"/>
      <c r="E695" s="24"/>
      <c r="F695" s="24"/>
    </row>
    <row r="696" spans="1:6" x14ac:dyDescent="0.2">
      <c r="A696" s="24"/>
      <c r="B696" s="24"/>
      <c r="C696" s="24"/>
      <c r="D696" s="24"/>
      <c r="E696" s="24"/>
      <c r="F696" s="24"/>
    </row>
    <row r="697" spans="1:6" x14ac:dyDescent="0.2">
      <c r="A697" s="24"/>
      <c r="B697" s="24"/>
      <c r="C697" s="24"/>
      <c r="D697" s="24"/>
      <c r="E697" s="24"/>
      <c r="F697" s="24"/>
    </row>
    <row r="698" spans="1:6" x14ac:dyDescent="0.2">
      <c r="A698" s="24"/>
      <c r="B698" s="24"/>
      <c r="C698" s="24"/>
      <c r="D698" s="24"/>
      <c r="E698" s="24"/>
      <c r="F698" s="24"/>
    </row>
    <row r="699" spans="1:6" x14ac:dyDescent="0.2">
      <c r="A699" s="24"/>
      <c r="B699" s="24"/>
      <c r="C699" s="24"/>
      <c r="D699" s="24"/>
      <c r="E699" s="24"/>
      <c r="F699" s="24"/>
    </row>
    <row r="700" spans="1:6" x14ac:dyDescent="0.2">
      <c r="A700" s="24"/>
      <c r="B700" s="24"/>
      <c r="C700" s="24"/>
      <c r="D700" s="24"/>
      <c r="E700" s="24"/>
      <c r="F700" s="24"/>
    </row>
    <row r="701" spans="1:6" x14ac:dyDescent="0.2">
      <c r="A701" s="24"/>
      <c r="B701" s="24"/>
      <c r="C701" s="24"/>
      <c r="D701" s="24"/>
      <c r="E701" s="24"/>
      <c r="F701" s="24"/>
    </row>
    <row r="702" spans="1:6" x14ac:dyDescent="0.2">
      <c r="A702" s="24"/>
      <c r="B702" s="24"/>
      <c r="C702" s="24"/>
      <c r="D702" s="24"/>
      <c r="E702" s="24"/>
      <c r="F702" s="24"/>
    </row>
    <row r="703" spans="1:6" x14ac:dyDescent="0.2">
      <c r="A703" s="24"/>
      <c r="B703" s="24"/>
      <c r="C703" s="24"/>
      <c r="D703" s="24"/>
      <c r="E703" s="24"/>
      <c r="F703" s="24"/>
    </row>
    <row r="704" spans="1:6" x14ac:dyDescent="0.2">
      <c r="A704" s="24"/>
      <c r="B704" s="24"/>
      <c r="C704" s="24"/>
      <c r="D704" s="24"/>
      <c r="E704" s="24"/>
      <c r="F704" s="24"/>
    </row>
    <row r="705" spans="1:6" x14ac:dyDescent="0.2">
      <c r="A705" s="24"/>
      <c r="B705" s="24"/>
      <c r="C705" s="24"/>
      <c r="D705" s="24"/>
      <c r="E705" s="24"/>
      <c r="F705" s="24"/>
    </row>
    <row r="706" spans="1:6" x14ac:dyDescent="0.2">
      <c r="A706" s="24"/>
      <c r="B706" s="24"/>
      <c r="C706" s="24"/>
      <c r="D706" s="24"/>
      <c r="E706" s="24"/>
      <c r="F706" s="24"/>
    </row>
    <row r="707" spans="1:6" x14ac:dyDescent="0.2">
      <c r="A707" s="24"/>
      <c r="B707" s="24"/>
      <c r="C707" s="24"/>
      <c r="D707" s="24"/>
      <c r="E707" s="24"/>
      <c r="F707" s="24"/>
    </row>
    <row r="708" spans="1:6" x14ac:dyDescent="0.2">
      <c r="A708" s="24"/>
      <c r="B708" s="24"/>
      <c r="C708" s="24"/>
      <c r="D708" s="24"/>
      <c r="E708" s="24"/>
      <c r="F708" s="24"/>
    </row>
    <row r="709" spans="1:6" x14ac:dyDescent="0.2">
      <c r="A709" s="24"/>
      <c r="B709" s="24"/>
      <c r="C709" s="24"/>
      <c r="D709" s="24"/>
      <c r="E709" s="24"/>
      <c r="F709" s="24"/>
    </row>
    <row r="710" spans="1:6" x14ac:dyDescent="0.2">
      <c r="A710" s="24"/>
      <c r="B710" s="24"/>
      <c r="C710" s="24"/>
      <c r="D710" s="24"/>
      <c r="E710" s="24"/>
      <c r="F710" s="24"/>
    </row>
    <row r="711" spans="1:6" x14ac:dyDescent="0.2">
      <c r="A711" s="24"/>
      <c r="B711" s="24"/>
      <c r="C711" s="24"/>
      <c r="D711" s="24"/>
      <c r="E711" s="24"/>
      <c r="F711" s="24"/>
    </row>
    <row r="712" spans="1:6" x14ac:dyDescent="0.2">
      <c r="A712" s="24"/>
      <c r="B712" s="24"/>
      <c r="C712" s="24"/>
      <c r="D712" s="24"/>
      <c r="E712" s="24"/>
      <c r="F712" s="24"/>
    </row>
    <row r="713" spans="1:6" x14ac:dyDescent="0.2">
      <c r="A713" s="24"/>
      <c r="B713" s="24"/>
      <c r="C713" s="24"/>
      <c r="D713" s="24"/>
      <c r="E713" s="24"/>
      <c r="F713" s="24"/>
    </row>
    <row r="714" spans="1:6" x14ac:dyDescent="0.2">
      <c r="A714" s="24"/>
      <c r="B714" s="24"/>
      <c r="C714" s="24"/>
      <c r="D714" s="24"/>
      <c r="E714" s="24"/>
      <c r="F714" s="24"/>
    </row>
    <row r="715" spans="1:6" x14ac:dyDescent="0.2">
      <c r="A715" s="24"/>
      <c r="B715" s="24"/>
      <c r="C715" s="24"/>
      <c r="D715" s="24"/>
      <c r="E715" s="24"/>
      <c r="F715" s="24"/>
    </row>
    <row r="716" spans="1:6" x14ac:dyDescent="0.2">
      <c r="A716" s="24"/>
      <c r="B716" s="24"/>
      <c r="C716" s="24"/>
      <c r="D716" s="24"/>
      <c r="E716" s="24"/>
      <c r="F716" s="24"/>
    </row>
    <row r="717" spans="1:6" x14ac:dyDescent="0.2">
      <c r="A717" s="24"/>
      <c r="B717" s="24"/>
      <c r="C717" s="24"/>
      <c r="D717" s="24"/>
      <c r="E717" s="24"/>
      <c r="F717" s="24"/>
    </row>
    <row r="718" spans="1:6" x14ac:dyDescent="0.2">
      <c r="A718" s="24"/>
      <c r="B718" s="24"/>
      <c r="C718" s="24"/>
      <c r="D718" s="24"/>
      <c r="E718" s="24"/>
      <c r="F718" s="24"/>
    </row>
    <row r="719" spans="1:6" x14ac:dyDescent="0.2">
      <c r="A719" s="24"/>
      <c r="B719" s="24"/>
      <c r="C719" s="24"/>
      <c r="D719" s="24"/>
      <c r="E719" s="24"/>
      <c r="F719" s="24"/>
    </row>
    <row r="720" spans="1:6" x14ac:dyDescent="0.2">
      <c r="A720" s="24"/>
      <c r="B720" s="24"/>
      <c r="C720" s="24"/>
      <c r="D720" s="24"/>
      <c r="E720" s="24"/>
      <c r="F720" s="24"/>
    </row>
    <row r="721" spans="1:6" x14ac:dyDescent="0.2">
      <c r="A721" s="24"/>
      <c r="B721" s="24"/>
      <c r="C721" s="24"/>
      <c r="D721" s="24"/>
      <c r="E721" s="24"/>
      <c r="F721" s="24"/>
    </row>
    <row r="722" spans="1:6" x14ac:dyDescent="0.2">
      <c r="A722" s="24"/>
      <c r="B722" s="24"/>
      <c r="C722" s="24"/>
      <c r="D722" s="24"/>
      <c r="E722" s="24"/>
      <c r="F722" s="24"/>
    </row>
    <row r="723" spans="1:6" x14ac:dyDescent="0.2">
      <c r="A723" s="24"/>
      <c r="B723" s="24"/>
      <c r="C723" s="24"/>
      <c r="D723" s="24"/>
      <c r="E723" s="24"/>
      <c r="F723" s="24"/>
    </row>
    <row r="724" spans="1:6" x14ac:dyDescent="0.2">
      <c r="A724" s="24"/>
      <c r="B724" s="24"/>
      <c r="C724" s="24"/>
      <c r="D724" s="24"/>
      <c r="E724" s="24"/>
      <c r="F724" s="24"/>
    </row>
    <row r="725" spans="1:6" x14ac:dyDescent="0.2">
      <c r="A725" s="24"/>
      <c r="B725" s="24"/>
      <c r="C725" s="24"/>
      <c r="D725" s="24"/>
      <c r="E725" s="24"/>
      <c r="F725" s="24"/>
    </row>
    <row r="726" spans="1:6" x14ac:dyDescent="0.2">
      <c r="A726" s="24"/>
      <c r="B726" s="24"/>
      <c r="C726" s="24"/>
      <c r="D726" s="24"/>
      <c r="E726" s="24"/>
      <c r="F726" s="24"/>
    </row>
    <row r="727" spans="1:6" x14ac:dyDescent="0.2">
      <c r="A727" s="24"/>
      <c r="B727" s="24"/>
      <c r="C727" s="24"/>
      <c r="D727" s="24"/>
      <c r="E727" s="24"/>
      <c r="F727" s="24"/>
    </row>
    <row r="728" spans="1:6" x14ac:dyDescent="0.2">
      <c r="A728" s="24"/>
      <c r="B728" s="24"/>
      <c r="C728" s="24"/>
      <c r="D728" s="24"/>
      <c r="E728" s="24"/>
      <c r="F728" s="24"/>
    </row>
    <row r="729" spans="1:6" x14ac:dyDescent="0.2">
      <c r="A729" s="24"/>
      <c r="B729" s="24"/>
      <c r="C729" s="24"/>
      <c r="D729" s="24"/>
      <c r="E729" s="24"/>
      <c r="F729" s="24"/>
    </row>
  </sheetData>
  <sheetProtection algorithmName="SHA-512" hashValue="BVLXLzrqJRD9abEr/xCV1RKwx/F/w/8CVUSTSLvA80q8FTnlwbxrOPqbKARq/rWXC5g4K8WUHHI/PAaPBK+/Ag==" saltValue="gSAvB7rA6A1B6BjjlN/i1Q==" spinCount="100000" sheet="1" objects="1" scenarios="1"/>
  <mergeCells count="1">
    <mergeCell ref="A40:F1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Instructie &amp; Voorwaarden</vt:lpstr>
      <vt:lpstr>Totaalprijs</vt:lpstr>
      <vt:lpstr>Prijzenblad meubilair bouwblok</vt:lpstr>
      <vt:lpstr>Prijzenblad tijdelijke huisvest</vt:lpstr>
      <vt:lpstr>Prijzenblad maatwerk</vt:lpstr>
      <vt:lpstr>Prijzenblad projectmanagement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Atje Deinum</dc:creator>
  <cp:lastModifiedBy>Consistender | Jannie Koster</cp:lastModifiedBy>
  <dcterms:created xsi:type="dcterms:W3CDTF">2026-09-03T10:06:11Z</dcterms:created>
  <dcterms:modified xsi:type="dcterms:W3CDTF">2026-10-15T19:34:02Z</dcterms:modified>
</cp:coreProperties>
</file>