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ocvantwente.sharepoint.com/sites/SMW_8810h_fzmtenbb/Gedeelde documenten/General/04 Aanbestedingen/2026 - EA Afvalmanagement/05 Te publiceren documenten/02 Nota van Inlichtingen/"/>
    </mc:Choice>
  </mc:AlternateContent>
  <xr:revisionPtr revIDLastSave="53" documentId="8_{A202785B-FE46-4A02-87D8-D0209DB95D5A}" xr6:coauthVersionLast="47" xr6:coauthVersionMax="47" xr10:uidLastSave="{7110C1B3-1D6F-4A95-895E-C3A7DDD32C3C}"/>
  <bookViews>
    <workbookView xWindow="-120" yWindow="-120" windowWidth="51840" windowHeight="21120" activeTab="1" xr2:uid="{4020CD17-A254-4235-8F73-578053698E22}"/>
  </bookViews>
  <sheets>
    <sheet name="Containers 2025" sheetId="1" r:id="rId1"/>
    <sheet name="Kilo's 2025" sheetId="2" r:id="rId2"/>
    <sheet name="Ledigingen 2025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34" i="2" l="1"/>
  <c r="D34" i="2"/>
  <c r="E80" i="3"/>
  <c r="D80" i="3"/>
</calcChain>
</file>

<file path=xl/sharedStrings.xml><?xml version="1.0" encoding="utf-8"?>
<sst xmlns="http://schemas.openxmlformats.org/spreadsheetml/2006/main" count="250" uniqueCount="65">
  <si>
    <t>Sportlaan Driene 4-6 :1</t>
  </si>
  <si>
    <t xml:space="preserve">Wethouder Beversstraat </t>
  </si>
  <si>
    <t xml:space="preserve">Gieterij 200 </t>
  </si>
  <si>
    <t>Wierdensestraat 65</t>
  </si>
  <si>
    <t>Morsweg 4</t>
  </si>
  <si>
    <t xml:space="preserve">De Sumpel 4 </t>
  </si>
  <si>
    <t>Lansinkesweg 28a</t>
  </si>
  <si>
    <t xml:space="preserve">Stationsplein 40 </t>
  </si>
  <si>
    <t xml:space="preserve">Blikkersmaatweg 26 </t>
  </si>
  <si>
    <t xml:space="preserve">Lansinkesweg 4 </t>
  </si>
  <si>
    <t xml:space="preserve">Mensinkweg 6 </t>
  </si>
  <si>
    <t>ROC van Twente locatie:</t>
  </si>
  <si>
    <t>10 m3 portaal perscontainer</t>
  </si>
  <si>
    <t>1100 din k-vg/blw dks plat</t>
  </si>
  <si>
    <t>1100 din k-vg/blw grijs dks plat</t>
  </si>
  <si>
    <t>140 mini k-marmer vrt pap</t>
  </si>
  <si>
    <t>140 mini k-vg/grijs deksel</t>
  </si>
  <si>
    <t>15 m3 open afzetcontainer</t>
  </si>
  <si>
    <t>20 m3 afzet perscontainer</t>
  </si>
  <si>
    <t>20 m3 open afzetcontainer</t>
  </si>
  <si>
    <t>240 mini k-marmer vrt pap</t>
  </si>
  <si>
    <t>240 mini k-vg blauw deksel</t>
  </si>
  <si>
    <t xml:space="preserve">240 mini k-vg/geel deksel </t>
  </si>
  <si>
    <t>240 mini k-vg/grijs deksel</t>
  </si>
  <si>
    <t>240 mini k-vg/groen deksel</t>
  </si>
  <si>
    <t>500 din k-marmer vrt pap</t>
  </si>
  <si>
    <t>660 din k-vg/blauw deksel</t>
  </si>
  <si>
    <t>660 din k-vg/grijs deksel</t>
  </si>
  <si>
    <t>770 din k-vg/blauw deksel</t>
  </si>
  <si>
    <t>770 din k-vg/grijs deksel</t>
  </si>
  <si>
    <t>Stationsplein 40</t>
  </si>
  <si>
    <t>Blikkersmaatweg 26</t>
  </si>
  <si>
    <t>Lansinkesweg 4</t>
  </si>
  <si>
    <t>Mensinkweg 6</t>
  </si>
  <si>
    <t>Sportlaan driene 4-6</t>
  </si>
  <si>
    <t>Total</t>
  </si>
  <si>
    <t>Vertrouwelijk papier</t>
  </si>
  <si>
    <t>Swill</t>
  </si>
  <si>
    <t>Brandbaar Bedrijfsafval</t>
  </si>
  <si>
    <t>Restafval</t>
  </si>
  <si>
    <t>Papier/Karton</t>
  </si>
  <si>
    <t>Papier/karton</t>
  </si>
  <si>
    <t>Glas</t>
  </si>
  <si>
    <t>Gevaarlijk Afval Ccd</t>
  </si>
  <si>
    <t>Gevaarlijk afval</t>
  </si>
  <si>
    <t>Rest Fractie Bsa / Residu</t>
  </si>
  <si>
    <t>Bouw &amp; sloop</t>
  </si>
  <si>
    <t>Herbruikbaar Bouw/Sloopafval</t>
  </si>
  <si>
    <t>Kilo's %</t>
  </si>
  <si>
    <t>Kilo's</t>
  </si>
  <si>
    <t>Subafvalstroom</t>
  </si>
  <si>
    <t>Afvalstroom</t>
  </si>
  <si>
    <t>Totalen</t>
  </si>
  <si>
    <t>Container type</t>
  </si>
  <si>
    <t>Aantal transporten</t>
  </si>
  <si>
    <t>Gewicht (ton)</t>
  </si>
  <si>
    <t>10 m3 portaal perscontaine</t>
  </si>
  <si>
    <t>1100 din k-vg/grijs dks pl</t>
  </si>
  <si>
    <t>240 mini k-vg/blauw deksel</t>
  </si>
  <si>
    <t>240 mini k-vg/geel deksel</t>
  </si>
  <si>
    <t xml:space="preserve">Totalen Containers op locaties </t>
  </si>
  <si>
    <t>GFT</t>
  </si>
  <si>
    <t>Soort Container</t>
  </si>
  <si>
    <t>Totaal</t>
  </si>
  <si>
    <t>De Sumpel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</si>
</sst>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0.5"/>
      <color theme="1"/>
      <name val="Calibri"/>
      <family val="2"/>
    </font>
    <font>
      <b/>
      <sz val="11"/>
      <name val="Aptos Narrow"/>
      <family val="2"/>
    </font>
    <font>
      <b/>
      <sz val="11"/>
      <color theme="0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theme="0"/>
      <name val="Aptos Narrow"/>
      <family val="2"/>
    </font>
    <font>
      <b/>
      <sz val="11"/>
      <color theme="1"/>
      <name val="Aptos Narrow"/>
      <family val="2"/>
      <scheme val="minor"/>
    </font>
    <font>
      <sz val="11"/>
      <name val="Aptos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64AD"/>
        <bgColor indexed="64"/>
      </patternFill>
    </fill>
    <fill>
      <patternFill patternType="solid">
        <fgColor rgb="FFE3001A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vertical="top"/>
    </xf>
    <xf numFmtId="0" fontId="0" fillId="0" borderId="1" xfId="0" applyBorder="1" applyAlignment="1">
      <alignment horizontal="left"/>
    </xf>
    <xf numFmtId="10" fontId="2" fillId="0" borderId="1" xfId="0" applyNumberFormat="1" applyFont="1" applyBorder="1" applyAlignment="1">
      <alignment horizontal="left"/>
    </xf>
    <xf numFmtId="10" fontId="0" fillId="0" borderId="1" xfId="0" applyNumberFormat="1" applyBorder="1" applyAlignment="1">
      <alignment horizontal="left"/>
    </xf>
    <xf numFmtId="3" fontId="0" fillId="0" borderId="1" xfId="0" applyNumberFormat="1" applyBorder="1" applyAlignment="1">
      <alignment horizontal="left"/>
    </xf>
    <xf numFmtId="0" fontId="2" fillId="0" borderId="1" xfId="0" applyFont="1" applyBorder="1" applyAlignment="1">
      <alignment horizontal="left"/>
    </xf>
    <xf numFmtId="3" fontId="2" fillId="0" borderId="1" xfId="0" applyNumberFormat="1" applyFont="1" applyBorder="1" applyAlignment="1">
      <alignment horizontal="left"/>
    </xf>
    <xf numFmtId="3" fontId="0" fillId="0" borderId="1" xfId="0" applyNumberFormat="1" applyBorder="1"/>
    <xf numFmtId="10" fontId="0" fillId="0" borderId="1" xfId="0" applyNumberFormat="1" applyBorder="1"/>
    <xf numFmtId="0" fontId="2" fillId="0" borderId="1" xfId="0" applyFont="1" applyBorder="1"/>
    <xf numFmtId="3" fontId="2" fillId="0" borderId="1" xfId="0" applyNumberFormat="1" applyFont="1" applyBorder="1"/>
    <xf numFmtId="10" fontId="2" fillId="0" borderId="1" xfId="0" applyNumberFormat="1" applyFont="1" applyBorder="1"/>
    <xf numFmtId="1" fontId="2" fillId="0" borderId="0" xfId="0" applyNumberFormat="1" applyFont="1"/>
    <xf numFmtId="1" fontId="0" fillId="0" borderId="0" xfId="0" applyNumberFormat="1"/>
    <xf numFmtId="2" fontId="0" fillId="0" borderId="1" xfId="0" applyNumberFormat="1" applyBorder="1" applyAlignment="1">
      <alignment horizontal="left"/>
    </xf>
    <xf numFmtId="2" fontId="2" fillId="0" borderId="1" xfId="0" applyNumberFormat="1" applyFont="1" applyBorder="1" applyAlignment="1">
      <alignment horizontal="left"/>
    </xf>
    <xf numFmtId="0" fontId="0" fillId="0" borderId="0" xfId="0" applyAlignment="1">
      <alignment vertical="top"/>
    </xf>
    <xf numFmtId="0" fontId="2" fillId="0" borderId="0" xfId="0" applyFont="1" applyAlignment="1">
      <alignment horizontal="left"/>
    </xf>
    <xf numFmtId="2" fontId="2" fillId="0" borderId="0" xfId="0" applyNumberFormat="1" applyFont="1" applyAlignment="1">
      <alignment horizontal="left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left"/>
    </xf>
    <xf numFmtId="2" fontId="0" fillId="0" borderId="4" xfId="0" applyNumberFormat="1" applyBorder="1" applyAlignment="1">
      <alignment horizontal="left"/>
    </xf>
    <xf numFmtId="0" fontId="2" fillId="0" borderId="4" xfId="0" applyFont="1" applyBorder="1" applyAlignment="1">
      <alignment horizontal="left"/>
    </xf>
    <xf numFmtId="2" fontId="2" fillId="0" borderId="4" xfId="0" applyNumberFormat="1" applyFont="1" applyBorder="1" applyAlignment="1">
      <alignment horizontal="left"/>
    </xf>
    <xf numFmtId="0" fontId="0" fillId="2" borderId="0" xfId="0" applyFill="1"/>
    <xf numFmtId="0" fontId="3" fillId="3" borderId="1" xfId="0" applyFont="1" applyFill="1" applyBorder="1"/>
    <xf numFmtId="0" fontId="3" fillId="4" borderId="1" xfId="0" applyFont="1" applyFill="1" applyBorder="1"/>
    <xf numFmtId="0" fontId="4" fillId="4" borderId="1" xfId="0" applyFont="1" applyFill="1" applyBorder="1"/>
    <xf numFmtId="3" fontId="5" fillId="3" borderId="1" xfId="0" applyNumberFormat="1" applyFont="1" applyFill="1" applyBorder="1"/>
    <xf numFmtId="10" fontId="5" fillId="3" borderId="1" xfId="0" applyNumberFormat="1" applyFont="1" applyFill="1" applyBorder="1" applyAlignment="1">
      <alignment horizontal="left"/>
    </xf>
    <xf numFmtId="0" fontId="4" fillId="4" borderId="1" xfId="0" applyFont="1" applyFill="1" applyBorder="1" applyAlignment="1">
      <alignment horizontal="left"/>
    </xf>
    <xf numFmtId="0" fontId="4" fillId="4" borderId="3" xfId="0" applyFont="1" applyFill="1" applyBorder="1" applyAlignment="1">
      <alignment horizontal="left"/>
    </xf>
    <xf numFmtId="0" fontId="4" fillId="4" borderId="3" xfId="0" applyFont="1" applyFill="1" applyBorder="1"/>
    <xf numFmtId="0" fontId="5" fillId="3" borderId="1" xfId="0" applyFont="1" applyFill="1" applyBorder="1" applyAlignment="1">
      <alignment horizontal="left"/>
    </xf>
    <xf numFmtId="2" fontId="5" fillId="3" borderId="1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5" fillId="3" borderId="1" xfId="0" applyFont="1" applyFill="1" applyBorder="1" applyAlignment="1">
      <alignment vertical="top"/>
    </xf>
    <xf numFmtId="0" fontId="4" fillId="3" borderId="1" xfId="0" applyFont="1" applyFill="1" applyBorder="1"/>
    <xf numFmtId="0" fontId="0" fillId="0" borderId="2" xfId="0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top"/>
    </xf>
    <xf numFmtId="0" fontId="3" fillId="3" borderId="4" xfId="0" applyFont="1" applyFill="1" applyBorder="1" applyAlignment="1">
      <alignment horizontal="center"/>
    </xf>
    <xf numFmtId="0" fontId="0" fillId="2" borderId="4" xfId="0" applyFill="1" applyBorder="1" applyAlignment="1">
      <alignment horizontal="center" vertical="top"/>
    </xf>
    <xf numFmtId="0" fontId="0" fillId="2" borderId="4" xfId="0" applyFill="1" applyBorder="1" applyAlignment="1">
      <alignment horizontal="center"/>
    </xf>
    <xf numFmtId="0" fontId="3" fillId="3" borderId="4" xfId="0" applyFont="1" applyFill="1" applyBorder="1" applyAlignment="1">
      <alignment horizontal="center" vertical="top"/>
    </xf>
    <xf numFmtId="0" fontId="3" fillId="3" borderId="5" xfId="0" applyFont="1" applyFill="1" applyBorder="1" applyAlignment="1">
      <alignment horizontal="center" vertical="top"/>
    </xf>
    <xf numFmtId="0" fontId="0" fillId="0" borderId="6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5" fillId="3" borderId="2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6" fillId="0" borderId="1" xfId="0" applyFont="1" applyBorder="1" applyAlignment="1">
      <alignment horizontal="left"/>
    </xf>
    <xf numFmtId="2" fontId="6" fillId="0" borderId="1" xfId="0" applyNumberFormat="1" applyFont="1" applyBorder="1" applyAlignment="1">
      <alignment horizontal="left"/>
    </xf>
    <xf numFmtId="0" fontId="7" fillId="0" borderId="1" xfId="0" applyFont="1" applyBorder="1" applyAlignment="1">
      <alignment horizontal="left"/>
    </xf>
    <xf numFmtId="2" fontId="7" fillId="0" borderId="1" xfId="0" applyNumberFormat="1" applyFont="1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E3001A"/>
      <color rgb="FF0064AD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0</xdr:row>
      <xdr:rowOff>1</xdr:rowOff>
    </xdr:from>
    <xdr:to>
      <xdr:col>1</xdr:col>
      <xdr:colOff>1689100</xdr:colOff>
      <xdr:row>0</xdr:row>
      <xdr:rowOff>1081605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78AF668B-B575-4162-8750-AB49802165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51" y="1"/>
          <a:ext cx="1771649" cy="108160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1</xdr:rowOff>
    </xdr:from>
    <xdr:to>
      <xdr:col>3</xdr:col>
      <xdr:colOff>2817</xdr:colOff>
      <xdr:row>0</xdr:row>
      <xdr:rowOff>1041401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90F0E9AE-DD8B-771A-3978-8CE53CD7E0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28800" y="1"/>
          <a:ext cx="1736367" cy="10414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1377951</xdr:colOff>
      <xdr:row>0</xdr:row>
      <xdr:rowOff>19051</xdr:rowOff>
    </xdr:from>
    <xdr:to>
      <xdr:col>3</xdr:col>
      <xdr:colOff>96992</xdr:colOff>
      <xdr:row>0</xdr:row>
      <xdr:rowOff>1035051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D48037D3-CC26-921F-317A-925ECAEAA5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1" y="19051"/>
          <a:ext cx="1694016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C8C1D5-F612-4423-8B1F-4214C8210969}">
  <dimension ref="B1:M61"/>
  <sheetViews>
    <sheetView workbookViewId="0">
      <selection activeCell="P16" sqref="P16"/>
    </sheetView>
  </sheetViews>
  <sheetFormatPr defaultRowHeight="15" x14ac:dyDescent="0.25"/>
  <cols>
    <col min="1" max="1" width="3" bestFit="1" customWidth="1"/>
    <col min="2" max="2" width="28.42578125" bestFit="1" customWidth="1"/>
    <col min="3" max="3" width="29.42578125" bestFit="1" customWidth="1"/>
    <col min="4" max="4" width="11.140625" bestFit="1" customWidth="1"/>
    <col min="5" max="5" width="18.140625" bestFit="1" customWidth="1"/>
    <col min="6" max="6" width="10.28515625" bestFit="1" customWidth="1"/>
    <col min="7" max="7" width="11.7109375" bestFit="1" customWidth="1"/>
    <col min="8" max="8" width="17" bestFit="1" customWidth="1"/>
    <col min="9" max="9" width="15.140625" bestFit="1" customWidth="1"/>
    <col min="10" max="10" width="18.7109375" bestFit="1" customWidth="1"/>
    <col min="11" max="11" width="14.85546875" bestFit="1" customWidth="1"/>
    <col min="12" max="12" width="13.42578125" bestFit="1" customWidth="1"/>
    <col min="13" max="13" width="19" bestFit="1" customWidth="1"/>
    <col min="14" max="14" width="13.5703125" bestFit="1" customWidth="1"/>
    <col min="15" max="15" width="12.140625" bestFit="1" customWidth="1"/>
    <col min="16" max="16" width="17.42578125" bestFit="1" customWidth="1"/>
  </cols>
  <sheetData>
    <row r="1" spans="2:13" ht="85.5" customHeight="1" x14ac:dyDescent="0.25"/>
    <row r="2" spans="2:13" x14ac:dyDescent="0.25">
      <c r="B2" s="41">
        <v>2025</v>
      </c>
      <c r="C2" s="42"/>
    </row>
    <row r="3" spans="2:13" x14ac:dyDescent="0.25">
      <c r="B3" s="32" t="s">
        <v>11</v>
      </c>
      <c r="C3" s="32" t="s">
        <v>60</v>
      </c>
    </row>
    <row r="4" spans="2:13" x14ac:dyDescent="0.25">
      <c r="B4" s="2" t="s">
        <v>1</v>
      </c>
      <c r="C4" s="3">
        <v>11</v>
      </c>
    </row>
    <row r="5" spans="2:13" x14ac:dyDescent="0.25">
      <c r="B5" s="2" t="s">
        <v>2</v>
      </c>
      <c r="C5" s="3">
        <v>9</v>
      </c>
    </row>
    <row r="6" spans="2:13" x14ac:dyDescent="0.25">
      <c r="B6" s="2" t="s">
        <v>3</v>
      </c>
      <c r="C6" s="3">
        <v>6</v>
      </c>
    </row>
    <row r="7" spans="2:13" x14ac:dyDescent="0.25">
      <c r="B7" s="2" t="s">
        <v>4</v>
      </c>
      <c r="C7" s="3">
        <v>4</v>
      </c>
    </row>
    <row r="8" spans="2:13" x14ac:dyDescent="0.25">
      <c r="B8" s="2" t="s">
        <v>5</v>
      </c>
      <c r="C8" s="3">
        <v>3</v>
      </c>
    </row>
    <row r="9" spans="2:13" x14ac:dyDescent="0.25">
      <c r="B9" s="2" t="s">
        <v>6</v>
      </c>
      <c r="C9" s="3">
        <v>3</v>
      </c>
    </row>
    <row r="10" spans="2:13" x14ac:dyDescent="0.25">
      <c r="B10" s="2" t="s">
        <v>7</v>
      </c>
      <c r="C10" s="3">
        <v>3</v>
      </c>
    </row>
    <row r="11" spans="2:13" x14ac:dyDescent="0.25">
      <c r="B11" s="2" t="s">
        <v>8</v>
      </c>
      <c r="C11" s="3">
        <v>2</v>
      </c>
    </row>
    <row r="12" spans="2:13" x14ac:dyDescent="0.25">
      <c r="B12" s="2" t="s">
        <v>9</v>
      </c>
      <c r="C12" s="3">
        <v>2</v>
      </c>
    </row>
    <row r="13" spans="2:13" x14ac:dyDescent="0.25">
      <c r="B13" s="2" t="s">
        <v>10</v>
      </c>
      <c r="C13" s="3">
        <v>1</v>
      </c>
    </row>
    <row r="14" spans="2:13" x14ac:dyDescent="0.25">
      <c r="B14" s="2" t="s">
        <v>0</v>
      </c>
      <c r="C14" s="3">
        <v>1</v>
      </c>
    </row>
    <row r="16" spans="2:13" x14ac:dyDescent="0.25">
      <c r="B16" s="31" t="s">
        <v>62</v>
      </c>
      <c r="C16" s="33" t="s">
        <v>1</v>
      </c>
      <c r="D16" s="33" t="s">
        <v>2</v>
      </c>
      <c r="E16" s="33" t="s">
        <v>3</v>
      </c>
      <c r="F16" s="33" t="s">
        <v>4</v>
      </c>
      <c r="G16" s="33" t="s">
        <v>64</v>
      </c>
      <c r="H16" s="33" t="s">
        <v>6</v>
      </c>
      <c r="I16" s="33" t="s">
        <v>30</v>
      </c>
      <c r="J16" s="33" t="s">
        <v>31</v>
      </c>
      <c r="K16" s="33" t="s">
        <v>32</v>
      </c>
      <c r="L16" s="33" t="s">
        <v>33</v>
      </c>
      <c r="M16" s="33" t="s">
        <v>34</v>
      </c>
    </row>
    <row r="17" spans="2:13" x14ac:dyDescent="0.25">
      <c r="B17" s="1" t="s">
        <v>12</v>
      </c>
      <c r="C17" s="1"/>
      <c r="D17" s="5"/>
      <c r="E17" s="5"/>
      <c r="F17" s="5"/>
      <c r="G17" s="5">
        <v>1</v>
      </c>
      <c r="H17" s="5"/>
      <c r="I17" s="5"/>
      <c r="J17" s="5"/>
      <c r="K17" s="5"/>
      <c r="L17" s="5"/>
      <c r="M17" s="5"/>
    </row>
    <row r="18" spans="2:13" x14ac:dyDescent="0.25">
      <c r="B18" s="1" t="s">
        <v>13</v>
      </c>
      <c r="C18" s="1"/>
      <c r="D18" s="5"/>
      <c r="E18" s="5"/>
      <c r="F18" s="5">
        <v>1</v>
      </c>
      <c r="G18" s="5"/>
      <c r="H18" s="5"/>
      <c r="I18" s="5"/>
      <c r="J18" s="5"/>
      <c r="K18" s="5"/>
      <c r="L18" s="5"/>
      <c r="M18" s="5"/>
    </row>
    <row r="19" spans="2:13" x14ac:dyDescent="0.25">
      <c r="B19" s="1" t="s">
        <v>14</v>
      </c>
      <c r="C19" s="1"/>
      <c r="D19" s="5"/>
      <c r="E19" s="5"/>
      <c r="F19" s="5">
        <v>1</v>
      </c>
      <c r="G19" s="5"/>
      <c r="H19" s="5"/>
      <c r="I19" s="5"/>
      <c r="J19" s="5"/>
      <c r="K19" s="5"/>
      <c r="L19" s="5"/>
      <c r="M19" s="5"/>
    </row>
    <row r="20" spans="2:13" x14ac:dyDescent="0.25">
      <c r="B20" s="1" t="s">
        <v>15</v>
      </c>
      <c r="C20" s="1"/>
      <c r="D20" s="5">
        <v>1</v>
      </c>
      <c r="E20" s="5"/>
      <c r="F20" s="5"/>
      <c r="G20" s="5"/>
      <c r="H20" s="5"/>
      <c r="I20" s="5"/>
      <c r="J20" s="5"/>
      <c r="K20" s="5"/>
      <c r="L20" s="5"/>
      <c r="M20" s="5"/>
    </row>
    <row r="21" spans="2:13" x14ac:dyDescent="0.25">
      <c r="B21" s="1" t="s">
        <v>16</v>
      </c>
      <c r="C21" s="5">
        <v>1</v>
      </c>
      <c r="D21" s="5"/>
      <c r="E21" s="5"/>
      <c r="F21" s="5"/>
      <c r="G21" s="5"/>
      <c r="H21" s="5"/>
      <c r="I21" s="5"/>
      <c r="J21" s="5"/>
      <c r="K21" s="5"/>
      <c r="L21" s="5"/>
      <c r="M21" s="5"/>
    </row>
    <row r="22" spans="2:13" x14ac:dyDescent="0.25">
      <c r="B22" s="1" t="s">
        <v>17</v>
      </c>
      <c r="C22" s="5">
        <v>1</v>
      </c>
      <c r="D22" s="5"/>
      <c r="E22" s="5"/>
      <c r="F22" s="5"/>
      <c r="G22" s="5"/>
      <c r="H22" s="5"/>
      <c r="I22" s="5"/>
      <c r="J22" s="5"/>
      <c r="K22" s="5"/>
      <c r="L22" s="5"/>
      <c r="M22" s="5"/>
    </row>
    <row r="23" spans="2:13" x14ac:dyDescent="0.25">
      <c r="B23" s="1" t="s">
        <v>18</v>
      </c>
      <c r="C23" s="5"/>
      <c r="D23" s="5">
        <v>1</v>
      </c>
      <c r="E23" s="5"/>
      <c r="F23" s="5"/>
      <c r="G23" s="5"/>
      <c r="H23" s="5"/>
      <c r="I23" s="5"/>
      <c r="J23" s="5"/>
      <c r="K23" s="5"/>
      <c r="L23" s="5"/>
      <c r="M23" s="5"/>
    </row>
    <row r="24" spans="2:13" x14ac:dyDescent="0.25">
      <c r="B24" s="1" t="s">
        <v>19</v>
      </c>
      <c r="C24" s="5">
        <v>1</v>
      </c>
      <c r="D24" s="5"/>
      <c r="E24" s="5"/>
      <c r="F24" s="5"/>
      <c r="G24" s="5"/>
      <c r="H24" s="5"/>
      <c r="I24" s="5"/>
      <c r="J24" s="5"/>
      <c r="K24" s="5"/>
      <c r="L24" s="5"/>
      <c r="M24" s="5"/>
    </row>
    <row r="25" spans="2:13" x14ac:dyDescent="0.25">
      <c r="B25" s="1" t="s">
        <v>20</v>
      </c>
      <c r="C25" s="5">
        <v>1</v>
      </c>
      <c r="D25" s="5">
        <v>1</v>
      </c>
      <c r="E25" s="5">
        <v>1</v>
      </c>
      <c r="F25" s="5">
        <v>1</v>
      </c>
      <c r="G25" s="5"/>
      <c r="H25" s="5"/>
      <c r="I25" s="5">
        <v>1</v>
      </c>
      <c r="J25" s="5"/>
      <c r="K25" s="5">
        <v>1</v>
      </c>
      <c r="L25" s="5"/>
      <c r="M25" s="5">
        <v>1</v>
      </c>
    </row>
    <row r="26" spans="2:13" x14ac:dyDescent="0.25">
      <c r="B26" s="1" t="s">
        <v>21</v>
      </c>
      <c r="C26" s="5"/>
      <c r="D26" s="5">
        <v>1</v>
      </c>
      <c r="E26" s="5">
        <v>1</v>
      </c>
      <c r="F26" s="5"/>
      <c r="G26" s="5"/>
      <c r="H26" s="5">
        <v>1</v>
      </c>
      <c r="I26" s="5">
        <v>1</v>
      </c>
      <c r="J26" s="5"/>
      <c r="K26" s="5">
        <v>1</v>
      </c>
      <c r="L26" s="5">
        <v>1</v>
      </c>
      <c r="M26" s="5"/>
    </row>
    <row r="27" spans="2:13" x14ac:dyDescent="0.25">
      <c r="B27" s="1" t="s">
        <v>22</v>
      </c>
      <c r="C27" s="5">
        <v>1</v>
      </c>
      <c r="D27" s="5">
        <v>1</v>
      </c>
      <c r="E27" s="5">
        <v>1</v>
      </c>
      <c r="F27" s="5"/>
      <c r="G27" s="5"/>
      <c r="H27" s="5"/>
      <c r="I27" s="5"/>
      <c r="J27" s="5"/>
      <c r="K27" s="5"/>
      <c r="L27" s="5"/>
      <c r="M27" s="5"/>
    </row>
    <row r="28" spans="2:13" x14ac:dyDescent="0.25">
      <c r="B28" s="1" t="s">
        <v>23</v>
      </c>
      <c r="C28" s="5"/>
      <c r="D28" s="5">
        <v>1</v>
      </c>
      <c r="E28" s="5">
        <v>1</v>
      </c>
      <c r="F28" s="5">
        <v>1</v>
      </c>
      <c r="G28" s="5">
        <v>1</v>
      </c>
      <c r="H28" s="5"/>
      <c r="I28" s="5">
        <v>1</v>
      </c>
      <c r="J28" s="5"/>
      <c r="K28" s="5"/>
      <c r="L28" s="5"/>
      <c r="M28" s="5"/>
    </row>
    <row r="29" spans="2:13" x14ac:dyDescent="0.25">
      <c r="B29" s="1" t="s">
        <v>24</v>
      </c>
      <c r="C29" s="5">
        <v>1</v>
      </c>
      <c r="D29" s="5"/>
      <c r="E29" s="5"/>
      <c r="F29" s="5"/>
      <c r="G29" s="5"/>
      <c r="H29" s="5"/>
      <c r="I29" s="5"/>
      <c r="J29" s="5"/>
      <c r="K29" s="5"/>
      <c r="L29" s="5"/>
      <c r="M29" s="5"/>
    </row>
    <row r="30" spans="2:13" x14ac:dyDescent="0.25">
      <c r="B30" s="1" t="s">
        <v>25</v>
      </c>
      <c r="C30" s="5">
        <v>1</v>
      </c>
      <c r="D30" s="5">
        <v>1</v>
      </c>
      <c r="E30" s="5"/>
      <c r="F30" s="5"/>
      <c r="G30" s="5">
        <v>1</v>
      </c>
      <c r="H30" s="5"/>
      <c r="I30" s="5"/>
      <c r="J30" s="5"/>
      <c r="K30" s="5"/>
      <c r="L30" s="5"/>
      <c r="M30" s="5"/>
    </row>
    <row r="31" spans="2:13" x14ac:dyDescent="0.25">
      <c r="B31" s="1" t="s">
        <v>26</v>
      </c>
      <c r="C31" s="5">
        <v>1</v>
      </c>
      <c r="D31" s="5">
        <v>1</v>
      </c>
      <c r="E31" s="5">
        <v>1</v>
      </c>
      <c r="F31" s="5"/>
      <c r="G31" s="5"/>
      <c r="H31" s="5">
        <v>1</v>
      </c>
      <c r="I31" s="5"/>
      <c r="J31" s="5">
        <v>1</v>
      </c>
      <c r="K31" s="5"/>
      <c r="L31" s="5"/>
      <c r="M31" s="5"/>
    </row>
    <row r="32" spans="2:13" x14ac:dyDescent="0.25">
      <c r="B32" s="1" t="s">
        <v>27</v>
      </c>
      <c r="C32" s="5">
        <v>1</v>
      </c>
      <c r="D32" s="5">
        <v>1</v>
      </c>
      <c r="E32" s="5">
        <v>1</v>
      </c>
      <c r="F32" s="5"/>
      <c r="G32" s="5"/>
      <c r="H32" s="5">
        <v>1</v>
      </c>
      <c r="I32" s="5"/>
      <c r="J32" s="5">
        <v>1</v>
      </c>
      <c r="K32" s="5"/>
      <c r="L32" s="5"/>
      <c r="M32" s="5"/>
    </row>
    <row r="33" spans="2:13" x14ac:dyDescent="0.25">
      <c r="B33" s="1" t="s">
        <v>28</v>
      </c>
      <c r="C33" s="5">
        <v>1</v>
      </c>
      <c r="D33" s="5"/>
      <c r="E33" s="5"/>
      <c r="F33" s="5"/>
      <c r="G33" s="5"/>
      <c r="H33" s="5"/>
      <c r="I33" s="5"/>
      <c r="J33" s="5"/>
      <c r="K33" s="5"/>
      <c r="L33" s="5"/>
      <c r="M33" s="5"/>
    </row>
    <row r="34" spans="2:13" x14ac:dyDescent="0.25">
      <c r="B34" s="1" t="s">
        <v>29</v>
      </c>
      <c r="C34" s="5">
        <v>1</v>
      </c>
      <c r="D34" s="5"/>
      <c r="E34" s="5"/>
      <c r="F34" s="5"/>
      <c r="G34" s="5"/>
      <c r="H34" s="5"/>
      <c r="I34" s="5"/>
      <c r="J34" s="5"/>
      <c r="K34" s="5"/>
      <c r="L34" s="5"/>
      <c r="M34" s="5"/>
    </row>
    <row r="36" spans="2:13" x14ac:dyDescent="0.25">
      <c r="C36" s="4"/>
    </row>
    <row r="37" spans="2:13" x14ac:dyDescent="0.25">
      <c r="C37" s="4"/>
    </row>
    <row r="41" spans="2:13" x14ac:dyDescent="0.25">
      <c r="G41" s="4"/>
    </row>
    <row r="61" spans="7:7" x14ac:dyDescent="0.25">
      <c r="G61" s="4"/>
    </row>
  </sheetData>
  <mergeCells count="1">
    <mergeCell ref="B2:C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F2696B-73EB-41C7-B96B-04781E5472DF}">
  <dimension ref="B1:E34"/>
  <sheetViews>
    <sheetView tabSelected="1" workbookViewId="0">
      <selection activeCell="E35" sqref="E35"/>
    </sheetView>
  </sheetViews>
  <sheetFormatPr defaultColWidth="9" defaultRowHeight="15" x14ac:dyDescent="0.25"/>
  <cols>
    <col min="2" max="2" width="17.140625" bestFit="1" customWidth="1"/>
    <col min="3" max="3" width="25.85546875" bestFit="1" customWidth="1"/>
    <col min="4" max="4" width="7.5703125" bestFit="1" customWidth="1"/>
    <col min="5" max="5" width="8.140625" bestFit="1" customWidth="1"/>
  </cols>
  <sheetData>
    <row r="1" spans="2:5" ht="83.1" customHeight="1" x14ac:dyDescent="0.25"/>
    <row r="3" spans="2:5" x14ac:dyDescent="0.25">
      <c r="B3" s="46">
        <v>2025</v>
      </c>
      <c r="C3" s="47"/>
      <c r="D3" s="47"/>
      <c r="E3" s="42"/>
    </row>
    <row r="5" spans="2:5" x14ac:dyDescent="0.25">
      <c r="B5" s="36" t="s">
        <v>51</v>
      </c>
      <c r="C5" s="36" t="s">
        <v>50</v>
      </c>
      <c r="D5" s="36" t="s">
        <v>49</v>
      </c>
      <c r="E5" s="36" t="s">
        <v>48</v>
      </c>
    </row>
    <row r="6" spans="2:5" x14ac:dyDescent="0.25">
      <c r="B6" s="45" t="s">
        <v>46</v>
      </c>
      <c r="C6" s="7" t="s">
        <v>47</v>
      </c>
      <c r="D6" s="10">
        <v>2200</v>
      </c>
      <c r="E6" s="9">
        <v>5.1749607173436464E-3</v>
      </c>
    </row>
    <row r="7" spans="2:5" x14ac:dyDescent="0.25">
      <c r="B7" s="45" t="s">
        <v>46</v>
      </c>
      <c r="C7" s="7" t="s">
        <v>45</v>
      </c>
      <c r="D7" s="10">
        <v>900</v>
      </c>
      <c r="E7" s="9">
        <v>2.1170293843678551E-3</v>
      </c>
    </row>
    <row r="8" spans="2:5" x14ac:dyDescent="0.25">
      <c r="B8" s="45" t="s">
        <v>46</v>
      </c>
      <c r="C8" s="11" t="s">
        <v>63</v>
      </c>
      <c r="D8" s="12">
        <v>3100</v>
      </c>
      <c r="E8" s="8">
        <v>7.2919901017114994E-3</v>
      </c>
    </row>
    <row r="9" spans="2:5" s="30" customFormat="1" x14ac:dyDescent="0.25">
      <c r="B9" s="48"/>
      <c r="C9" s="49"/>
      <c r="D9" s="49"/>
      <c r="E9" s="49"/>
    </row>
    <row r="10" spans="2:5" x14ac:dyDescent="0.25">
      <c r="B10" s="36" t="s">
        <v>51</v>
      </c>
      <c r="C10" s="37" t="s">
        <v>50</v>
      </c>
      <c r="D10" s="37" t="s">
        <v>49</v>
      </c>
      <c r="E10" s="37" t="s">
        <v>48</v>
      </c>
    </row>
    <row r="11" spans="2:5" x14ac:dyDescent="0.25">
      <c r="B11" s="45" t="s">
        <v>44</v>
      </c>
      <c r="C11" s="7" t="s">
        <v>43</v>
      </c>
      <c r="D11" s="10">
        <v>341.99999999999994</v>
      </c>
      <c r="E11" s="9">
        <v>8.0000000000000004E-4</v>
      </c>
    </row>
    <row r="12" spans="2:5" x14ac:dyDescent="0.25">
      <c r="B12" s="45" t="s">
        <v>44</v>
      </c>
      <c r="C12" s="11" t="s">
        <v>63</v>
      </c>
      <c r="D12" s="12">
        <v>341.99999999999994</v>
      </c>
      <c r="E12" s="8">
        <v>8.044711660597847E-4</v>
      </c>
    </row>
    <row r="13" spans="2:5" s="30" customFormat="1" x14ac:dyDescent="0.25">
      <c r="B13" s="48"/>
      <c r="C13" s="49"/>
      <c r="D13" s="49"/>
      <c r="E13" s="49"/>
    </row>
    <row r="14" spans="2:5" x14ac:dyDescent="0.25">
      <c r="B14" s="36" t="s">
        <v>51</v>
      </c>
      <c r="C14" s="37" t="s">
        <v>50</v>
      </c>
      <c r="D14" s="37" t="s">
        <v>49</v>
      </c>
      <c r="E14" s="37" t="s">
        <v>48</v>
      </c>
    </row>
    <row r="15" spans="2:5" x14ac:dyDescent="0.25">
      <c r="B15" s="45" t="s">
        <v>42</v>
      </c>
      <c r="C15" s="7" t="s">
        <v>42</v>
      </c>
      <c r="D15" s="10">
        <v>2293.9999999999995</v>
      </c>
      <c r="E15" s="9">
        <v>5.4000000000000003E-3</v>
      </c>
    </row>
    <row r="16" spans="2:5" x14ac:dyDescent="0.25">
      <c r="B16" s="45" t="s">
        <v>42</v>
      </c>
      <c r="C16" s="11" t="s">
        <v>63</v>
      </c>
      <c r="D16" s="12">
        <v>2293.9999999999995</v>
      </c>
      <c r="E16" s="8">
        <v>5.3960726752665085E-3</v>
      </c>
    </row>
    <row r="17" spans="2:5" s="30" customFormat="1" x14ac:dyDescent="0.25">
      <c r="B17" s="48"/>
      <c r="C17" s="49"/>
      <c r="D17" s="49"/>
      <c r="E17" s="49"/>
    </row>
    <row r="18" spans="2:5" x14ac:dyDescent="0.25">
      <c r="B18" s="33" t="s">
        <v>51</v>
      </c>
      <c r="C18" s="38" t="s">
        <v>50</v>
      </c>
      <c r="D18" s="38" t="s">
        <v>49</v>
      </c>
      <c r="E18" s="38" t="s">
        <v>48</v>
      </c>
    </row>
    <row r="19" spans="2:5" x14ac:dyDescent="0.25">
      <c r="B19" s="45" t="s">
        <v>41</v>
      </c>
      <c r="C19" s="1" t="s">
        <v>40</v>
      </c>
      <c r="D19" s="13">
        <v>105706.99999999997</v>
      </c>
      <c r="E19" s="14">
        <v>0.24859999999999999</v>
      </c>
    </row>
    <row r="20" spans="2:5" x14ac:dyDescent="0.25">
      <c r="B20" s="45" t="s">
        <v>41</v>
      </c>
      <c r="C20" s="15" t="s">
        <v>63</v>
      </c>
      <c r="D20" s="16">
        <v>105706.99999999997</v>
      </c>
      <c r="E20" s="17">
        <v>0.24864980570374751</v>
      </c>
    </row>
    <row r="21" spans="2:5" s="30" customFormat="1" x14ac:dyDescent="0.25">
      <c r="B21" s="48"/>
      <c r="C21" s="49"/>
      <c r="D21" s="49"/>
      <c r="E21" s="49"/>
    </row>
    <row r="22" spans="2:5" x14ac:dyDescent="0.25">
      <c r="B22" s="33" t="s">
        <v>51</v>
      </c>
      <c r="C22" s="38" t="s">
        <v>50</v>
      </c>
      <c r="D22" s="38" t="s">
        <v>49</v>
      </c>
      <c r="E22" s="38" t="s">
        <v>48</v>
      </c>
    </row>
    <row r="23" spans="2:5" x14ac:dyDescent="0.25">
      <c r="B23" s="45" t="s">
        <v>39</v>
      </c>
      <c r="C23" s="7" t="s">
        <v>38</v>
      </c>
      <c r="D23" s="10">
        <v>302264.00000000012</v>
      </c>
      <c r="E23" s="9">
        <v>0.71099999999999997</v>
      </c>
    </row>
    <row r="24" spans="2:5" x14ac:dyDescent="0.25">
      <c r="B24" s="45" t="s">
        <v>39</v>
      </c>
      <c r="C24" s="11" t="s">
        <v>63</v>
      </c>
      <c r="D24" s="12">
        <v>302264.00000000012</v>
      </c>
      <c r="E24" s="8">
        <v>0.71100196648507274</v>
      </c>
    </row>
    <row r="25" spans="2:5" s="30" customFormat="1" x14ac:dyDescent="0.25">
      <c r="B25" s="48"/>
      <c r="C25" s="49"/>
      <c r="D25" s="49"/>
      <c r="E25" s="49"/>
    </row>
    <row r="26" spans="2:5" x14ac:dyDescent="0.25">
      <c r="B26" s="33" t="s">
        <v>51</v>
      </c>
      <c r="C26" s="38" t="s">
        <v>50</v>
      </c>
      <c r="D26" s="38" t="s">
        <v>49</v>
      </c>
      <c r="E26" s="38" t="s">
        <v>48</v>
      </c>
    </row>
    <row r="27" spans="2:5" x14ac:dyDescent="0.25">
      <c r="B27" s="45" t="s">
        <v>37</v>
      </c>
      <c r="C27" s="7" t="s">
        <v>37</v>
      </c>
      <c r="D27" s="10">
        <v>3657</v>
      </c>
      <c r="E27" s="9">
        <v>8.6E-3</v>
      </c>
    </row>
    <row r="28" spans="2:5" x14ac:dyDescent="0.25">
      <c r="B28" s="45" t="s">
        <v>37</v>
      </c>
      <c r="C28" s="11" t="s">
        <v>63</v>
      </c>
      <c r="D28" s="12">
        <v>3657</v>
      </c>
      <c r="E28" s="8">
        <v>8.6021960651480496E-3</v>
      </c>
    </row>
    <row r="29" spans="2:5" s="30" customFormat="1" x14ac:dyDescent="0.25">
      <c r="B29" s="48"/>
      <c r="C29" s="49"/>
      <c r="D29" s="49"/>
      <c r="E29" s="49"/>
    </row>
    <row r="30" spans="2:5" x14ac:dyDescent="0.25">
      <c r="B30" s="33" t="s">
        <v>51</v>
      </c>
      <c r="C30" s="38" t="s">
        <v>50</v>
      </c>
      <c r="D30" s="38" t="s">
        <v>49</v>
      </c>
      <c r="E30" s="38" t="s">
        <v>48</v>
      </c>
    </row>
    <row r="31" spans="2:5" x14ac:dyDescent="0.25">
      <c r="B31" s="45" t="s">
        <v>36</v>
      </c>
      <c r="C31" s="6" t="s">
        <v>36</v>
      </c>
      <c r="D31" s="10">
        <v>7760.0000000000009</v>
      </c>
      <c r="E31" s="9">
        <v>1.825349780299395E-2</v>
      </c>
    </row>
    <row r="32" spans="2:5" x14ac:dyDescent="0.25">
      <c r="B32" s="45" t="s">
        <v>36</v>
      </c>
      <c r="C32" s="11" t="s">
        <v>63</v>
      </c>
      <c r="D32" s="12">
        <v>7760.0000000000009</v>
      </c>
      <c r="E32" s="8">
        <v>1.825349780299395E-2</v>
      </c>
    </row>
    <row r="34" spans="2:5" x14ac:dyDescent="0.25">
      <c r="B34" s="43" t="s">
        <v>52</v>
      </c>
      <c r="C34" s="44"/>
      <c r="D34" s="34">
        <f>SUM(D32,D28,D24,D20,D16,D12,D8)</f>
        <v>425124.00000000012</v>
      </c>
      <c r="E34" s="35">
        <f>SUM(E32,E28,E24,E20,E16,E12,E8)</f>
        <v>1</v>
      </c>
    </row>
  </sheetData>
  <mergeCells count="15">
    <mergeCell ref="B34:C34"/>
    <mergeCell ref="B31:B32"/>
    <mergeCell ref="B6:B8"/>
    <mergeCell ref="B11:B12"/>
    <mergeCell ref="B3:E3"/>
    <mergeCell ref="B9:E9"/>
    <mergeCell ref="B15:B16"/>
    <mergeCell ref="B19:B20"/>
    <mergeCell ref="B13:E13"/>
    <mergeCell ref="B17:E17"/>
    <mergeCell ref="B21:E21"/>
    <mergeCell ref="B25:E25"/>
    <mergeCell ref="B29:E29"/>
    <mergeCell ref="B23:B24"/>
    <mergeCell ref="B27:B28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F5AB4B-AEB2-4795-84A6-C37C974A8F0C}">
  <dimension ref="B1:F80"/>
  <sheetViews>
    <sheetView workbookViewId="0">
      <selection activeCell="E81" sqref="E81"/>
    </sheetView>
  </sheetViews>
  <sheetFormatPr defaultRowHeight="15" x14ac:dyDescent="0.25"/>
  <cols>
    <col min="2" max="2" width="25.5703125" bestFit="1" customWidth="1"/>
    <col min="3" max="3" width="17.140625" bestFit="1" customWidth="1"/>
    <col min="4" max="4" width="17.7109375" bestFit="1" customWidth="1"/>
    <col min="5" max="5" width="11.5703125" bestFit="1" customWidth="1"/>
  </cols>
  <sheetData>
    <row r="1" spans="2:6" ht="81.95" customHeight="1" x14ac:dyDescent="0.25"/>
    <row r="3" spans="2:6" x14ac:dyDescent="0.25">
      <c r="B3" s="46">
        <v>2025</v>
      </c>
      <c r="C3" s="50"/>
      <c r="D3" s="50"/>
      <c r="E3" s="51"/>
    </row>
    <row r="5" spans="2:6" x14ac:dyDescent="0.25">
      <c r="B5" s="33" t="s">
        <v>53</v>
      </c>
      <c r="C5" s="36" t="s">
        <v>51</v>
      </c>
      <c r="D5" s="36" t="s">
        <v>54</v>
      </c>
      <c r="E5" s="36" t="s">
        <v>55</v>
      </c>
    </row>
    <row r="6" spans="2:6" x14ac:dyDescent="0.25">
      <c r="B6" s="52" t="s">
        <v>56</v>
      </c>
      <c r="C6" s="7" t="s">
        <v>41</v>
      </c>
      <c r="D6" s="7">
        <v>5</v>
      </c>
      <c r="E6" s="20">
        <v>4.54</v>
      </c>
      <c r="F6" s="18"/>
    </row>
    <row r="7" spans="2:6" x14ac:dyDescent="0.25">
      <c r="B7" s="54" t="s">
        <v>56</v>
      </c>
      <c r="C7" s="7" t="s">
        <v>39</v>
      </c>
      <c r="D7" s="7">
        <v>9</v>
      </c>
      <c r="E7" s="20">
        <v>11.93</v>
      </c>
      <c r="F7" s="19"/>
    </row>
    <row r="8" spans="2:6" x14ac:dyDescent="0.25">
      <c r="B8" s="53"/>
      <c r="C8" s="11" t="s">
        <v>35</v>
      </c>
      <c r="D8" s="11">
        <v>14</v>
      </c>
      <c r="E8" s="21">
        <v>16.470000000000002</v>
      </c>
      <c r="F8" s="19"/>
    </row>
    <row r="9" spans="2:6" x14ac:dyDescent="0.25">
      <c r="B9" s="22"/>
      <c r="C9" s="23"/>
      <c r="D9" s="23"/>
      <c r="E9" s="24"/>
      <c r="F9" s="19"/>
    </row>
    <row r="10" spans="2:6" x14ac:dyDescent="0.25">
      <c r="B10" s="33" t="s">
        <v>53</v>
      </c>
      <c r="C10" s="36" t="s">
        <v>51</v>
      </c>
      <c r="D10" s="36" t="s">
        <v>54</v>
      </c>
      <c r="E10" s="36" t="s">
        <v>55</v>
      </c>
      <c r="F10" s="19"/>
    </row>
    <row r="11" spans="2:6" x14ac:dyDescent="0.25">
      <c r="B11" s="52" t="s">
        <v>13</v>
      </c>
      <c r="C11" s="7" t="s">
        <v>41</v>
      </c>
      <c r="D11" s="7">
        <v>52</v>
      </c>
      <c r="E11" s="20">
        <v>2.3519999999999999</v>
      </c>
      <c r="F11" s="18"/>
    </row>
    <row r="12" spans="2:6" x14ac:dyDescent="0.25">
      <c r="B12" s="53" t="s">
        <v>13</v>
      </c>
      <c r="C12" s="11" t="s">
        <v>35</v>
      </c>
      <c r="D12" s="11">
        <v>52</v>
      </c>
      <c r="E12" s="21">
        <v>2.3519999999999999</v>
      </c>
      <c r="F12" s="19"/>
    </row>
    <row r="13" spans="2:6" x14ac:dyDescent="0.25">
      <c r="B13" s="22"/>
      <c r="C13" s="23"/>
      <c r="D13" s="23"/>
      <c r="E13" s="24"/>
      <c r="F13" s="19"/>
    </row>
    <row r="14" spans="2:6" x14ac:dyDescent="0.25">
      <c r="B14" s="33" t="s">
        <v>53</v>
      </c>
      <c r="C14" s="36" t="s">
        <v>51</v>
      </c>
      <c r="D14" s="36" t="s">
        <v>54</v>
      </c>
      <c r="E14" s="36" t="s">
        <v>55</v>
      </c>
      <c r="F14" s="19"/>
    </row>
    <row r="15" spans="2:6" x14ac:dyDescent="0.25">
      <c r="B15" s="52" t="s">
        <v>57</v>
      </c>
      <c r="C15" s="7" t="s">
        <v>39</v>
      </c>
      <c r="D15" s="7">
        <v>105</v>
      </c>
      <c r="E15" s="20">
        <v>25.150000000000002</v>
      </c>
      <c r="F15" s="18"/>
    </row>
    <row r="16" spans="2:6" x14ac:dyDescent="0.25">
      <c r="B16" s="53" t="s">
        <v>57</v>
      </c>
      <c r="C16" s="11" t="s">
        <v>35</v>
      </c>
      <c r="D16" s="11">
        <v>105</v>
      </c>
      <c r="E16" s="21">
        <v>25.150000000000002</v>
      </c>
      <c r="F16" s="19"/>
    </row>
    <row r="17" spans="2:6" x14ac:dyDescent="0.25">
      <c r="B17" s="22"/>
      <c r="C17" s="23"/>
      <c r="D17" s="23"/>
      <c r="E17" s="24"/>
      <c r="F17" s="19"/>
    </row>
    <row r="18" spans="2:6" x14ac:dyDescent="0.25">
      <c r="B18" s="33" t="s">
        <v>53</v>
      </c>
      <c r="C18" s="36" t="s">
        <v>51</v>
      </c>
      <c r="D18" s="36" t="s">
        <v>54</v>
      </c>
      <c r="E18" s="36" t="s">
        <v>55</v>
      </c>
      <c r="F18" s="19"/>
    </row>
    <row r="19" spans="2:6" x14ac:dyDescent="0.25">
      <c r="B19" s="52" t="s">
        <v>15</v>
      </c>
      <c r="C19" s="7" t="s">
        <v>36</v>
      </c>
      <c r="D19" s="7">
        <v>2</v>
      </c>
      <c r="E19" s="20">
        <v>0.05</v>
      </c>
      <c r="F19" s="18"/>
    </row>
    <row r="20" spans="2:6" x14ac:dyDescent="0.25">
      <c r="B20" s="53" t="s">
        <v>15</v>
      </c>
      <c r="C20" s="11" t="s">
        <v>35</v>
      </c>
      <c r="D20" s="11">
        <v>2</v>
      </c>
      <c r="E20" s="21">
        <v>0.05</v>
      </c>
      <c r="F20" s="19"/>
    </row>
    <row r="21" spans="2:6" x14ac:dyDescent="0.25">
      <c r="B21" s="22"/>
      <c r="C21" s="23"/>
      <c r="D21" s="23"/>
      <c r="E21" s="24"/>
      <c r="F21" s="19"/>
    </row>
    <row r="22" spans="2:6" x14ac:dyDescent="0.25">
      <c r="B22" s="33" t="s">
        <v>53</v>
      </c>
      <c r="C22" s="36" t="s">
        <v>51</v>
      </c>
      <c r="D22" s="36" t="s">
        <v>54</v>
      </c>
      <c r="E22" s="36" t="s">
        <v>55</v>
      </c>
      <c r="F22" s="19"/>
    </row>
    <row r="23" spans="2:6" x14ac:dyDescent="0.25">
      <c r="B23" s="52" t="s">
        <v>16</v>
      </c>
      <c r="C23" s="7" t="s">
        <v>39</v>
      </c>
      <c r="D23" s="7">
        <v>0</v>
      </c>
      <c r="E23" s="20">
        <v>0</v>
      </c>
      <c r="F23" s="18"/>
    </row>
    <row r="24" spans="2:6" x14ac:dyDescent="0.25">
      <c r="B24" s="53" t="s">
        <v>16</v>
      </c>
      <c r="C24" s="11" t="s">
        <v>35</v>
      </c>
      <c r="D24" s="11">
        <v>0</v>
      </c>
      <c r="E24" s="21">
        <v>0</v>
      </c>
      <c r="F24" s="19"/>
    </row>
    <row r="25" spans="2:6" x14ac:dyDescent="0.25">
      <c r="B25" s="22"/>
      <c r="C25" s="23"/>
      <c r="D25" s="23"/>
      <c r="E25" s="24"/>
      <c r="F25" s="19"/>
    </row>
    <row r="26" spans="2:6" x14ac:dyDescent="0.25">
      <c r="B26" s="33" t="s">
        <v>53</v>
      </c>
      <c r="C26" s="36" t="s">
        <v>51</v>
      </c>
      <c r="D26" s="36" t="s">
        <v>54</v>
      </c>
      <c r="E26" s="36" t="s">
        <v>55</v>
      </c>
      <c r="F26" s="19"/>
    </row>
    <row r="27" spans="2:6" x14ac:dyDescent="0.25">
      <c r="B27" s="52" t="s">
        <v>17</v>
      </c>
      <c r="C27" s="7" t="s">
        <v>46</v>
      </c>
      <c r="D27" s="59">
        <v>2</v>
      </c>
      <c r="E27" s="60">
        <v>1.62</v>
      </c>
      <c r="F27" s="18"/>
    </row>
    <row r="28" spans="2:6" x14ac:dyDescent="0.25">
      <c r="B28" s="53" t="s">
        <v>17</v>
      </c>
      <c r="C28" s="57" t="s">
        <v>35</v>
      </c>
      <c r="D28" s="57">
        <v>2</v>
      </c>
      <c r="E28" s="58">
        <v>1.62</v>
      </c>
      <c r="F28" s="19"/>
    </row>
    <row r="29" spans="2:6" x14ac:dyDescent="0.25">
      <c r="B29" s="25"/>
      <c r="C29" s="26"/>
      <c r="D29" s="26"/>
      <c r="E29" s="27"/>
      <c r="F29" s="19"/>
    </row>
    <row r="30" spans="2:6" x14ac:dyDescent="0.25">
      <c r="B30" s="33" t="s">
        <v>53</v>
      </c>
      <c r="C30" s="36" t="s">
        <v>51</v>
      </c>
      <c r="D30" s="36" t="s">
        <v>54</v>
      </c>
      <c r="E30" s="36" t="s">
        <v>55</v>
      </c>
      <c r="F30" s="19"/>
    </row>
    <row r="31" spans="2:6" x14ac:dyDescent="0.25">
      <c r="B31" s="52" t="s">
        <v>18</v>
      </c>
      <c r="C31" s="7" t="s">
        <v>41</v>
      </c>
      <c r="D31" s="7">
        <v>8</v>
      </c>
      <c r="E31" s="20">
        <v>13.739999999999998</v>
      </c>
      <c r="F31" s="18"/>
    </row>
    <row r="32" spans="2:6" x14ac:dyDescent="0.25">
      <c r="B32" s="54" t="s">
        <v>18</v>
      </c>
      <c r="C32" s="7" t="s">
        <v>39</v>
      </c>
      <c r="D32" s="7">
        <v>19</v>
      </c>
      <c r="E32" s="20">
        <v>57.599999999999994</v>
      </c>
      <c r="F32" s="19"/>
    </row>
    <row r="33" spans="2:6" x14ac:dyDescent="0.25">
      <c r="B33" s="53" t="s">
        <v>18</v>
      </c>
      <c r="C33" s="11" t="s">
        <v>35</v>
      </c>
      <c r="D33" s="11">
        <v>27</v>
      </c>
      <c r="E33" s="21">
        <v>71.339999999999989</v>
      </c>
      <c r="F33" s="19"/>
    </row>
    <row r="34" spans="2:6" x14ac:dyDescent="0.25">
      <c r="B34" s="25"/>
      <c r="C34" s="28"/>
      <c r="D34" s="28"/>
      <c r="E34" s="29"/>
      <c r="F34" s="19"/>
    </row>
    <row r="35" spans="2:6" x14ac:dyDescent="0.25">
      <c r="B35" s="33" t="s">
        <v>53</v>
      </c>
      <c r="C35" s="36" t="s">
        <v>51</v>
      </c>
      <c r="D35" s="36" t="s">
        <v>54</v>
      </c>
      <c r="E35" s="36" t="s">
        <v>55</v>
      </c>
      <c r="F35" s="19"/>
    </row>
    <row r="36" spans="2:6" x14ac:dyDescent="0.25">
      <c r="B36" s="52" t="s">
        <v>19</v>
      </c>
      <c r="C36" s="7" t="s">
        <v>46</v>
      </c>
      <c r="D36" s="7">
        <v>1</v>
      </c>
      <c r="E36" s="20">
        <v>1.48</v>
      </c>
    </row>
    <row r="37" spans="2:6" x14ac:dyDescent="0.25">
      <c r="B37" s="53" t="s">
        <v>19</v>
      </c>
      <c r="C37" s="11" t="s">
        <v>35</v>
      </c>
      <c r="D37" s="11">
        <v>1</v>
      </c>
      <c r="E37" s="21">
        <v>1.48</v>
      </c>
    </row>
    <row r="38" spans="2:6" x14ac:dyDescent="0.25">
      <c r="B38" s="25"/>
      <c r="C38" s="26"/>
      <c r="D38" s="26"/>
      <c r="E38" s="27"/>
      <c r="F38" s="19"/>
    </row>
    <row r="39" spans="2:6" x14ac:dyDescent="0.25">
      <c r="B39" s="33" t="s">
        <v>53</v>
      </c>
      <c r="C39" s="33" t="s">
        <v>51</v>
      </c>
      <c r="D39" s="33" t="s">
        <v>54</v>
      </c>
      <c r="E39" s="33" t="s">
        <v>55</v>
      </c>
      <c r="F39" s="19"/>
    </row>
    <row r="40" spans="2:6" x14ac:dyDescent="0.25">
      <c r="B40" s="52" t="s">
        <v>20</v>
      </c>
      <c r="C40" s="7" t="s">
        <v>36</v>
      </c>
      <c r="D40" s="7">
        <v>120</v>
      </c>
      <c r="E40" s="20">
        <v>4.5600000000000014</v>
      </c>
    </row>
    <row r="41" spans="2:6" x14ac:dyDescent="0.25">
      <c r="B41" s="53" t="s">
        <v>20</v>
      </c>
      <c r="C41" s="11" t="s">
        <v>35</v>
      </c>
      <c r="D41" s="11">
        <v>120</v>
      </c>
      <c r="E41" s="21">
        <v>4.5600000000000005</v>
      </c>
    </row>
    <row r="42" spans="2:6" x14ac:dyDescent="0.25">
      <c r="B42" s="25"/>
      <c r="C42" s="26"/>
      <c r="D42" s="26"/>
      <c r="E42" s="27"/>
      <c r="F42" s="19"/>
    </row>
    <row r="43" spans="2:6" x14ac:dyDescent="0.25">
      <c r="B43" s="33" t="s">
        <v>53</v>
      </c>
      <c r="C43" s="33" t="s">
        <v>51</v>
      </c>
      <c r="D43" s="33" t="s">
        <v>54</v>
      </c>
      <c r="E43" s="33" t="s">
        <v>55</v>
      </c>
      <c r="F43" s="19"/>
    </row>
    <row r="44" spans="2:6" x14ac:dyDescent="0.25">
      <c r="B44" s="52" t="s">
        <v>58</v>
      </c>
      <c r="C44" s="7" t="s">
        <v>41</v>
      </c>
      <c r="D44" s="7">
        <v>263</v>
      </c>
      <c r="E44" s="20">
        <v>37.646000000000022</v>
      </c>
      <c r="F44" s="18"/>
    </row>
    <row r="45" spans="2:6" x14ac:dyDescent="0.25">
      <c r="B45" s="53" t="s">
        <v>58</v>
      </c>
      <c r="C45" s="11" t="s">
        <v>35</v>
      </c>
      <c r="D45" s="11">
        <v>263</v>
      </c>
      <c r="E45" s="21">
        <v>37.646000000000022</v>
      </c>
      <c r="F45" s="19"/>
    </row>
    <row r="46" spans="2:6" x14ac:dyDescent="0.25">
      <c r="B46" s="25"/>
      <c r="C46" s="28"/>
      <c r="D46" s="28"/>
      <c r="E46" s="29"/>
      <c r="F46" s="19"/>
    </row>
    <row r="47" spans="2:6" x14ac:dyDescent="0.25">
      <c r="B47" s="33" t="s">
        <v>53</v>
      </c>
      <c r="C47" s="33" t="s">
        <v>51</v>
      </c>
      <c r="D47" s="33" t="s">
        <v>54</v>
      </c>
      <c r="E47" s="33" t="s">
        <v>55</v>
      </c>
      <c r="F47" s="19"/>
    </row>
    <row r="48" spans="2:6" x14ac:dyDescent="0.25">
      <c r="B48" s="52" t="s">
        <v>59</v>
      </c>
      <c r="C48" s="7" t="s">
        <v>42</v>
      </c>
      <c r="D48" s="7">
        <v>62</v>
      </c>
      <c r="E48" s="20">
        <v>2.2939999999999996</v>
      </c>
      <c r="F48" s="18"/>
    </row>
    <row r="49" spans="2:6" x14ac:dyDescent="0.25">
      <c r="B49" s="53" t="s">
        <v>59</v>
      </c>
      <c r="C49" s="11" t="s">
        <v>35</v>
      </c>
      <c r="D49" s="11">
        <v>62</v>
      </c>
      <c r="E49" s="21">
        <v>2.2939999999999996</v>
      </c>
      <c r="F49" s="19"/>
    </row>
    <row r="50" spans="2:6" x14ac:dyDescent="0.25">
      <c r="B50" s="25"/>
      <c r="C50" s="28"/>
      <c r="D50" s="28"/>
      <c r="E50" s="29"/>
      <c r="F50" s="19"/>
    </row>
    <row r="51" spans="2:6" x14ac:dyDescent="0.25">
      <c r="B51" s="33" t="s">
        <v>53</v>
      </c>
      <c r="C51" s="33" t="s">
        <v>51</v>
      </c>
      <c r="D51" s="33" t="s">
        <v>54</v>
      </c>
      <c r="E51" s="33" t="s">
        <v>55</v>
      </c>
      <c r="F51" s="19"/>
    </row>
    <row r="52" spans="2:6" x14ac:dyDescent="0.25">
      <c r="B52" s="52" t="s">
        <v>23</v>
      </c>
      <c r="C52" s="7" t="s">
        <v>39</v>
      </c>
      <c r="D52" s="7">
        <v>269</v>
      </c>
      <c r="E52" s="20">
        <v>21.043999999999997</v>
      </c>
      <c r="F52" s="18"/>
    </row>
    <row r="53" spans="2:6" x14ac:dyDescent="0.25">
      <c r="B53" s="53" t="s">
        <v>23</v>
      </c>
      <c r="C53" s="11" t="s">
        <v>35</v>
      </c>
      <c r="D53" s="11">
        <v>269</v>
      </c>
      <c r="E53" s="21">
        <v>21.044</v>
      </c>
      <c r="F53" s="19"/>
    </row>
    <row r="54" spans="2:6" x14ac:dyDescent="0.25">
      <c r="B54" s="25"/>
      <c r="C54" s="26"/>
      <c r="D54" s="26"/>
      <c r="E54" s="26"/>
      <c r="F54" s="19"/>
    </row>
    <row r="55" spans="2:6" x14ac:dyDescent="0.25">
      <c r="B55" s="33" t="s">
        <v>53</v>
      </c>
      <c r="C55" s="33" t="s">
        <v>51</v>
      </c>
      <c r="D55" s="33" t="s">
        <v>54</v>
      </c>
      <c r="E55" s="33" t="s">
        <v>55</v>
      </c>
      <c r="F55" s="19"/>
    </row>
    <row r="56" spans="2:6" x14ac:dyDescent="0.25">
      <c r="B56" s="52" t="s">
        <v>24</v>
      </c>
      <c r="C56" s="7" t="s">
        <v>61</v>
      </c>
      <c r="D56" s="7">
        <v>0</v>
      </c>
      <c r="E56" s="20">
        <v>0</v>
      </c>
      <c r="F56" s="18"/>
    </row>
    <row r="57" spans="2:6" x14ac:dyDescent="0.25">
      <c r="B57" s="53" t="s">
        <v>24</v>
      </c>
      <c r="C57" s="11" t="s">
        <v>35</v>
      </c>
      <c r="D57" s="11">
        <v>0</v>
      </c>
      <c r="E57" s="21">
        <v>0</v>
      </c>
      <c r="F57" s="19"/>
    </row>
    <row r="58" spans="2:6" x14ac:dyDescent="0.25">
      <c r="B58" s="25"/>
      <c r="C58" s="28"/>
      <c r="D58" s="28"/>
      <c r="E58" s="29"/>
      <c r="F58" s="19"/>
    </row>
    <row r="59" spans="2:6" x14ac:dyDescent="0.25">
      <c r="B59" s="33" t="s">
        <v>53</v>
      </c>
      <c r="C59" s="33" t="s">
        <v>51</v>
      </c>
      <c r="D59" s="33" t="s">
        <v>54</v>
      </c>
      <c r="E59" s="33" t="s">
        <v>55</v>
      </c>
      <c r="F59" s="19"/>
    </row>
    <row r="60" spans="2:6" x14ac:dyDescent="0.25">
      <c r="B60" s="52" t="s">
        <v>25</v>
      </c>
      <c r="C60" s="7" t="s">
        <v>36</v>
      </c>
      <c r="D60" s="7">
        <v>45</v>
      </c>
      <c r="E60" s="20">
        <v>3.1500000000000004</v>
      </c>
      <c r="F60" s="18"/>
    </row>
    <row r="61" spans="2:6" x14ac:dyDescent="0.25">
      <c r="B61" s="53" t="s">
        <v>25</v>
      </c>
      <c r="C61" s="11" t="s">
        <v>35</v>
      </c>
      <c r="D61" s="11">
        <v>45</v>
      </c>
      <c r="E61" s="21">
        <v>3.1500000000000004</v>
      </c>
      <c r="F61" s="19"/>
    </row>
    <row r="62" spans="2:6" x14ac:dyDescent="0.25">
      <c r="B62" s="25"/>
      <c r="C62" s="28"/>
      <c r="D62" s="28"/>
      <c r="E62" s="29"/>
      <c r="F62" s="19"/>
    </row>
    <row r="63" spans="2:6" x14ac:dyDescent="0.25">
      <c r="B63" s="33" t="s">
        <v>53</v>
      </c>
      <c r="C63" s="33" t="s">
        <v>51</v>
      </c>
      <c r="D63" s="33" t="s">
        <v>54</v>
      </c>
      <c r="E63" s="33" t="s">
        <v>55</v>
      </c>
      <c r="F63" s="19"/>
    </row>
    <row r="64" spans="2:6" x14ac:dyDescent="0.25">
      <c r="B64" s="52" t="s">
        <v>26</v>
      </c>
      <c r="C64" s="7" t="s">
        <v>41</v>
      </c>
      <c r="D64" s="7">
        <v>313</v>
      </c>
      <c r="E64" s="20">
        <v>43.874999999999993</v>
      </c>
      <c r="F64" s="18"/>
    </row>
    <row r="65" spans="2:6" x14ac:dyDescent="0.25">
      <c r="B65" s="53" t="s">
        <v>26</v>
      </c>
      <c r="C65" s="11" t="s">
        <v>35</v>
      </c>
      <c r="D65" s="11">
        <v>313</v>
      </c>
      <c r="E65" s="21">
        <v>43.874999999999993</v>
      </c>
      <c r="F65" s="19"/>
    </row>
    <row r="66" spans="2:6" x14ac:dyDescent="0.25">
      <c r="B66" s="25"/>
      <c r="C66" s="28"/>
      <c r="D66" s="28"/>
      <c r="E66" s="29"/>
      <c r="F66" s="19"/>
    </row>
    <row r="67" spans="2:6" x14ac:dyDescent="0.25">
      <c r="B67" s="33" t="s">
        <v>53</v>
      </c>
      <c r="C67" s="33" t="s">
        <v>51</v>
      </c>
      <c r="D67" s="33" t="s">
        <v>54</v>
      </c>
      <c r="E67" s="33" t="s">
        <v>55</v>
      </c>
      <c r="F67" s="19"/>
    </row>
    <row r="68" spans="2:6" x14ac:dyDescent="0.25">
      <c r="B68" s="52" t="s">
        <v>27</v>
      </c>
      <c r="C68" s="7" t="s">
        <v>39</v>
      </c>
      <c r="D68" s="7">
        <v>484</v>
      </c>
      <c r="E68" s="20">
        <v>180.27500000000003</v>
      </c>
      <c r="F68" s="18"/>
    </row>
    <row r="69" spans="2:6" x14ac:dyDescent="0.25">
      <c r="B69" s="53" t="s">
        <v>27</v>
      </c>
      <c r="C69" s="11" t="s">
        <v>35</v>
      </c>
      <c r="D69" s="11">
        <v>484</v>
      </c>
      <c r="E69" s="21">
        <v>180.27500000000003</v>
      </c>
      <c r="F69" s="19"/>
    </row>
    <row r="70" spans="2:6" x14ac:dyDescent="0.25">
      <c r="B70" s="25"/>
      <c r="C70" s="28"/>
      <c r="D70" s="28"/>
      <c r="E70" s="29"/>
      <c r="F70" s="19"/>
    </row>
    <row r="71" spans="2:6" x14ac:dyDescent="0.25">
      <c r="B71" s="33" t="s">
        <v>53</v>
      </c>
      <c r="C71" s="33" t="s">
        <v>51</v>
      </c>
      <c r="D71" s="33" t="s">
        <v>54</v>
      </c>
      <c r="E71" s="33" t="s">
        <v>55</v>
      </c>
      <c r="F71" s="19"/>
    </row>
    <row r="72" spans="2:6" x14ac:dyDescent="0.25">
      <c r="B72" s="52" t="s">
        <v>28</v>
      </c>
      <c r="C72" s="7" t="s">
        <v>41</v>
      </c>
      <c r="D72" s="7">
        <v>104</v>
      </c>
      <c r="E72" s="20">
        <v>3.5539999999999998</v>
      </c>
      <c r="F72" s="18"/>
    </row>
    <row r="73" spans="2:6" x14ac:dyDescent="0.25">
      <c r="B73" s="53" t="s">
        <v>28</v>
      </c>
      <c r="C73" s="11" t="s">
        <v>35</v>
      </c>
      <c r="D73" s="11">
        <v>104</v>
      </c>
      <c r="E73" s="21">
        <v>3.5539999999999998</v>
      </c>
      <c r="F73" s="19"/>
    </row>
    <row r="74" spans="2:6" x14ac:dyDescent="0.25">
      <c r="B74" s="25"/>
      <c r="C74" s="28"/>
      <c r="D74" s="28"/>
      <c r="E74" s="29"/>
      <c r="F74" s="19"/>
    </row>
    <row r="75" spans="2:6" x14ac:dyDescent="0.25">
      <c r="B75" s="33" t="s">
        <v>53</v>
      </c>
      <c r="C75" s="33" t="s">
        <v>51</v>
      </c>
      <c r="D75" s="33" t="s">
        <v>54</v>
      </c>
      <c r="E75" s="33" t="s">
        <v>55</v>
      </c>
      <c r="F75" s="19"/>
    </row>
    <row r="76" spans="2:6" x14ac:dyDescent="0.25">
      <c r="B76" s="52" t="s">
        <v>29</v>
      </c>
      <c r="C76" s="7" t="s">
        <v>39</v>
      </c>
      <c r="D76" s="7">
        <v>104</v>
      </c>
      <c r="E76" s="20">
        <v>6.2649999999999997</v>
      </c>
      <c r="F76" s="18"/>
    </row>
    <row r="77" spans="2:6" x14ac:dyDescent="0.25">
      <c r="B77" s="53" t="s">
        <v>29</v>
      </c>
      <c r="C77" s="11" t="s">
        <v>35</v>
      </c>
      <c r="D77" s="11">
        <v>104</v>
      </c>
      <c r="E77" s="21">
        <v>6.2649999999999997</v>
      </c>
      <c r="F77" s="19"/>
    </row>
    <row r="80" spans="2:6" x14ac:dyDescent="0.25">
      <c r="B80" s="55" t="s">
        <v>52</v>
      </c>
      <c r="C80" s="56"/>
      <c r="D80" s="39">
        <f>SUM(D77,D73,D69,D65,D61,D57,D53,D49,D45,D41,D37,D33,D28,D24,D20,D16,D12,D8)</f>
        <v>1967</v>
      </c>
      <c r="E80" s="40">
        <f>SUM(E77,E73,E69,E65,E61,E57,E53,E49,E45,E41,E37,E33,E28,E24,E20,E16,E12,E8)</f>
        <v>421.125</v>
      </c>
      <c r="F80" s="18"/>
    </row>
  </sheetData>
  <mergeCells count="20">
    <mergeCell ref="B80:C80"/>
    <mergeCell ref="B40:B41"/>
    <mergeCell ref="B6:B8"/>
    <mergeCell ref="B11:B12"/>
    <mergeCell ref="B15:B16"/>
    <mergeCell ref="B19:B20"/>
    <mergeCell ref="B44:B45"/>
    <mergeCell ref="B48:B49"/>
    <mergeCell ref="B56:B57"/>
    <mergeCell ref="B60:B61"/>
    <mergeCell ref="B52:B53"/>
    <mergeCell ref="B3:E3"/>
    <mergeCell ref="B64:B65"/>
    <mergeCell ref="B68:B69"/>
    <mergeCell ref="B72:B73"/>
    <mergeCell ref="B76:B77"/>
    <mergeCell ref="B23:B24"/>
    <mergeCell ref="B27:B28"/>
    <mergeCell ref="B31:B33"/>
    <mergeCell ref="B36:B37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FFB6497640F0640961EFA007FAA601D" ma:contentTypeVersion="19" ma:contentTypeDescription="Een nieuw document maken." ma:contentTypeScope="" ma:versionID="df13ce6d4706f623755d3cb49940fb83">
  <xsd:schema xmlns:xsd="http://www.w3.org/2001/XMLSchema" xmlns:xs="http://www.w3.org/2001/XMLSchema" xmlns:p="http://schemas.microsoft.com/office/2006/metadata/properties" xmlns:ns2="6521ba38-42bd-4176-ae1a-9cb805ce8310" xmlns:ns3="a262ff35-d2b8-4b08-ace2-5cfa432f1d60" targetNamespace="http://schemas.microsoft.com/office/2006/metadata/properties" ma:root="true" ma:fieldsID="3a9245ea8657561798c39a82439341cb" ns2:_="" ns3:_="">
    <xsd:import namespace="6521ba38-42bd-4176-ae1a-9cb805ce8310"/>
    <xsd:import namespace="a262ff35-d2b8-4b08-ace2-5cfa432f1d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21ba38-42bd-4176-ae1a-9cb805ce8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913d8191-1fa0-4b0e-82ea-9b3ed889c57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62ff35-d2b8-4b08-ace2-5cfa432f1d60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93ad4145-c694-498d-8566-5643dfecd0ce}" ma:internalName="TaxCatchAll" ma:showField="CatchAllData" ma:web="a262ff35-d2b8-4b08-ace2-5cfa432f1d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521ba38-42bd-4176-ae1a-9cb805ce8310">
      <Terms xmlns="http://schemas.microsoft.com/office/infopath/2007/PartnerControls"/>
    </lcf76f155ced4ddcb4097134ff3c332f>
    <TaxCatchAll xmlns="a262ff35-d2b8-4b08-ace2-5cfa432f1d60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1A56910-33F8-4E71-95A9-15614BB6CE8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521ba38-42bd-4176-ae1a-9cb805ce8310"/>
    <ds:schemaRef ds:uri="a262ff35-d2b8-4b08-ace2-5cfa432f1d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297B3D3-CF09-42AA-A8DF-F17D60CAA765}">
  <ds:schemaRefs>
    <ds:schemaRef ds:uri="http://schemas.microsoft.com/office/2006/metadata/properties"/>
    <ds:schemaRef ds:uri="http://schemas.microsoft.com/office/infopath/2007/PartnerControls"/>
    <ds:schemaRef ds:uri="6521ba38-42bd-4176-ae1a-9cb805ce8310"/>
    <ds:schemaRef ds:uri="a262ff35-d2b8-4b08-ace2-5cfa432f1d60"/>
  </ds:schemaRefs>
</ds:datastoreItem>
</file>

<file path=customXml/itemProps3.xml><?xml version="1.0" encoding="utf-8"?>
<ds:datastoreItem xmlns:ds="http://schemas.openxmlformats.org/officeDocument/2006/customXml" ds:itemID="{06BDA77B-FB3A-4DFA-9E45-7B29225593FB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bbf63f12-ffda-40f9-93ee-a4e59d1649cf}" enabled="0" method="" siteId="{bbf63f12-ffda-40f9-93ee-a4e59d1649c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Containers 2025</vt:lpstr>
      <vt:lpstr>Kilo's 2025</vt:lpstr>
      <vt:lpstr>Ledigingen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Sinnema</dc:creator>
  <cp:lastModifiedBy>Martin Joostens</cp:lastModifiedBy>
  <dcterms:created xsi:type="dcterms:W3CDTF">2026-09-23T09:30:58Z</dcterms:created>
  <dcterms:modified xsi:type="dcterms:W3CDTF">2026-09-25T08:32:24Z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0x010100DFFB6497640F0640961EFA007FAA601D</vt:lpwstr>
  </property>
  <property fmtid="{D5CDD505-2E9C-101B-9397-08002B2CF9AE}" pid="3" name="MediaServiceImageTags">
    <vt:lpwstr/>
  </property>
</Properties>
</file>