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melo.sharepoint.com/sites/p-int-aanbestedingen-facilitair/Gedeelde documenten/Aanbesteding sanitaire voorzieningen 2026/Aanbesteding 2026/Aanbestedingsdocumenten/"/>
    </mc:Choice>
  </mc:AlternateContent>
  <xr:revisionPtr revIDLastSave="513" documentId="8_{D3D96DDF-C3D6-4A68-AB77-3F98AD784395}" xr6:coauthVersionLast="47" xr6:coauthVersionMax="47" xr10:uidLastSave="{C39CCA5F-D624-47A5-B2EA-FE907E6F40AA}"/>
  <bookViews>
    <workbookView xWindow="-110" yWindow="-110" windowWidth="19420" windowHeight="11500" xr2:uid="{F146F266-A581-4CAD-BCEE-1F782AE201F7}"/>
  </bookViews>
  <sheets>
    <sheet name="Prijzenblad huur en vulling" sheetId="1" r:id="rId1"/>
    <sheet name="Prijzenblad losse afname" sheetId="3" r:id="rId2"/>
    <sheet name="Aantallen per locati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3" i="2" l="1"/>
  <c r="J23" i="2"/>
  <c r="D16" i="1"/>
  <c r="D9" i="1"/>
  <c r="D5" i="1"/>
  <c r="D19" i="1" s="1"/>
  <c r="E31" i="3"/>
  <c r="E27" i="3"/>
  <c r="E21" i="3"/>
  <c r="E15" i="3"/>
  <c r="E5" i="3"/>
  <c r="E29" i="3"/>
  <c r="E28" i="3"/>
  <c r="E30" i="3"/>
  <c r="E26" i="3"/>
  <c r="E25" i="3"/>
  <c r="E24" i="3"/>
  <c r="E20" i="3"/>
  <c r="E22" i="3"/>
  <c r="E23" i="3"/>
  <c r="E7" i="3"/>
  <c r="E8" i="3"/>
  <c r="E9" i="3"/>
  <c r="E10" i="3"/>
  <c r="E11" i="3"/>
  <c r="E12" i="3"/>
  <c r="E13" i="3"/>
  <c r="E14" i="3"/>
  <c r="D6" i="1"/>
  <c r="D7" i="1"/>
  <c r="D8" i="1"/>
  <c r="D10" i="1"/>
  <c r="D11" i="1"/>
  <c r="D12" i="1"/>
  <c r="D13" i="1"/>
  <c r="D14" i="1"/>
  <c r="D15" i="1"/>
  <c r="D17" i="1"/>
  <c r="D18" i="1"/>
  <c r="H23" i="2"/>
  <c r="N23" i="2"/>
  <c r="E19" i="3"/>
  <c r="E18" i="3"/>
  <c r="E17" i="3"/>
  <c r="E16" i="3"/>
  <c r="E6" i="3"/>
  <c r="F23" i="2"/>
  <c r="L23" i="2"/>
  <c r="D23" i="2"/>
  <c r="P23" i="2"/>
  <c r="O23" i="2"/>
  <c r="M23" i="2"/>
  <c r="I23" i="2"/>
  <c r="G23" i="2"/>
  <c r="E23" i="2"/>
  <c r="C23" i="2"/>
</calcChain>
</file>

<file path=xl/sharedStrings.xml><?xml version="1.0" encoding="utf-8"?>
<sst xmlns="http://schemas.openxmlformats.org/spreadsheetml/2006/main" count="127" uniqueCount="92">
  <si>
    <t>Prijs per één stuk  
per maand</t>
  </si>
  <si>
    <t>Gebruikte aantallen
per maand</t>
  </si>
  <si>
    <t>Kosten per product
per maand</t>
  </si>
  <si>
    <t>Product inclusief onbeperkte (na)vulling</t>
  </si>
  <si>
    <t>Katoenen handdoek dispenser enkel</t>
  </si>
  <si>
    <t>Zeepdispenser incl foam</t>
  </si>
  <si>
    <t>Geur Dispenser</t>
  </si>
  <si>
    <t>Dames hygienebox</t>
  </si>
  <si>
    <t>Luier incontinentie</t>
  </si>
  <si>
    <t>Afvalbak 43 liter</t>
  </si>
  <si>
    <t>Uw totaal ingediende prijs (totale prijs per maand)</t>
  </si>
  <si>
    <r>
      <t xml:space="preserve">1. U dient in de tabbladen de </t>
    </r>
    <r>
      <rPr>
        <b/>
        <sz val="11"/>
        <color theme="1"/>
        <rFont val="Aptos Narrow"/>
        <family val="2"/>
        <scheme val="minor"/>
      </rPr>
      <t>roze</t>
    </r>
    <r>
      <rPr>
        <sz val="11"/>
        <color theme="1"/>
        <rFont val="Aptos Narrow"/>
        <family val="2"/>
        <scheme val="minor"/>
      </rPr>
      <t xml:space="preserve"> gemarkeerde velden in te vullen. </t>
    </r>
  </si>
  <si>
    <t>2. In de Aanbestedingsleidraad staan de verdere eisen en tips aangaande dit Invulformulier en uw Inschrijving genoemd.
     Neem deze ook eerst zorgvuldig door alvorens u dit formulier invult.</t>
  </si>
  <si>
    <t>3. Er kunnen geen rechten worden ontleend aan de genoemde aantallen en eenheden.</t>
  </si>
  <si>
    <t>4. De door u ingediende prijzen per één stuk uit kolom C worden ook gehanteerd gedurende de looptijd van het contract.</t>
  </si>
  <si>
    <t>5. Er mogen geen wijzigingen in dit formulier worden aangebracht.</t>
  </si>
  <si>
    <t>Prijzenblad Sanitaire Voorzieningen Gemeente Almelo</t>
  </si>
  <si>
    <t>Aantallen per locatie</t>
  </si>
  <si>
    <t>Afvalbak 43 L</t>
  </si>
  <si>
    <t>Locaties</t>
  </si>
  <si>
    <t>Totaal</t>
  </si>
  <si>
    <t>Stadhuis</t>
  </si>
  <si>
    <t>UF/DB Henri Dunantstraat 5</t>
  </si>
  <si>
    <t>Begraafplaats W. de Clercqstraat</t>
  </si>
  <si>
    <t>Groenlocatie Windmolenbroeksweg</t>
  </si>
  <si>
    <t>Groenlocatie Biezenstraat</t>
  </si>
  <si>
    <t>Groenlocatie Koedijk</t>
  </si>
  <si>
    <t>Groenlocatie de Burcht</t>
  </si>
  <si>
    <t>Grondbank Bleskolksingel</t>
  </si>
  <si>
    <t>Groenlocatie Veenlandenweg</t>
  </si>
  <si>
    <t>Groenlocatie Steffensweg</t>
  </si>
  <si>
    <t>Jachthaven</t>
  </si>
  <si>
    <t>Havenblok Locatie Handhaving</t>
  </si>
  <si>
    <t xml:space="preserve">Parkeerbeheer </t>
  </si>
  <si>
    <t>Wijkaccommodatie Goossenmaatpark</t>
  </si>
  <si>
    <t>Wijkaccommodatie De Driehoek</t>
  </si>
  <si>
    <t>Wijkaccommodatie De Schöppe</t>
  </si>
  <si>
    <t>Wijkaccommodatie Möll'nwiek</t>
  </si>
  <si>
    <t xml:space="preserve">Zeep dispenser incl foam </t>
  </si>
  <si>
    <t>Geur dispenser</t>
  </si>
  <si>
    <t>Dames Hygienebox</t>
  </si>
  <si>
    <t>Luierbox Incontinentie</t>
  </si>
  <si>
    <t>Toiletpapier houder  superrol incl toiletpapier</t>
  </si>
  <si>
    <t>Dispenser met antibacterial zeep</t>
  </si>
  <si>
    <t>Seat cleaner dispencer incl. vulling</t>
  </si>
  <si>
    <t>Katoenen handdoek dispenser dubbel</t>
  </si>
  <si>
    <t>MFA Eninver</t>
  </si>
  <si>
    <t xml:space="preserve">Papier vouwhanddoek dispenser </t>
  </si>
  <si>
    <t>Poetsrol dispenser</t>
  </si>
  <si>
    <t>Wijkaccommodatie De Schelf</t>
  </si>
  <si>
    <t>RVS omhulsel tbv dames hygiënebox</t>
  </si>
  <si>
    <t>Toiletpapierhouder voor minirollen</t>
  </si>
  <si>
    <t>Papier vouwhanddoek dispenser</t>
  </si>
  <si>
    <t>Gebruikte aantallen</t>
  </si>
  <si>
    <t>Kosten per product
per jaar</t>
  </si>
  <si>
    <t>Uw totaal ingediende prijs (totale prijs per jaar)</t>
  </si>
  <si>
    <t>Artikel omschrijving</t>
  </si>
  <si>
    <t xml:space="preserve">Prijs per eenheid
</t>
  </si>
  <si>
    <t>CMT Handdoekpapier Z-vouw Eco Cel 2lgs Wit, doos 20x160st</t>
  </si>
  <si>
    <t>CMT Poetsrol Mini Eco Cel zonder koker 1lgs 120m, doos 12rol</t>
  </si>
  <si>
    <t>CMT Toiletpapier Mini Jumbo Eco Rec 2lgs 180m, pak 12rol</t>
  </si>
  <si>
    <t>CMT Toiletpapier Supersoft Eco Cel 2lgs 44m, pak 40rol</t>
  </si>
  <si>
    <t>Eenheid</t>
  </si>
  <si>
    <t>doos</t>
  </si>
  <si>
    <t>pak</t>
  </si>
  <si>
    <t>CMT Toiletpapier Supersoft Eco Recycled 2lgs 44m, pak 40rol</t>
  </si>
  <si>
    <t>Dr. Schnell Perotex Super H Vaatwasmiddel, can 12kg</t>
  </si>
  <si>
    <t>stuk</t>
  </si>
  <si>
    <t>Dr. Schnell Mafor N Naspoelmiddel, can 10 liter</t>
  </si>
  <si>
    <t>Easyclean Handzeep, doos 2x5 ltr</t>
  </si>
  <si>
    <t>Tork Jumbo Toiletpapier Soft Mini T2 Wit 2lgs, doos12x170mtr</t>
  </si>
  <si>
    <t>Easyclean Multifris Allesreiniger geparfumeerd, can 5 liter</t>
  </si>
  <si>
    <t xml:space="preserve">Stuk    </t>
  </si>
  <si>
    <t>Easyclean Vloerreiniger dagelijks concentraat, can 5 liter</t>
  </si>
  <si>
    <t>Easyclean Vloerstripper Extra, can 10 liter</t>
  </si>
  <si>
    <t>Easyclean Vloerwas Zijdeglans, can 5 liter</t>
  </si>
  <si>
    <t>Mafor S zuur Naglansmiddel 10kg, per stuk</t>
  </si>
  <si>
    <t>Piek Afwasmiddel super citroen 500 ml, per stuk</t>
  </si>
  <si>
    <t>Toiletpapier mini jumbo 2-lgs cellulose 12x180 mtr.</t>
  </si>
  <si>
    <t>Tork Wiping Poetspapier Wit W1 1lgs, rol 1180mtr</t>
  </si>
  <si>
    <t>Stuk</t>
  </si>
  <si>
    <t>Tork zachte Handdoek Z-vouw Singlefold 2-lgs H3, doos 3750st</t>
  </si>
  <si>
    <t>Doos</t>
  </si>
  <si>
    <t>Swarfega Orange Pump Pack, doos 4x5 liter</t>
  </si>
  <si>
    <t>Swarfega Rood Heavy Duty Handcleaner 4ltr, doos 4 stuks</t>
  </si>
  <si>
    <t>Swarfega Xtra Groen met korrel, doos 4x4ltr</t>
  </si>
  <si>
    <t>Taski Jontec Futur F1a Vloerwas Stripper, doos 2x5ltr</t>
  </si>
  <si>
    <t>Tork Mini Jumbo Toiletpapier Dispenser</t>
  </si>
  <si>
    <t>Afwasborstel</t>
  </si>
  <si>
    <t>Nagelborstel</t>
  </si>
  <si>
    <t>Nilfisk stofzak GD910/1010/111/VP300, pak 10st</t>
  </si>
  <si>
    <t>6. De tabel in tabblad Aantallen per locatie geeft de verbruiksartikelen per locatie weer.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</si>
</sst>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60">
    <xf numFmtId="0" fontId="0" fillId="0" borderId="0" xfId="0"/>
    <xf numFmtId="0" fontId="2" fillId="2" borderId="4" xfId="0" applyFont="1" applyFill="1" applyBorder="1"/>
    <xf numFmtId="0" fontId="3" fillId="2" borderId="5" xfId="0" applyFont="1" applyFill="1" applyBorder="1"/>
    <xf numFmtId="0" fontId="4" fillId="3" borderId="6" xfId="0" applyFont="1" applyFill="1" applyBorder="1" applyAlignment="1">
      <alignment vertical="center"/>
    </xf>
    <xf numFmtId="44" fontId="0" fillId="4" borderId="6" xfId="1" applyFont="1" applyFill="1" applyBorder="1" applyProtection="1">
      <protection locked="0"/>
    </xf>
    <xf numFmtId="0" fontId="0" fillId="3" borderId="6" xfId="0" applyFill="1" applyBorder="1"/>
    <xf numFmtId="44" fontId="0" fillId="3" borderId="6" xfId="0" applyNumberFormat="1" applyFill="1" applyBorder="1"/>
    <xf numFmtId="0" fontId="4" fillId="3" borderId="6" xfId="0" applyFont="1" applyFill="1" applyBorder="1"/>
    <xf numFmtId="0" fontId="4" fillId="3" borderId="5" xfId="0" applyFont="1" applyFill="1" applyBorder="1"/>
    <xf numFmtId="44" fontId="0" fillId="3" borderId="5" xfId="0" applyNumberFormat="1" applyFill="1" applyBorder="1"/>
    <xf numFmtId="44" fontId="0" fillId="5" borderId="7" xfId="0" applyNumberFormat="1" applyFill="1" applyBorder="1"/>
    <xf numFmtId="44" fontId="0" fillId="0" borderId="0" xfId="0" applyNumberFormat="1"/>
    <xf numFmtId="0" fontId="6" fillId="2" borderId="7" xfId="0" applyFont="1" applyFill="1" applyBorder="1"/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/>
    <xf numFmtId="0" fontId="7" fillId="2" borderId="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9" xfId="0" applyFill="1" applyBorder="1"/>
    <xf numFmtId="0" fontId="0" fillId="2" borderId="10" xfId="0" applyFill="1" applyBorder="1"/>
    <xf numFmtId="0" fontId="0" fillId="6" borderId="15" xfId="0" applyFill="1" applyBorder="1"/>
    <xf numFmtId="0" fontId="0" fillId="6" borderId="11" xfId="0" applyFill="1" applyBorder="1"/>
    <xf numFmtId="0" fontId="7" fillId="2" borderId="16" xfId="0" applyFont="1" applyFill="1" applyBorder="1"/>
    <xf numFmtId="0" fontId="0" fillId="6" borderId="17" xfId="0" applyFill="1" applyBorder="1"/>
    <xf numFmtId="0" fontId="6" fillId="2" borderId="5" xfId="0" applyFont="1" applyFill="1" applyBorder="1"/>
    <xf numFmtId="0" fontId="2" fillId="6" borderId="5" xfId="0" applyFont="1" applyFill="1" applyBorder="1"/>
    <xf numFmtId="0" fontId="0" fillId="3" borderId="0" xfId="0" applyFill="1"/>
    <xf numFmtId="44" fontId="0" fillId="4" borderId="18" xfId="1" applyFont="1" applyFill="1" applyBorder="1" applyProtection="1">
      <protection locked="0"/>
    </xf>
    <xf numFmtId="0" fontId="3" fillId="2" borderId="6" xfId="0" applyFont="1" applyFill="1" applyBorder="1"/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9" fillId="3" borderId="21" xfId="2" applyFont="1" applyFill="1" applyBorder="1" applyAlignment="1">
      <alignment horizontal="left" vertical="top" wrapText="1" readingOrder="1"/>
    </xf>
    <xf numFmtId="0" fontId="9" fillId="3" borderId="22" xfId="2" applyFont="1" applyFill="1" applyBorder="1" applyAlignment="1">
      <alignment horizontal="left" vertical="top" wrapText="1" readingOrder="1"/>
    </xf>
    <xf numFmtId="0" fontId="4" fillId="3" borderId="23" xfId="0" applyFont="1" applyFill="1" applyBorder="1" applyAlignment="1">
      <alignment vertical="center"/>
    </xf>
    <xf numFmtId="0" fontId="9" fillId="3" borderId="23" xfId="2" applyFont="1" applyFill="1" applyBorder="1" applyAlignment="1">
      <alignment horizontal="left" vertical="top" wrapText="1" readingOrder="1"/>
    </xf>
    <xf numFmtId="0" fontId="4" fillId="3" borderId="24" xfId="0" applyFont="1" applyFill="1" applyBorder="1" applyAlignment="1">
      <alignment vertical="center"/>
    </xf>
    <xf numFmtId="0" fontId="9" fillId="3" borderId="25" xfId="2" applyFont="1" applyFill="1" applyBorder="1" applyAlignment="1">
      <alignment horizontal="left" vertical="top" wrapText="1" readingOrder="1"/>
    </xf>
    <xf numFmtId="0" fontId="3" fillId="2" borderId="6" xfId="0" applyFont="1" applyFill="1" applyBorder="1" applyAlignment="1">
      <alignment vertical="top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3">
    <cellStyle name="Normal" xfId="2" xr:uid="{96C7C473-97DC-4DFA-B472-B339785D9421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87F28-42F5-485A-90B3-4B016C1C7CDB}">
  <dimension ref="A1:N34"/>
  <sheetViews>
    <sheetView tabSelected="1" workbookViewId="0">
      <selection activeCell="D17" sqref="D17"/>
    </sheetView>
  </sheetViews>
  <sheetFormatPr defaultRowHeight="14.5" x14ac:dyDescent="0.35"/>
  <cols>
    <col min="1" max="1" width="45.81640625" customWidth="1"/>
    <col min="2" max="2" width="20.1796875" customWidth="1"/>
    <col min="3" max="3" width="26.81640625" customWidth="1"/>
    <col min="4" max="4" width="35.26953125" customWidth="1"/>
    <col min="5" max="5" width="11.453125" customWidth="1"/>
    <col min="6" max="7" width="11.26953125" customWidth="1"/>
    <col min="8" max="8" width="10.81640625" customWidth="1"/>
    <col min="9" max="11" width="12.26953125" customWidth="1"/>
  </cols>
  <sheetData>
    <row r="1" spans="1:4" ht="35.25" customHeight="1" thickBot="1" x14ac:dyDescent="0.4"/>
    <row r="2" spans="1:4" ht="15" thickBot="1" x14ac:dyDescent="0.4">
      <c r="A2" s="41" t="s">
        <v>16</v>
      </c>
      <c r="B2" s="42"/>
      <c r="C2" s="42"/>
      <c r="D2" s="43"/>
    </row>
    <row r="3" spans="1:4" x14ac:dyDescent="0.35">
      <c r="A3" s="1"/>
      <c r="B3" s="44" t="s">
        <v>0</v>
      </c>
      <c r="C3" s="44" t="s">
        <v>1</v>
      </c>
      <c r="D3" s="44" t="s">
        <v>2</v>
      </c>
    </row>
    <row r="4" spans="1:4" ht="15" thickBot="1" x14ac:dyDescent="0.4">
      <c r="A4" s="2" t="s">
        <v>3</v>
      </c>
      <c r="B4" s="45"/>
      <c r="C4" s="45"/>
      <c r="D4" s="45"/>
    </row>
    <row r="5" spans="1:4" x14ac:dyDescent="0.35">
      <c r="A5" s="3" t="s">
        <v>4</v>
      </c>
      <c r="B5" s="4">
        <v>0</v>
      </c>
      <c r="C5" s="5">
        <v>40</v>
      </c>
      <c r="D5" s="6">
        <f>SUM(B5*C5)</f>
        <v>0</v>
      </c>
    </row>
    <row r="6" spans="1:4" x14ac:dyDescent="0.35">
      <c r="A6" s="28" t="s">
        <v>45</v>
      </c>
      <c r="B6" s="4">
        <v>0</v>
      </c>
      <c r="C6" s="5">
        <v>2</v>
      </c>
      <c r="D6" s="6">
        <f>SUM(B6*C6)</f>
        <v>0</v>
      </c>
    </row>
    <row r="7" spans="1:4" x14ac:dyDescent="0.35">
      <c r="A7" s="28" t="s">
        <v>52</v>
      </c>
      <c r="B7" s="4">
        <v>0</v>
      </c>
      <c r="C7" s="5">
        <v>1</v>
      </c>
      <c r="D7" s="6">
        <f t="shared" ref="D7:D12" si="0">SUM(B7*C7)</f>
        <v>0</v>
      </c>
    </row>
    <row r="8" spans="1:4" x14ac:dyDescent="0.35">
      <c r="A8" s="28" t="s">
        <v>48</v>
      </c>
      <c r="B8" s="4">
        <v>0</v>
      </c>
      <c r="C8" s="5">
        <v>18</v>
      </c>
      <c r="D8" s="6">
        <f t="shared" si="0"/>
        <v>0</v>
      </c>
    </row>
    <row r="9" spans="1:4" x14ac:dyDescent="0.35">
      <c r="A9" s="28" t="s">
        <v>42</v>
      </c>
      <c r="B9" s="4">
        <v>0</v>
      </c>
      <c r="C9" s="5">
        <v>68</v>
      </c>
      <c r="D9" s="6">
        <f>SUM(B9*C9)</f>
        <v>0</v>
      </c>
    </row>
    <row r="10" spans="1:4" x14ac:dyDescent="0.35">
      <c r="A10" s="28" t="s">
        <v>51</v>
      </c>
      <c r="B10" s="4">
        <v>0</v>
      </c>
      <c r="C10" s="5">
        <v>1</v>
      </c>
      <c r="D10" s="6">
        <f t="shared" si="0"/>
        <v>0</v>
      </c>
    </row>
    <row r="11" spans="1:4" x14ac:dyDescent="0.35">
      <c r="A11" s="3" t="s">
        <v>5</v>
      </c>
      <c r="B11" s="4">
        <v>0</v>
      </c>
      <c r="C11" s="5">
        <v>47</v>
      </c>
      <c r="D11" s="6">
        <f t="shared" ref="D11:D14" si="1">SUM(B11*C11)</f>
        <v>0</v>
      </c>
    </row>
    <row r="12" spans="1:4" x14ac:dyDescent="0.35">
      <c r="A12" s="3" t="s">
        <v>44</v>
      </c>
      <c r="B12" s="4">
        <v>0</v>
      </c>
      <c r="C12" s="5">
        <v>106</v>
      </c>
      <c r="D12" s="6">
        <f t="shared" si="0"/>
        <v>0</v>
      </c>
    </row>
    <row r="13" spans="1:4" x14ac:dyDescent="0.35">
      <c r="A13" s="3" t="s">
        <v>6</v>
      </c>
      <c r="B13" s="4">
        <v>0</v>
      </c>
      <c r="C13" s="5">
        <v>110</v>
      </c>
      <c r="D13" s="6">
        <f t="shared" si="1"/>
        <v>0</v>
      </c>
    </row>
    <row r="14" spans="1:4" x14ac:dyDescent="0.35">
      <c r="A14" s="3" t="s">
        <v>43</v>
      </c>
      <c r="B14" s="4">
        <v>0</v>
      </c>
      <c r="C14" s="5">
        <v>14</v>
      </c>
      <c r="D14" s="6">
        <f t="shared" si="1"/>
        <v>0</v>
      </c>
    </row>
    <row r="15" spans="1:4" x14ac:dyDescent="0.35">
      <c r="A15" s="7" t="s">
        <v>7</v>
      </c>
      <c r="B15" s="4">
        <v>0</v>
      </c>
      <c r="C15" s="5">
        <v>77</v>
      </c>
      <c r="D15" s="6">
        <f>SUM(B15*C15)</f>
        <v>0</v>
      </c>
    </row>
    <row r="16" spans="1:4" x14ac:dyDescent="0.35">
      <c r="A16" s="7" t="s">
        <v>50</v>
      </c>
      <c r="B16" s="4">
        <v>0</v>
      </c>
      <c r="C16" s="5">
        <v>34</v>
      </c>
      <c r="D16" s="6">
        <f>SUM(B16*C16)</f>
        <v>0</v>
      </c>
    </row>
    <row r="17" spans="1:14" x14ac:dyDescent="0.35">
      <c r="A17" s="7" t="s">
        <v>8</v>
      </c>
      <c r="B17" s="4">
        <v>0</v>
      </c>
      <c r="C17" s="5">
        <v>6</v>
      </c>
      <c r="D17" s="6">
        <f>SUM(B17*C17)</f>
        <v>0</v>
      </c>
    </row>
    <row r="18" spans="1:14" ht="15" thickBot="1" x14ac:dyDescent="0.4">
      <c r="A18" s="8" t="s">
        <v>9</v>
      </c>
      <c r="B18" s="4">
        <v>0</v>
      </c>
      <c r="C18" s="5">
        <v>10</v>
      </c>
      <c r="D18" s="9">
        <f>SUM(B18*C18)</f>
        <v>0</v>
      </c>
    </row>
    <row r="19" spans="1:14" ht="15" thickBot="1" x14ac:dyDescent="0.4">
      <c r="A19" s="53" t="s">
        <v>10</v>
      </c>
      <c r="B19" s="50"/>
      <c r="C19" s="51"/>
      <c r="D19" s="10">
        <f>SUM(D5:D18)</f>
        <v>0</v>
      </c>
    </row>
    <row r="20" spans="1:14" x14ac:dyDescent="0.35">
      <c r="D20" s="11"/>
    </row>
    <row r="21" spans="1:14" x14ac:dyDescent="0.35">
      <c r="A21" s="40" t="s">
        <v>11</v>
      </c>
      <c r="B21" s="40"/>
      <c r="C21" s="40"/>
      <c r="D21" s="40"/>
    </row>
    <row r="22" spans="1:14" x14ac:dyDescent="0.35">
      <c r="A22" s="52" t="s">
        <v>12</v>
      </c>
      <c r="B22" s="40"/>
      <c r="C22" s="40"/>
      <c r="D22" s="40"/>
    </row>
    <row r="23" spans="1:14" x14ac:dyDescent="0.35">
      <c r="A23" s="40"/>
      <c r="B23" s="40"/>
      <c r="C23" s="40"/>
      <c r="D23" s="40"/>
    </row>
    <row r="24" spans="1:14" x14ac:dyDescent="0.35">
      <c r="A24" s="40" t="s">
        <v>13</v>
      </c>
      <c r="B24" s="40"/>
      <c r="C24" s="40"/>
      <c r="D24" s="40"/>
    </row>
    <row r="25" spans="1:14" x14ac:dyDescent="0.35">
      <c r="A25" s="40" t="s">
        <v>14</v>
      </c>
      <c r="B25" s="40"/>
      <c r="C25" s="40"/>
      <c r="D25" s="40"/>
    </row>
    <row r="26" spans="1:14" x14ac:dyDescent="0.35">
      <c r="A26" s="40" t="s">
        <v>15</v>
      </c>
      <c r="B26" s="40"/>
      <c r="C26" s="40"/>
      <c r="D26" s="40"/>
    </row>
    <row r="27" spans="1:14" x14ac:dyDescent="0.35">
      <c r="A27" s="40" t="s">
        <v>91</v>
      </c>
      <c r="B27" s="40"/>
      <c r="C27" s="40"/>
      <c r="D27" s="40"/>
    </row>
    <row r="30" spans="1:14" x14ac:dyDescent="0.3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x14ac:dyDescent="0.35"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4" x14ac:dyDescent="0.35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2:13" x14ac:dyDescent="0.35">
      <c r="B33" s="15"/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2:13" x14ac:dyDescent="0.35">
      <c r="B34" s="15"/>
    </row>
  </sheetData>
  <mergeCells count="23">
    <mergeCell ref="L32:L33"/>
    <mergeCell ref="M32:M33"/>
    <mergeCell ref="C31:M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A27:D27"/>
    <mergeCell ref="A2:D2"/>
    <mergeCell ref="B3:B4"/>
    <mergeCell ref="C3:C4"/>
    <mergeCell ref="D3:D4"/>
    <mergeCell ref="A19:C19"/>
    <mergeCell ref="A21:D21"/>
    <mergeCell ref="A22:D23"/>
    <mergeCell ref="A24:D24"/>
    <mergeCell ref="A25:D25"/>
    <mergeCell ref="A26:D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48681-596C-43A7-BBE7-AA9CA95A78DE}">
  <dimension ref="A1:E39"/>
  <sheetViews>
    <sheetView topLeftCell="A13" zoomScale="70" zoomScaleNormal="70" workbookViewId="0">
      <selection activeCell="A40" sqref="A40"/>
    </sheetView>
  </sheetViews>
  <sheetFormatPr defaultRowHeight="14.5" x14ac:dyDescent="0.35"/>
  <cols>
    <col min="1" max="1" width="54.26953125" customWidth="1"/>
    <col min="2" max="2" width="31.81640625" customWidth="1"/>
    <col min="3" max="3" width="19.54296875" customWidth="1"/>
    <col min="4" max="4" width="21.1796875" customWidth="1"/>
    <col min="5" max="5" width="31" customWidth="1"/>
  </cols>
  <sheetData>
    <row r="1" spans="1:5" ht="15" thickBot="1" x14ac:dyDescent="0.4"/>
    <row r="2" spans="1:5" ht="15" thickBot="1" x14ac:dyDescent="0.4">
      <c r="A2" s="41" t="s">
        <v>16</v>
      </c>
      <c r="B2" s="42"/>
      <c r="C2" s="42"/>
      <c r="D2" s="42"/>
      <c r="E2" s="43"/>
    </row>
    <row r="3" spans="1:5" x14ac:dyDescent="0.35">
      <c r="A3" s="1" t="s">
        <v>56</v>
      </c>
      <c r="B3" s="1"/>
      <c r="C3" s="44" t="s">
        <v>57</v>
      </c>
      <c r="D3" s="46" t="s">
        <v>53</v>
      </c>
      <c r="E3" s="44" t="s">
        <v>54</v>
      </c>
    </row>
    <row r="4" spans="1:5" ht="15" thickBot="1" x14ac:dyDescent="0.4">
      <c r="A4" s="30"/>
      <c r="B4" s="39" t="s">
        <v>62</v>
      </c>
      <c r="C4" s="45"/>
      <c r="D4" s="47"/>
      <c r="E4" s="45"/>
    </row>
    <row r="5" spans="1:5" x14ac:dyDescent="0.35">
      <c r="A5" s="37" t="s">
        <v>58</v>
      </c>
      <c r="B5" s="31" t="s">
        <v>63</v>
      </c>
      <c r="C5" s="29">
        <v>0</v>
      </c>
      <c r="D5" s="5">
        <v>522</v>
      </c>
      <c r="E5" s="6">
        <f>SUM(C5*D5)</f>
        <v>0</v>
      </c>
    </row>
    <row r="6" spans="1:5" x14ac:dyDescent="0.35">
      <c r="A6" s="35" t="s">
        <v>59</v>
      </c>
      <c r="B6" s="32" t="s">
        <v>63</v>
      </c>
      <c r="C6" s="29">
        <v>0</v>
      </c>
      <c r="D6" s="5">
        <v>64</v>
      </c>
      <c r="E6" s="6">
        <f t="shared" ref="E6:E17" si="0">SUM(C6*D6)</f>
        <v>0</v>
      </c>
    </row>
    <row r="7" spans="1:5" x14ac:dyDescent="0.35">
      <c r="A7" s="35" t="s">
        <v>60</v>
      </c>
      <c r="B7" s="32" t="s">
        <v>64</v>
      </c>
      <c r="C7" s="29">
        <v>0</v>
      </c>
      <c r="D7" s="5">
        <v>21</v>
      </c>
      <c r="E7" s="6">
        <f t="shared" si="0"/>
        <v>0</v>
      </c>
    </row>
    <row r="8" spans="1:5" x14ac:dyDescent="0.35">
      <c r="A8" s="35" t="s">
        <v>61</v>
      </c>
      <c r="B8" s="32" t="s">
        <v>63</v>
      </c>
      <c r="C8" s="29">
        <v>0</v>
      </c>
      <c r="D8" s="5">
        <v>16</v>
      </c>
      <c r="E8" s="6">
        <f t="shared" si="0"/>
        <v>0</v>
      </c>
    </row>
    <row r="9" spans="1:5" x14ac:dyDescent="0.35">
      <c r="A9" s="35" t="s">
        <v>65</v>
      </c>
      <c r="B9" s="32" t="s">
        <v>64</v>
      </c>
      <c r="C9" s="29">
        <v>0</v>
      </c>
      <c r="D9" s="5">
        <v>27</v>
      </c>
      <c r="E9" s="6">
        <f t="shared" si="0"/>
        <v>0</v>
      </c>
    </row>
    <row r="10" spans="1:5" x14ac:dyDescent="0.35">
      <c r="A10" s="35" t="s">
        <v>70</v>
      </c>
      <c r="B10" s="32" t="s">
        <v>63</v>
      </c>
      <c r="C10" s="29">
        <v>0</v>
      </c>
      <c r="D10" s="5">
        <v>226</v>
      </c>
      <c r="E10" s="6">
        <f t="shared" si="0"/>
        <v>0</v>
      </c>
    </row>
    <row r="11" spans="1:5" x14ac:dyDescent="0.35">
      <c r="A11" s="35" t="s">
        <v>78</v>
      </c>
      <c r="B11" s="32" t="s">
        <v>64</v>
      </c>
      <c r="C11" s="29">
        <v>0</v>
      </c>
      <c r="D11" s="5">
        <v>6</v>
      </c>
      <c r="E11" s="6">
        <f t="shared" si="0"/>
        <v>0</v>
      </c>
    </row>
    <row r="12" spans="1:5" x14ac:dyDescent="0.35">
      <c r="A12" s="35" t="s">
        <v>66</v>
      </c>
      <c r="B12" s="32" t="s">
        <v>67</v>
      </c>
      <c r="C12" s="29">
        <v>0</v>
      </c>
      <c r="D12" s="5">
        <v>18</v>
      </c>
      <c r="E12" s="6">
        <f t="shared" si="0"/>
        <v>0</v>
      </c>
    </row>
    <row r="13" spans="1:5" x14ac:dyDescent="0.35">
      <c r="A13" s="35" t="s">
        <v>68</v>
      </c>
      <c r="B13" s="32" t="s">
        <v>67</v>
      </c>
      <c r="C13" s="29">
        <v>0</v>
      </c>
      <c r="D13" s="5">
        <v>1</v>
      </c>
      <c r="E13" s="6">
        <f t="shared" si="0"/>
        <v>0</v>
      </c>
    </row>
    <row r="14" spans="1:5" x14ac:dyDescent="0.35">
      <c r="A14" s="35" t="s">
        <v>76</v>
      </c>
      <c r="B14" s="32" t="s">
        <v>67</v>
      </c>
      <c r="C14" s="29">
        <v>0</v>
      </c>
      <c r="D14" s="5">
        <v>3</v>
      </c>
      <c r="E14" s="6">
        <f t="shared" si="0"/>
        <v>0</v>
      </c>
    </row>
    <row r="15" spans="1:5" x14ac:dyDescent="0.35">
      <c r="A15" s="35" t="s">
        <v>69</v>
      </c>
      <c r="B15" s="32" t="s">
        <v>63</v>
      </c>
      <c r="C15" s="29">
        <v>0</v>
      </c>
      <c r="D15" s="5">
        <v>27</v>
      </c>
      <c r="E15" s="6">
        <f>SUM(C15*D15)</f>
        <v>0</v>
      </c>
    </row>
    <row r="16" spans="1:5" x14ac:dyDescent="0.35">
      <c r="A16" s="36" t="s">
        <v>71</v>
      </c>
      <c r="B16" s="33" t="s">
        <v>72</v>
      </c>
      <c r="C16" s="29">
        <v>0</v>
      </c>
      <c r="D16" s="5">
        <v>1</v>
      </c>
      <c r="E16" s="6">
        <f t="shared" si="0"/>
        <v>0</v>
      </c>
    </row>
    <row r="17" spans="1:5" x14ac:dyDescent="0.35">
      <c r="A17" s="36" t="s">
        <v>73</v>
      </c>
      <c r="B17" s="33" t="s">
        <v>72</v>
      </c>
      <c r="C17" s="29">
        <v>0</v>
      </c>
      <c r="D17" s="5">
        <v>6</v>
      </c>
      <c r="E17" s="6">
        <f t="shared" si="0"/>
        <v>0</v>
      </c>
    </row>
    <row r="18" spans="1:5" x14ac:dyDescent="0.35">
      <c r="A18" s="36" t="s">
        <v>74</v>
      </c>
      <c r="B18" s="33" t="s">
        <v>72</v>
      </c>
      <c r="C18" s="29">
        <v>0</v>
      </c>
      <c r="D18" s="5">
        <v>1</v>
      </c>
      <c r="E18" s="6">
        <f>SUM(C18*D18)</f>
        <v>0</v>
      </c>
    </row>
    <row r="19" spans="1:5" x14ac:dyDescent="0.35">
      <c r="A19" s="36" t="s">
        <v>75</v>
      </c>
      <c r="B19" s="33" t="s">
        <v>72</v>
      </c>
      <c r="C19" s="29">
        <v>0</v>
      </c>
      <c r="D19" s="5">
        <v>3</v>
      </c>
      <c r="E19" s="6">
        <f t="shared" ref="E19:E21" si="1">SUM(C19*D19)</f>
        <v>0</v>
      </c>
    </row>
    <row r="20" spans="1:5" x14ac:dyDescent="0.35">
      <c r="A20" s="36" t="s">
        <v>86</v>
      </c>
      <c r="B20" s="33" t="s">
        <v>82</v>
      </c>
      <c r="C20" s="29">
        <v>0</v>
      </c>
      <c r="D20" s="5">
        <v>1</v>
      </c>
      <c r="E20" s="6">
        <f t="shared" si="1"/>
        <v>0</v>
      </c>
    </row>
    <row r="21" spans="1:5" x14ac:dyDescent="0.35">
      <c r="A21" s="36" t="s">
        <v>77</v>
      </c>
      <c r="B21" s="33" t="s">
        <v>80</v>
      </c>
      <c r="C21" s="29">
        <v>0</v>
      </c>
      <c r="D21" s="5">
        <v>100</v>
      </c>
      <c r="E21" s="6">
        <f>SUM(C21*D21)</f>
        <v>0</v>
      </c>
    </row>
    <row r="22" spans="1:5" x14ac:dyDescent="0.35">
      <c r="A22" s="36" t="s">
        <v>79</v>
      </c>
      <c r="B22" s="33" t="s">
        <v>80</v>
      </c>
      <c r="C22" s="29">
        <v>0</v>
      </c>
      <c r="D22" s="5">
        <v>8</v>
      </c>
      <c r="E22" s="6">
        <f t="shared" ref="E22:E30" si="2">SUM(C22*D22)</f>
        <v>0</v>
      </c>
    </row>
    <row r="23" spans="1:5" ht="12.75" customHeight="1" x14ac:dyDescent="0.35">
      <c r="A23" s="36" t="s">
        <v>81</v>
      </c>
      <c r="B23" s="33" t="s">
        <v>82</v>
      </c>
      <c r="C23" s="29">
        <v>0</v>
      </c>
      <c r="D23" s="5">
        <v>41</v>
      </c>
      <c r="E23" s="6">
        <f t="shared" si="2"/>
        <v>0</v>
      </c>
    </row>
    <row r="24" spans="1:5" ht="12.75" customHeight="1" x14ac:dyDescent="0.35">
      <c r="A24" s="36" t="s">
        <v>83</v>
      </c>
      <c r="B24" s="33" t="s">
        <v>82</v>
      </c>
      <c r="C24" s="29">
        <v>0</v>
      </c>
      <c r="D24" s="5">
        <v>1</v>
      </c>
      <c r="E24" s="6">
        <f t="shared" si="2"/>
        <v>0</v>
      </c>
    </row>
    <row r="25" spans="1:5" ht="12.75" customHeight="1" x14ac:dyDescent="0.35">
      <c r="A25" s="36" t="s">
        <v>84</v>
      </c>
      <c r="B25" s="33" t="s">
        <v>82</v>
      </c>
      <c r="C25" s="29">
        <v>0</v>
      </c>
      <c r="D25" s="5">
        <v>2</v>
      </c>
      <c r="E25" s="6">
        <f t="shared" si="2"/>
        <v>0</v>
      </c>
    </row>
    <row r="26" spans="1:5" ht="12.75" customHeight="1" x14ac:dyDescent="0.35">
      <c r="A26" s="36" t="s">
        <v>85</v>
      </c>
      <c r="B26" s="33" t="s">
        <v>82</v>
      </c>
      <c r="C26" s="29">
        <v>0</v>
      </c>
      <c r="D26" s="5">
        <v>1</v>
      </c>
      <c r="E26" s="6">
        <f t="shared" si="2"/>
        <v>0</v>
      </c>
    </row>
    <row r="27" spans="1:5" ht="12.75" customHeight="1" x14ac:dyDescent="0.35">
      <c r="A27" s="36" t="s">
        <v>87</v>
      </c>
      <c r="B27" s="33" t="s">
        <v>67</v>
      </c>
      <c r="C27" s="29">
        <v>0</v>
      </c>
      <c r="D27" s="5">
        <v>1</v>
      </c>
      <c r="E27" s="6">
        <f>SUM(C27*D27)</f>
        <v>0</v>
      </c>
    </row>
    <row r="28" spans="1:5" ht="12.75" customHeight="1" x14ac:dyDescent="0.35">
      <c r="A28" s="36" t="s">
        <v>88</v>
      </c>
      <c r="B28" s="33" t="s">
        <v>67</v>
      </c>
      <c r="C28" s="29">
        <v>0</v>
      </c>
      <c r="D28" s="5">
        <v>22</v>
      </c>
      <c r="E28" s="6">
        <f t="shared" si="2"/>
        <v>0</v>
      </c>
    </row>
    <row r="29" spans="1:5" ht="12.75" customHeight="1" x14ac:dyDescent="0.35">
      <c r="A29" s="36" t="s">
        <v>90</v>
      </c>
      <c r="B29" s="33" t="s">
        <v>64</v>
      </c>
      <c r="C29" s="29">
        <v>0</v>
      </c>
      <c r="D29" s="5">
        <v>1</v>
      </c>
      <c r="E29" s="6">
        <f t="shared" si="2"/>
        <v>0</v>
      </c>
    </row>
    <row r="30" spans="1:5" ht="12.75" customHeight="1" thickBot="1" x14ac:dyDescent="0.4">
      <c r="A30" s="38" t="s">
        <v>89</v>
      </c>
      <c r="B30" s="34" t="s">
        <v>67</v>
      </c>
      <c r="C30" s="29">
        <v>0</v>
      </c>
      <c r="D30" s="5">
        <v>10</v>
      </c>
      <c r="E30" s="6">
        <f t="shared" si="2"/>
        <v>0</v>
      </c>
    </row>
    <row r="31" spans="1:5" ht="15" thickBot="1" x14ac:dyDescent="0.4">
      <c r="A31" s="48" t="s">
        <v>55</v>
      </c>
      <c r="B31" s="49"/>
      <c r="C31" s="50"/>
      <c r="D31" s="51"/>
      <c r="E31" s="10">
        <f>SUM(E5:E30)</f>
        <v>0</v>
      </c>
    </row>
    <row r="32" spans="1:5" x14ac:dyDescent="0.35">
      <c r="E32" s="11"/>
    </row>
    <row r="33" spans="1:5" x14ac:dyDescent="0.35">
      <c r="A33" s="40" t="s">
        <v>11</v>
      </c>
      <c r="B33" s="40"/>
      <c r="C33" s="40"/>
      <c r="D33" s="40"/>
      <c r="E33" s="40"/>
    </row>
    <row r="34" spans="1:5" x14ac:dyDescent="0.35">
      <c r="A34" s="52" t="s">
        <v>12</v>
      </c>
      <c r="B34" s="52"/>
      <c r="C34" s="40"/>
      <c r="D34" s="40"/>
      <c r="E34" s="40"/>
    </row>
    <row r="35" spans="1:5" x14ac:dyDescent="0.35">
      <c r="A35" s="40"/>
      <c r="B35" s="40"/>
      <c r="C35" s="40"/>
      <c r="D35" s="40"/>
      <c r="E35" s="40"/>
    </row>
    <row r="36" spans="1:5" x14ac:dyDescent="0.35">
      <c r="A36" s="40" t="s">
        <v>13</v>
      </c>
      <c r="B36" s="40"/>
      <c r="C36" s="40"/>
      <c r="D36" s="40"/>
      <c r="E36" s="40"/>
    </row>
    <row r="37" spans="1:5" x14ac:dyDescent="0.35">
      <c r="A37" s="40" t="s">
        <v>14</v>
      </c>
      <c r="B37" s="40"/>
      <c r="C37" s="40"/>
      <c r="D37" s="40"/>
      <c r="E37" s="40"/>
    </row>
    <row r="38" spans="1:5" x14ac:dyDescent="0.35">
      <c r="A38" s="40" t="s">
        <v>15</v>
      </c>
      <c r="B38" s="40"/>
      <c r="C38" s="40"/>
      <c r="D38" s="40"/>
      <c r="E38" s="40"/>
    </row>
    <row r="39" spans="1:5" x14ac:dyDescent="0.35">
      <c r="A39" s="40" t="s">
        <v>91</v>
      </c>
      <c r="B39" s="40"/>
      <c r="C39" s="40"/>
      <c r="D39" s="40"/>
      <c r="E39" s="40"/>
    </row>
  </sheetData>
  <mergeCells count="11">
    <mergeCell ref="A39:E39"/>
    <mergeCell ref="A2:E2"/>
    <mergeCell ref="C3:C4"/>
    <mergeCell ref="D3:D4"/>
    <mergeCell ref="E3:E4"/>
    <mergeCell ref="A31:D31"/>
    <mergeCell ref="A33:E33"/>
    <mergeCell ref="A34:E35"/>
    <mergeCell ref="A36:E36"/>
    <mergeCell ref="A37:E37"/>
    <mergeCell ref="A38:E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C915-B1A6-4F76-B659-8E6694F2A9EC}">
  <dimension ref="B1:P23"/>
  <sheetViews>
    <sheetView zoomScale="50" zoomScaleNormal="50" workbookViewId="0">
      <selection activeCell="K24" sqref="K24"/>
    </sheetView>
  </sheetViews>
  <sheetFormatPr defaultRowHeight="25" customHeight="1" x14ac:dyDescent="0.35"/>
  <cols>
    <col min="2" max="2" width="37.26953125" bestFit="1" customWidth="1"/>
    <col min="3" max="4" width="19.81640625" customWidth="1"/>
    <col min="5" max="16" width="18.7265625" customWidth="1"/>
  </cols>
  <sheetData>
    <row r="1" spans="2:16" ht="25" customHeight="1" thickBot="1" x14ac:dyDescent="0.5">
      <c r="C1" s="57" t="s">
        <v>17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2:16" ht="57" customHeight="1" thickBot="1" x14ac:dyDescent="0.4">
      <c r="C2" s="14" t="s">
        <v>4</v>
      </c>
      <c r="D2" s="14" t="s">
        <v>45</v>
      </c>
      <c r="E2" s="13" t="s">
        <v>47</v>
      </c>
      <c r="F2" s="13" t="s">
        <v>48</v>
      </c>
      <c r="G2" s="13" t="s">
        <v>42</v>
      </c>
      <c r="H2" s="13" t="s">
        <v>51</v>
      </c>
      <c r="I2" s="13" t="s">
        <v>38</v>
      </c>
      <c r="J2" s="13" t="s">
        <v>44</v>
      </c>
      <c r="K2" s="13" t="s">
        <v>39</v>
      </c>
      <c r="L2" s="13" t="s">
        <v>43</v>
      </c>
      <c r="M2" s="13" t="s">
        <v>40</v>
      </c>
      <c r="N2" s="13" t="s">
        <v>50</v>
      </c>
      <c r="O2" s="13" t="s">
        <v>41</v>
      </c>
      <c r="P2" s="13" t="s">
        <v>18</v>
      </c>
    </row>
    <row r="3" spans="2:16" ht="25" customHeight="1" thickBot="1" x14ac:dyDescent="0.45">
      <c r="B3" s="12" t="s">
        <v>19</v>
      </c>
      <c r="C3" s="17"/>
      <c r="D3" s="18"/>
      <c r="E3" s="19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</row>
    <row r="4" spans="2:16" ht="28" customHeight="1" thickBot="1" x14ac:dyDescent="0.45">
      <c r="B4" s="16" t="s">
        <v>21</v>
      </c>
      <c r="C4" s="22"/>
      <c r="D4" s="22"/>
      <c r="E4" s="22"/>
      <c r="F4" s="22"/>
      <c r="G4" s="22"/>
      <c r="H4" s="22"/>
      <c r="I4" s="22"/>
      <c r="J4" s="22">
        <v>77</v>
      </c>
      <c r="K4" s="22">
        <v>54</v>
      </c>
      <c r="L4" s="22"/>
      <c r="M4" s="22">
        <v>34</v>
      </c>
      <c r="N4" s="22">
        <v>34</v>
      </c>
      <c r="O4" s="22">
        <v>6</v>
      </c>
      <c r="P4" s="22"/>
    </row>
    <row r="5" spans="2:16" ht="28" customHeight="1" thickBot="1" x14ac:dyDescent="0.45">
      <c r="B5" s="16" t="s">
        <v>22</v>
      </c>
      <c r="C5" s="23"/>
      <c r="D5" s="23"/>
      <c r="E5" s="23"/>
      <c r="F5" s="23"/>
      <c r="G5" s="23"/>
      <c r="H5" s="23"/>
      <c r="I5" s="23"/>
      <c r="J5" s="23">
        <v>6</v>
      </c>
      <c r="K5" s="23">
        <v>5</v>
      </c>
      <c r="L5" s="23"/>
      <c r="M5" s="23">
        <v>1</v>
      </c>
      <c r="N5" s="23"/>
      <c r="O5" s="23"/>
      <c r="P5" s="23"/>
    </row>
    <row r="6" spans="2:16" ht="28" customHeight="1" thickBot="1" x14ac:dyDescent="0.45">
      <c r="B6" s="16" t="s">
        <v>25</v>
      </c>
      <c r="C6" s="23"/>
      <c r="D6" s="23"/>
      <c r="E6" s="23"/>
      <c r="F6" s="23"/>
      <c r="G6" s="23"/>
      <c r="H6" s="23"/>
      <c r="I6" s="23"/>
      <c r="J6" s="23">
        <v>3</v>
      </c>
      <c r="K6" s="23"/>
      <c r="L6" s="23"/>
      <c r="M6" s="23"/>
      <c r="N6" s="23"/>
      <c r="O6" s="23"/>
      <c r="P6" s="23"/>
    </row>
    <row r="7" spans="2:16" ht="28" customHeight="1" thickBot="1" x14ac:dyDescent="0.45">
      <c r="B7" s="16" t="s">
        <v>23</v>
      </c>
      <c r="C7" s="23"/>
      <c r="D7" s="23"/>
      <c r="E7" s="23"/>
      <c r="F7" s="23"/>
      <c r="G7" s="23"/>
      <c r="H7" s="23"/>
      <c r="I7" s="23"/>
      <c r="J7" s="23">
        <v>4</v>
      </c>
      <c r="K7" s="23"/>
      <c r="L7" s="23"/>
      <c r="M7" s="23"/>
      <c r="N7" s="23"/>
      <c r="O7" s="23"/>
      <c r="P7" s="23"/>
    </row>
    <row r="8" spans="2:16" ht="28" customHeight="1" thickBot="1" x14ac:dyDescent="0.45">
      <c r="B8" s="16" t="s">
        <v>24</v>
      </c>
      <c r="C8" s="23"/>
      <c r="D8" s="23"/>
      <c r="E8" s="23"/>
      <c r="F8" s="23"/>
      <c r="G8" s="23"/>
      <c r="H8" s="23"/>
      <c r="I8" s="23"/>
      <c r="J8" s="23">
        <v>1</v>
      </c>
      <c r="K8" s="23">
        <v>2</v>
      </c>
      <c r="L8" s="23"/>
      <c r="M8" s="23"/>
      <c r="N8" s="23"/>
      <c r="O8" s="23"/>
      <c r="P8" s="23"/>
    </row>
    <row r="9" spans="2:16" ht="28" customHeight="1" thickBot="1" x14ac:dyDescent="0.45">
      <c r="B9" s="16" t="s">
        <v>26</v>
      </c>
      <c r="C9" s="23"/>
      <c r="D9" s="23"/>
      <c r="E9" s="23"/>
      <c r="F9" s="23"/>
      <c r="G9" s="23"/>
      <c r="H9" s="23"/>
      <c r="I9" s="23"/>
      <c r="J9" s="23">
        <v>3</v>
      </c>
      <c r="K9" s="23"/>
      <c r="L9" s="23"/>
      <c r="M9" s="23"/>
      <c r="N9" s="23"/>
      <c r="O9" s="23"/>
      <c r="P9" s="23"/>
    </row>
    <row r="10" spans="2:16" ht="28" customHeight="1" thickBot="1" x14ac:dyDescent="0.45">
      <c r="B10" s="16" t="s">
        <v>27</v>
      </c>
      <c r="C10" s="23"/>
      <c r="D10" s="23"/>
      <c r="E10" s="23"/>
      <c r="F10" s="23"/>
      <c r="G10" s="23"/>
      <c r="H10" s="23"/>
      <c r="I10" s="23"/>
      <c r="J10" s="23">
        <v>2</v>
      </c>
      <c r="K10" s="23"/>
      <c r="L10" s="23"/>
      <c r="M10" s="23"/>
      <c r="N10" s="23"/>
      <c r="O10" s="23"/>
      <c r="P10" s="23"/>
    </row>
    <row r="11" spans="2:16" ht="28" customHeight="1" thickBot="1" x14ac:dyDescent="0.45">
      <c r="B11" s="16" t="s">
        <v>28</v>
      </c>
      <c r="C11" s="23"/>
      <c r="D11" s="23"/>
      <c r="E11" s="23"/>
      <c r="F11" s="23"/>
      <c r="G11" s="23"/>
      <c r="H11" s="23"/>
      <c r="I11" s="23"/>
      <c r="J11" s="23">
        <v>2</v>
      </c>
      <c r="K11" s="23"/>
      <c r="L11" s="23"/>
      <c r="M11" s="23"/>
      <c r="N11" s="23"/>
      <c r="O11" s="23"/>
      <c r="P11" s="23"/>
    </row>
    <row r="12" spans="2:16" ht="28" customHeight="1" thickBot="1" x14ac:dyDescent="0.45">
      <c r="B12" s="16" t="s">
        <v>29</v>
      </c>
      <c r="C12" s="23"/>
      <c r="D12" s="23"/>
      <c r="E12" s="23"/>
      <c r="F12" s="23"/>
      <c r="G12" s="23"/>
      <c r="H12" s="23"/>
      <c r="I12" s="23"/>
      <c r="J12" s="23">
        <v>1</v>
      </c>
      <c r="K12" s="23"/>
      <c r="L12" s="23"/>
      <c r="M12" s="23"/>
      <c r="N12" s="23"/>
      <c r="O12" s="23"/>
      <c r="P12" s="23"/>
    </row>
    <row r="13" spans="2:16" ht="28" customHeight="1" thickBot="1" x14ac:dyDescent="0.45">
      <c r="B13" s="16" t="s">
        <v>30</v>
      </c>
      <c r="C13" s="23"/>
      <c r="D13" s="23"/>
      <c r="E13" s="23"/>
      <c r="F13" s="23"/>
      <c r="G13" s="23"/>
      <c r="H13" s="23"/>
      <c r="I13" s="23"/>
      <c r="J13" s="23">
        <v>1</v>
      </c>
      <c r="K13" s="23">
        <v>1</v>
      </c>
      <c r="L13" s="23"/>
      <c r="M13" s="23"/>
      <c r="N13" s="23"/>
      <c r="O13" s="23"/>
      <c r="P13" s="23"/>
    </row>
    <row r="14" spans="2:16" ht="28" customHeight="1" thickBot="1" x14ac:dyDescent="0.45">
      <c r="B14" s="16" t="s">
        <v>32</v>
      </c>
      <c r="C14" s="23"/>
      <c r="D14" s="23"/>
      <c r="E14" s="23"/>
      <c r="F14" s="23"/>
      <c r="G14" s="23"/>
      <c r="H14" s="23"/>
      <c r="I14" s="23"/>
      <c r="J14" s="23">
        <v>1</v>
      </c>
      <c r="K14" s="23">
        <v>3</v>
      </c>
      <c r="L14" s="23"/>
      <c r="M14" s="23">
        <v>3</v>
      </c>
      <c r="N14" s="23"/>
      <c r="O14" s="23"/>
      <c r="P14" s="23"/>
    </row>
    <row r="15" spans="2:16" ht="28" customHeight="1" thickBot="1" x14ac:dyDescent="0.45">
      <c r="B15" s="16" t="s">
        <v>31</v>
      </c>
      <c r="C15" s="23"/>
      <c r="D15" s="23"/>
      <c r="E15" s="23"/>
      <c r="F15" s="23"/>
      <c r="G15" s="23"/>
      <c r="H15" s="23"/>
      <c r="I15" s="23"/>
      <c r="J15" s="23">
        <v>5</v>
      </c>
      <c r="K15" s="23"/>
      <c r="L15" s="23"/>
      <c r="M15" s="23"/>
      <c r="N15" s="23"/>
      <c r="O15" s="23"/>
      <c r="P15" s="23"/>
    </row>
    <row r="16" spans="2:16" ht="28" customHeight="1" thickBot="1" x14ac:dyDescent="0.45">
      <c r="B16" s="16" t="s">
        <v>33</v>
      </c>
      <c r="C16" s="23"/>
      <c r="D16" s="23"/>
      <c r="E16" s="23"/>
      <c r="F16" s="23"/>
      <c r="G16" s="23"/>
      <c r="H16" s="23">
        <v>1</v>
      </c>
      <c r="I16" s="23"/>
      <c r="J16" s="23"/>
      <c r="K16" s="23"/>
      <c r="L16" s="23"/>
      <c r="M16" s="23"/>
      <c r="N16" s="23"/>
      <c r="O16" s="23"/>
      <c r="P16" s="23"/>
    </row>
    <row r="17" spans="2:16" ht="28" customHeight="1" thickBot="1" x14ac:dyDescent="0.45">
      <c r="B17" s="16" t="s">
        <v>46</v>
      </c>
      <c r="C17" s="23">
        <v>9</v>
      </c>
      <c r="D17" s="23"/>
      <c r="E17" s="23"/>
      <c r="F17" s="23">
        <v>4</v>
      </c>
      <c r="G17" s="23">
        <v>19</v>
      </c>
      <c r="H17" s="23"/>
      <c r="I17" s="23">
        <v>11</v>
      </c>
      <c r="J17" s="23"/>
      <c r="K17" s="23">
        <v>9</v>
      </c>
      <c r="L17" s="23">
        <v>2</v>
      </c>
      <c r="M17" s="23">
        <v>8</v>
      </c>
      <c r="N17" s="23"/>
      <c r="O17" s="23"/>
      <c r="P17" s="23"/>
    </row>
    <row r="18" spans="2:16" ht="28" customHeight="1" thickBot="1" x14ac:dyDescent="0.45">
      <c r="B18" s="16" t="s">
        <v>34</v>
      </c>
      <c r="C18" s="23">
        <v>5</v>
      </c>
      <c r="D18" s="23"/>
      <c r="E18" s="23"/>
      <c r="F18" s="23">
        <v>3</v>
      </c>
      <c r="G18" s="23">
        <v>6</v>
      </c>
      <c r="H18" s="23"/>
      <c r="I18" s="23">
        <v>4</v>
      </c>
      <c r="J18" s="23"/>
      <c r="K18" s="23">
        <v>3</v>
      </c>
      <c r="L18" s="23">
        <v>3</v>
      </c>
      <c r="M18" s="23">
        <v>4</v>
      </c>
      <c r="N18" s="23"/>
      <c r="O18" s="23"/>
      <c r="P18" s="23"/>
    </row>
    <row r="19" spans="2:16" ht="28" customHeight="1" thickBot="1" x14ac:dyDescent="0.45">
      <c r="B19" s="16" t="s">
        <v>35</v>
      </c>
      <c r="C19" s="23">
        <v>10</v>
      </c>
      <c r="D19" s="23"/>
      <c r="E19" s="23"/>
      <c r="F19" s="23">
        <v>2</v>
      </c>
      <c r="G19" s="23">
        <v>14</v>
      </c>
      <c r="H19" s="23"/>
      <c r="I19" s="23">
        <v>12</v>
      </c>
      <c r="J19" s="23"/>
      <c r="K19" s="23">
        <v>10</v>
      </c>
      <c r="L19" s="23">
        <v>2</v>
      </c>
      <c r="M19" s="23">
        <v>10</v>
      </c>
      <c r="N19" s="23"/>
      <c r="O19" s="23"/>
      <c r="P19" s="23"/>
    </row>
    <row r="20" spans="2:16" ht="28" customHeight="1" thickBot="1" x14ac:dyDescent="0.45">
      <c r="B20" s="16" t="s">
        <v>49</v>
      </c>
      <c r="C20" s="23">
        <v>9</v>
      </c>
      <c r="D20" s="23">
        <v>2</v>
      </c>
      <c r="E20" s="23"/>
      <c r="F20" s="23">
        <v>4</v>
      </c>
      <c r="G20" s="23">
        <v>16</v>
      </c>
      <c r="H20" s="23"/>
      <c r="I20" s="23">
        <v>10</v>
      </c>
      <c r="J20" s="23"/>
      <c r="K20" s="23">
        <v>14</v>
      </c>
      <c r="L20" s="23">
        <v>2</v>
      </c>
      <c r="M20" s="23">
        <v>10</v>
      </c>
      <c r="N20" s="23"/>
      <c r="O20" s="23"/>
      <c r="P20" s="23">
        <v>10</v>
      </c>
    </row>
    <row r="21" spans="2:16" ht="28" customHeight="1" thickBot="1" x14ac:dyDescent="0.45">
      <c r="B21" s="16" t="s">
        <v>36</v>
      </c>
      <c r="C21" s="23">
        <v>3</v>
      </c>
      <c r="D21" s="23"/>
      <c r="E21" s="23">
        <v>1</v>
      </c>
      <c r="F21" s="23">
        <v>3</v>
      </c>
      <c r="G21" s="23">
        <v>7</v>
      </c>
      <c r="H21" s="23"/>
      <c r="I21" s="23">
        <v>6</v>
      </c>
      <c r="J21" s="23"/>
      <c r="K21" s="23">
        <v>4</v>
      </c>
      <c r="L21" s="23">
        <v>3</v>
      </c>
      <c r="M21" s="23">
        <v>4</v>
      </c>
      <c r="N21" s="23"/>
      <c r="O21" s="23"/>
      <c r="P21" s="23"/>
    </row>
    <row r="22" spans="2:16" ht="28" customHeight="1" thickBot="1" x14ac:dyDescent="0.45">
      <c r="B22" s="24" t="s">
        <v>37</v>
      </c>
      <c r="C22" s="25">
        <v>4</v>
      </c>
      <c r="D22" s="25"/>
      <c r="E22" s="25"/>
      <c r="F22" s="25">
        <v>2</v>
      </c>
      <c r="G22" s="25">
        <v>6</v>
      </c>
      <c r="H22" s="25"/>
      <c r="I22" s="25">
        <v>4</v>
      </c>
      <c r="J22" s="25"/>
      <c r="K22" s="25">
        <v>5</v>
      </c>
      <c r="L22" s="25">
        <v>2</v>
      </c>
      <c r="M22" s="25">
        <v>3</v>
      </c>
      <c r="N22" s="25"/>
      <c r="O22" s="25"/>
      <c r="P22" s="25"/>
    </row>
    <row r="23" spans="2:16" ht="28" customHeight="1" thickTop="1" thickBot="1" x14ac:dyDescent="0.45">
      <c r="B23" s="26" t="s">
        <v>20</v>
      </c>
      <c r="C23" s="27">
        <f t="shared" ref="C23:P23" si="0">SUM(C4:C22)</f>
        <v>40</v>
      </c>
      <c r="D23" s="27">
        <f>SUM(D4:D22)</f>
        <v>2</v>
      </c>
      <c r="E23" s="27">
        <f t="shared" si="0"/>
        <v>1</v>
      </c>
      <c r="F23" s="27">
        <f>SUM(F4:F22)</f>
        <v>18</v>
      </c>
      <c r="G23" s="27">
        <f t="shared" si="0"/>
        <v>68</v>
      </c>
      <c r="H23" s="27">
        <f>SUM(H4:H22)</f>
        <v>1</v>
      </c>
      <c r="I23" s="27">
        <f t="shared" si="0"/>
        <v>47</v>
      </c>
      <c r="J23" s="27">
        <f>SUM(J4:J22)</f>
        <v>106</v>
      </c>
      <c r="K23" s="27">
        <f>SUM(K4:K22)</f>
        <v>110</v>
      </c>
      <c r="L23" s="27">
        <f>SUM(L4:L22)</f>
        <v>14</v>
      </c>
      <c r="M23" s="27">
        <f t="shared" si="0"/>
        <v>77</v>
      </c>
      <c r="N23" s="27">
        <f>SUM(N4:N22)</f>
        <v>34</v>
      </c>
      <c r="O23" s="27">
        <f t="shared" si="0"/>
        <v>6</v>
      </c>
      <c r="P23" s="27">
        <f t="shared" si="0"/>
        <v>10</v>
      </c>
    </row>
  </sheetData>
  <mergeCells count="1">
    <mergeCell ref="C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5" ma:contentTypeDescription="Een nieuw document maken." ma:contentTypeScope="" ma:versionID="930a2a4e2ca8ffe357fe47cc195c5836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1b3d7554aff76634c632ac0855b71823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487b1-23cd-41ee-9fd0-1084229ea056">
      <Terms xmlns="http://schemas.microsoft.com/office/infopath/2007/PartnerControls"/>
    </lcf76f155ced4ddcb4097134ff3c332f>
    <TaxCatchAll xmlns="624d1ed9-fb8f-485c-bb91-9f878f7353dc" xsi:nil="true"/>
  </documentManagement>
</p:properties>
</file>

<file path=customXml/itemProps1.xml><?xml version="1.0" encoding="utf-8"?>
<ds:datastoreItem xmlns:ds="http://schemas.openxmlformats.org/officeDocument/2006/customXml" ds:itemID="{BD5B405C-1D19-45E0-AE93-ABD780AB1579}"/>
</file>

<file path=customXml/itemProps2.xml><?xml version="1.0" encoding="utf-8"?>
<ds:datastoreItem xmlns:ds="http://schemas.openxmlformats.org/officeDocument/2006/customXml" ds:itemID="{24588CD9-B324-45C4-8C40-C54E613926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75132-51F9-423A-9C02-FD43D0D93B20}">
  <ds:schemaRefs>
    <ds:schemaRef ds:uri="45bef66a-e095-4d7e-b336-82ed8c2f0e75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6e32112-0e21-430d-b96e-c2a6b8d9b910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huur en vulling</vt:lpstr>
      <vt:lpstr>Prijzenblad losse afname</vt:lpstr>
      <vt:lpstr>Aantallen per locatie</vt:lpstr>
    </vt:vector>
  </TitlesOfParts>
  <Company>Gemeente Almelo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Busch - ter Huurne, Monique</dc:creator>
  <cp:lastModifiedBy>Boonk, Bente</cp:lastModifiedBy>
  <dcterms:created xsi:type="dcterms:W3CDTF">2026-07-28T14:02:10Z</dcterms:created>
  <dcterms:modified xsi:type="dcterms:W3CDTF">2026-10-15T11:05:49Z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