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nsvanderveeken/Documents/Opdrachtgevers/VU/PS Civiel 2026/"/>
    </mc:Choice>
  </mc:AlternateContent>
  <xr:revisionPtr revIDLastSave="0" documentId="13_ncr:1_{308AB465-95F5-FE4E-8B57-316111AB8A6F}" xr6:coauthVersionLast="47" xr6:coauthVersionMax="47" xr10:uidLastSave="{00000000-0000-0000-0000-000000000000}"/>
  <bookViews>
    <workbookView xWindow="0" yWindow="560" windowWidth="28800" windowHeight="15800" tabRatio="500" xr2:uid="{00000000-000D-0000-FFFF-FFFF00000000}"/>
  </bookViews>
  <sheets>
    <sheet name="Uren en totaal" sheetId="1" r:id="rId1"/>
    <sheet name="blad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6" i="1" l="1"/>
  <c r="H40" i="1"/>
  <c r="H41" i="1"/>
  <c r="H42" i="1"/>
  <c r="H43" i="1"/>
  <c r="H44" i="1"/>
  <c r="H45" i="1"/>
  <c r="H47" i="1"/>
  <c r="H39" i="1"/>
  <c r="D35" i="1"/>
  <c r="H35" i="1" s="1"/>
  <c r="D16" i="1"/>
  <c r="H48" i="1" l="1"/>
  <c r="D30" i="1"/>
  <c r="D31" i="1"/>
  <c r="D32" i="1"/>
  <c r="D33" i="1"/>
  <c r="D34" i="1"/>
  <c r="D29" i="1" l="1"/>
  <c r="H30" i="1"/>
  <c r="H31" i="1"/>
  <c r="H32" i="1"/>
  <c r="H33" i="1"/>
  <c r="H34" i="1" l="1"/>
  <c r="H29" i="1"/>
  <c r="D28" i="1"/>
  <c r="H28" i="1" s="1"/>
  <c r="H37" i="1" s="1"/>
  <c r="H49" i="1" s="1"/>
</calcChain>
</file>

<file path=xl/sharedStrings.xml><?xml version="1.0" encoding="utf-8"?>
<sst xmlns="http://schemas.openxmlformats.org/spreadsheetml/2006/main" count="58" uniqueCount="50">
  <si>
    <t>"GEEL" in te vullen door inschrijver</t>
  </si>
  <si>
    <t>uurlonen:</t>
  </si>
  <si>
    <t>Uurlonen inclusief;</t>
  </si>
  <si>
    <t>Directe loonkosten incl. de wettelijk vastgestelde toeslagen. (exclusief BTW)</t>
  </si>
  <si>
    <t>Reisuren vergoeding.</t>
  </si>
  <si>
    <t>Gereedschap, klimmaterieel en steigermaterieel. (voor steigermaterieel tot een</t>
  </si>
  <si>
    <t>gemiddeld uurloon</t>
  </si>
  <si>
    <t>Toegang tot het werk bij de VU regelen.</t>
  </si>
  <si>
    <t>opslagen</t>
  </si>
  <si>
    <t>Materiaal;</t>
  </si>
  <si>
    <t>aantal</t>
  </si>
  <si>
    <t xml:space="preserve">pakken en wegleggen van gereedschap en materiaal binnen de werkplek (VU Campus); </t>
  </si>
  <si>
    <t>opruimen van de werkplek, binnen de VU campus</t>
  </si>
  <si>
    <t xml:space="preserve">Revisie werkzaamheden, in het veld de klad-revisie </t>
  </si>
  <si>
    <t xml:space="preserve">Reis- en verblijfkosten. (inclusief parkeerkosten) </t>
  </si>
  <si>
    <t>werkhoogte van 2,4 mtr.) + Werkvoorbereiding en administratie</t>
  </si>
  <si>
    <t xml:space="preserve">Gereedschap kleding en koffiegeld </t>
  </si>
  <si>
    <t>Overleg met gebruikers in verband met uitvoering werkzaamheden</t>
  </si>
  <si>
    <t>toeslagen buiten reguliere werktijd CAO Universiteiten</t>
  </si>
  <si>
    <t xml:space="preserve">Overwerk maandag t/m/ vrijdag tussen 18.00 uur en 7.00 uur </t>
  </si>
  <si>
    <t xml:space="preserve">Overwerk zaterdag tussen 0.00 uur en 16.00 uur </t>
  </si>
  <si>
    <t xml:space="preserve">Zaterdag na 16.00 uur en zon- en feesdagen </t>
  </si>
  <si>
    <t>uitsluitend gemonteerde materialen verrekenen.</t>
  </si>
  <si>
    <t>Rekenvoorbeeld Civiel</t>
  </si>
  <si>
    <t>Grondwerker</t>
  </si>
  <si>
    <t>vastgelegd door VU</t>
  </si>
  <si>
    <t>Uitvoerder</t>
  </si>
  <si>
    <t>Projectleider</t>
  </si>
  <si>
    <t>Parkeerkosten, ook voor onderaannemers</t>
  </si>
  <si>
    <t>Algemene kosten, winst en risico</t>
  </si>
  <si>
    <t>(AK 9% en WR 3,5%)</t>
  </si>
  <si>
    <t>Voorman</t>
  </si>
  <si>
    <t>Technische man</t>
  </si>
  <si>
    <t>Rioleur</t>
  </si>
  <si>
    <t>Koppel stratenmakers</t>
  </si>
  <si>
    <t>Werkvoorbereider</t>
  </si>
  <si>
    <t>Inrichting werkterrein, plaatsing w.c. etc.</t>
  </si>
  <si>
    <t>1,5 - 3,5 tons minikraan incl. machinist</t>
  </si>
  <si>
    <t>6 tons midikraan incl. machinist</t>
  </si>
  <si>
    <t>Mobiele kraan 16 ton incl. machinist</t>
  </si>
  <si>
    <t>Wielader incl. machinist</t>
  </si>
  <si>
    <t>Kleine shovel zonder machinist</t>
  </si>
  <si>
    <t>8x4 knijperwagen incl. chauffeur</t>
  </si>
  <si>
    <t>10x4 knijperwagen incl. chauffeur</t>
  </si>
  <si>
    <t>Zuigwagen incl. chauffeur</t>
  </si>
  <si>
    <t>Totaal waarde uren</t>
  </si>
  <si>
    <t>Aantal</t>
  </si>
  <si>
    <t>Totaal waarde materialen</t>
  </si>
  <si>
    <t>Totale waarde</t>
  </si>
  <si>
    <t>Trilplaat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</si>
</sst>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_);\(&quot;€&quot;\ #,##0.00\)"/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-&quot;€&quot;\ * #,##0.00_-;_-&quot;€&quot;\ * #,##0.00\-;_-&quot;€&quot;\ * &quot;-&quot;??_-;_-@_-"/>
    <numFmt numFmtId="167" formatCode="0.0%"/>
    <numFmt numFmtId="168" formatCode="_ [$€-413]\ * #,##0.00_ ;_ [$€-413]\ * \-#,##0.00_ ;_ [$€-413]\ * &quot;-&quot;??_ ;_ @_ 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6" fontId="0" fillId="2" borderId="0" xfId="1" applyFont="1" applyFill="1"/>
    <xf numFmtId="166" fontId="0" fillId="0" borderId="0" xfId="1" applyFont="1"/>
    <xf numFmtId="9" fontId="0" fillId="0" borderId="0" xfId="2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9" fontId="0" fillId="0" borderId="3" xfId="2" applyFont="1" applyBorder="1"/>
    <xf numFmtId="9" fontId="0" fillId="0" borderId="4" xfId="2" applyFont="1" applyBorder="1"/>
    <xf numFmtId="0" fontId="3" fillId="0" borderId="0" xfId="0" applyFont="1"/>
    <xf numFmtId="2" fontId="0" fillId="0" borderId="0" xfId="0" applyNumberFormat="1"/>
    <xf numFmtId="164" fontId="0" fillId="0" borderId="0" xfId="0" applyNumberFormat="1"/>
    <xf numFmtId="9" fontId="0" fillId="0" borderId="5" xfId="2" applyFont="1" applyBorder="1"/>
    <xf numFmtId="9" fontId="0" fillId="0" borderId="6" xfId="2" applyFont="1" applyBorder="1"/>
    <xf numFmtId="9" fontId="0" fillId="0" borderId="0" xfId="2" applyFont="1" applyFill="1"/>
    <xf numFmtId="0" fontId="4" fillId="0" borderId="0" xfId="0" applyFont="1"/>
    <xf numFmtId="164" fontId="4" fillId="0" borderId="0" xfId="0" applyNumberFormat="1" applyFont="1"/>
    <xf numFmtId="166" fontId="4" fillId="2" borderId="0" xfId="1" applyFont="1" applyFill="1"/>
    <xf numFmtId="2" fontId="3" fillId="0" borderId="0" xfId="0" applyNumberFormat="1" applyFont="1"/>
    <xf numFmtId="0" fontId="7" fillId="0" borderId="0" xfId="0" applyFont="1"/>
    <xf numFmtId="167" fontId="0" fillId="0" borderId="0" xfId="2" applyNumberFormat="1" applyFont="1" applyFill="1"/>
    <xf numFmtId="0" fontId="0" fillId="0" borderId="3" xfId="0" applyBorder="1" applyAlignment="1">
      <alignment wrapText="1"/>
    </xf>
    <xf numFmtId="9" fontId="0" fillId="0" borderId="7" xfId="2" applyFont="1" applyBorder="1"/>
    <xf numFmtId="9" fontId="0" fillId="0" borderId="0" xfId="2" applyFont="1" applyBorder="1"/>
    <xf numFmtId="166" fontId="9" fillId="3" borderId="0" xfId="1" applyFont="1" applyFill="1"/>
    <xf numFmtId="0" fontId="0" fillId="4" borderId="0" xfId="0" applyFill="1"/>
    <xf numFmtId="0" fontId="8" fillId="0" borderId="0" xfId="0" applyFont="1"/>
    <xf numFmtId="0" fontId="10" fillId="0" borderId="0" xfId="0" applyFont="1"/>
    <xf numFmtId="0" fontId="11" fillId="0" borderId="0" xfId="0" applyFont="1"/>
    <xf numFmtId="168" fontId="0" fillId="0" borderId="0" xfId="5" applyNumberFormat="1" applyFont="1"/>
    <xf numFmtId="164" fontId="0" fillId="4" borderId="0" xfId="0" applyNumberFormat="1" applyFill="1"/>
    <xf numFmtId="168" fontId="0" fillId="0" borderId="0" xfId="5" applyNumberFormat="1" applyFont="1" applyFill="1"/>
    <xf numFmtId="0" fontId="0" fillId="0" borderId="8" xfId="0" applyBorder="1"/>
    <xf numFmtId="0" fontId="9" fillId="0" borderId="0" xfId="0" applyFont="1" applyAlignment="1">
      <alignment horizontal="left"/>
    </xf>
    <xf numFmtId="0" fontId="12" fillId="0" borderId="8" xfId="0" applyFont="1" applyBorder="1"/>
    <xf numFmtId="7" fontId="0" fillId="0" borderId="0" xfId="0" applyNumberFormat="1"/>
    <xf numFmtId="7" fontId="0" fillId="2" borderId="0" xfId="1" applyNumberFormat="1" applyFont="1" applyFill="1"/>
  </cellXfs>
  <cellStyles count="6">
    <cellStyle name="Gevolgde hyperlink" xfId="4" builtinId="9" hidden="1"/>
    <cellStyle name="Hyperlink" xfId="3" builtinId="8" hidden="1"/>
    <cellStyle name="Komma" xfId="5" builtinId="3"/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</xdr:row>
      <xdr:rowOff>76200</xdr:rowOff>
    </xdr:from>
    <xdr:to>
      <xdr:col>3</xdr:col>
      <xdr:colOff>589407</xdr:colOff>
      <xdr:row>4</xdr:row>
      <xdr:rowOff>200025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52975" y="266700"/>
          <a:ext cx="484632" cy="6826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33" zoomScale="111" zoomScaleNormal="250" zoomScalePageLayoutView="80" workbookViewId="0">
      <selection activeCell="A3" sqref="A3"/>
    </sheetView>
  </sheetViews>
  <sheetFormatPr baseColWidth="10" defaultColWidth="8.83203125" defaultRowHeight="16" x14ac:dyDescent="0.2"/>
  <cols>
    <col min="1" max="1" width="22.83203125" bestFit="1" customWidth="1"/>
    <col min="2" max="2" width="36" bestFit="1" customWidth="1"/>
    <col min="3" max="3" width="5.5" bestFit="1" customWidth="1"/>
    <col min="4" max="4" width="9.5" bestFit="1" customWidth="1"/>
    <col min="6" max="6" width="23.5" customWidth="1"/>
    <col min="7" max="7" width="15.1640625" customWidth="1"/>
    <col min="8" max="8" width="12.5" bestFit="1" customWidth="1"/>
    <col min="9" max="9" width="2.6640625" customWidth="1"/>
    <col min="10" max="10" width="74.1640625" style="4" bestFit="1" customWidth="1"/>
    <col min="11" max="11" width="12.5" bestFit="1" customWidth="1"/>
    <col min="15" max="15" width="13.1640625" bestFit="1" customWidth="1"/>
    <col min="16" max="16" width="8.83203125" bestFit="1" customWidth="1"/>
  </cols>
  <sheetData>
    <row r="1" spans="1:11" x14ac:dyDescent="0.2">
      <c r="A1" s="1" t="s">
        <v>23</v>
      </c>
      <c r="D1" s="2" t="s">
        <v>0</v>
      </c>
      <c r="E1" s="3"/>
      <c r="F1" s="3"/>
    </row>
    <row r="5" spans="1:11" x14ac:dyDescent="0.2">
      <c r="A5" t="s">
        <v>1</v>
      </c>
      <c r="J5" s="5" t="s">
        <v>2</v>
      </c>
      <c r="K5" s="1"/>
    </row>
    <row r="6" spans="1:11" x14ac:dyDescent="0.2">
      <c r="B6" s="19"/>
      <c r="D6" s="21"/>
      <c r="J6" s="4" t="s">
        <v>3</v>
      </c>
    </row>
    <row r="7" spans="1:11" x14ac:dyDescent="0.2">
      <c r="B7" s="36" t="s">
        <v>24</v>
      </c>
      <c r="D7" s="6">
        <v>0</v>
      </c>
      <c r="J7" s="4" t="s">
        <v>14</v>
      </c>
    </row>
    <row r="8" spans="1:11" x14ac:dyDescent="0.2">
      <c r="B8" s="36" t="s">
        <v>31</v>
      </c>
      <c r="D8" s="6">
        <v>0</v>
      </c>
      <c r="J8" s="4" t="s">
        <v>4</v>
      </c>
    </row>
    <row r="9" spans="1:11" x14ac:dyDescent="0.2">
      <c r="B9" s="36" t="s">
        <v>32</v>
      </c>
      <c r="D9" s="6">
        <v>0</v>
      </c>
      <c r="J9" s="4" t="s">
        <v>16</v>
      </c>
    </row>
    <row r="10" spans="1:11" x14ac:dyDescent="0.2">
      <c r="B10" s="36" t="s">
        <v>33</v>
      </c>
      <c r="D10" s="6">
        <v>0</v>
      </c>
      <c r="J10" s="4" t="s">
        <v>28</v>
      </c>
    </row>
    <row r="11" spans="1:11" x14ac:dyDescent="0.2">
      <c r="B11" s="36" t="s">
        <v>34</v>
      </c>
      <c r="D11" s="6">
        <v>0</v>
      </c>
      <c r="J11" s="4" t="s">
        <v>17</v>
      </c>
    </row>
    <row r="12" spans="1:11" x14ac:dyDescent="0.2">
      <c r="B12" s="36" t="s">
        <v>26</v>
      </c>
      <c r="D12" s="6">
        <v>0</v>
      </c>
      <c r="J12" s="4" t="s">
        <v>5</v>
      </c>
    </row>
    <row r="13" spans="1:11" x14ac:dyDescent="0.2">
      <c r="B13" s="36" t="s">
        <v>35</v>
      </c>
      <c r="D13" s="6">
        <v>0</v>
      </c>
      <c r="J13" s="4" t="s">
        <v>15</v>
      </c>
    </row>
    <row r="14" spans="1:11" x14ac:dyDescent="0.2">
      <c r="B14" s="36" t="s">
        <v>27</v>
      </c>
      <c r="D14" s="6">
        <v>0</v>
      </c>
      <c r="J14" s="4" t="s">
        <v>7</v>
      </c>
    </row>
    <row r="15" spans="1:11" x14ac:dyDescent="0.2">
      <c r="D15" s="7"/>
      <c r="F15" s="8"/>
      <c r="G15" s="8"/>
      <c r="J15" s="4" t="s">
        <v>11</v>
      </c>
    </row>
    <row r="16" spans="1:11" x14ac:dyDescent="0.2">
      <c r="B16" t="s">
        <v>6</v>
      </c>
      <c r="D16" s="28">
        <f>AVERAGE(D7:D14)</f>
        <v>0</v>
      </c>
      <c r="F16" s="8"/>
      <c r="G16" s="8"/>
      <c r="J16" s="4" t="s">
        <v>12</v>
      </c>
    </row>
    <row r="17" spans="1:11" x14ac:dyDescent="0.2">
      <c r="J17" s="4" t="s">
        <v>13</v>
      </c>
    </row>
    <row r="18" spans="1:11" x14ac:dyDescent="0.2">
      <c r="J18" s="37" t="s">
        <v>36</v>
      </c>
    </row>
    <row r="19" spans="1:11" x14ac:dyDescent="0.2">
      <c r="A19" t="s">
        <v>8</v>
      </c>
      <c r="D19" t="s">
        <v>25</v>
      </c>
    </row>
    <row r="20" spans="1:11" x14ac:dyDescent="0.2">
      <c r="B20" t="s">
        <v>29</v>
      </c>
      <c r="D20" s="24">
        <v>0.125</v>
      </c>
    </row>
    <row r="21" spans="1:11" x14ac:dyDescent="0.2">
      <c r="B21" t="s">
        <v>30</v>
      </c>
      <c r="D21" s="24"/>
    </row>
    <row r="22" spans="1:11" x14ac:dyDescent="0.2">
      <c r="J22" s="5" t="s">
        <v>9</v>
      </c>
    </row>
    <row r="23" spans="1:11" x14ac:dyDescent="0.2">
      <c r="J23" s="4" t="s">
        <v>22</v>
      </c>
    </row>
    <row r="24" spans="1:11" x14ac:dyDescent="0.2">
      <c r="D24" s="18"/>
    </row>
    <row r="25" spans="1:11" x14ac:dyDescent="0.2">
      <c r="B25" s="13"/>
      <c r="C25" s="13"/>
      <c r="D25" s="22"/>
    </row>
    <row r="26" spans="1:11" ht="17" thickBot="1" x14ac:dyDescent="0.25"/>
    <row r="27" spans="1:11" x14ac:dyDescent="0.2">
      <c r="F27" t="s">
        <v>10</v>
      </c>
      <c r="J27" s="9" t="s">
        <v>18</v>
      </c>
      <c r="K27" s="10"/>
    </row>
    <row r="28" spans="1:11" x14ac:dyDescent="0.2">
      <c r="B28" s="36" t="s">
        <v>24</v>
      </c>
      <c r="D28" s="7">
        <f t="shared" ref="D28:D35" si="0">D7</f>
        <v>0</v>
      </c>
      <c r="F28" s="23">
        <v>16</v>
      </c>
      <c r="G28" s="14"/>
      <c r="H28" s="15">
        <f>D28*F28</f>
        <v>0</v>
      </c>
      <c r="I28" s="20"/>
      <c r="J28" s="11"/>
      <c r="K28" s="12"/>
    </row>
    <row r="29" spans="1:11" ht="17" x14ac:dyDescent="0.2">
      <c r="B29" s="36" t="s">
        <v>31</v>
      </c>
      <c r="D29" s="7">
        <f t="shared" si="0"/>
        <v>0</v>
      </c>
      <c r="F29" s="23">
        <v>16</v>
      </c>
      <c r="G29" s="14"/>
      <c r="H29" s="15">
        <f t="shared" ref="H29:H35" si="1">D29*F29</f>
        <v>0</v>
      </c>
      <c r="I29" s="15"/>
      <c r="J29" s="25" t="s">
        <v>19</v>
      </c>
      <c r="K29" s="12">
        <v>0.5</v>
      </c>
    </row>
    <row r="30" spans="1:11" x14ac:dyDescent="0.2">
      <c r="B30" s="36" t="s">
        <v>32</v>
      </c>
      <c r="D30" s="7">
        <f t="shared" si="0"/>
        <v>0</v>
      </c>
      <c r="F30" s="23">
        <v>8</v>
      </c>
      <c r="G30" s="14"/>
      <c r="H30" s="15">
        <f t="shared" ref="H30:H33" si="2">D30*F30</f>
        <v>0</v>
      </c>
      <c r="I30" s="15"/>
      <c r="J30" s="11" t="s">
        <v>20</v>
      </c>
      <c r="K30" s="12">
        <v>0.5</v>
      </c>
    </row>
    <row r="31" spans="1:11" ht="17" thickBot="1" x14ac:dyDescent="0.25">
      <c r="B31" s="36" t="s">
        <v>33</v>
      </c>
      <c r="D31" s="7">
        <f t="shared" si="0"/>
        <v>0</v>
      </c>
      <c r="F31" s="23">
        <v>8</v>
      </c>
      <c r="G31" s="14"/>
      <c r="H31" s="15">
        <f t="shared" si="2"/>
        <v>0</v>
      </c>
      <c r="I31" s="15"/>
      <c r="J31" s="16" t="s">
        <v>21</v>
      </c>
      <c r="K31" s="17">
        <v>1</v>
      </c>
    </row>
    <row r="32" spans="1:11" x14ac:dyDescent="0.2">
      <c r="B32" s="36" t="s">
        <v>34</v>
      </c>
      <c r="D32" s="7">
        <f t="shared" si="0"/>
        <v>0</v>
      </c>
      <c r="F32" s="23">
        <v>4</v>
      </c>
      <c r="G32" s="14"/>
      <c r="H32" s="15">
        <f t="shared" ref="H32" si="3">D32*F32</f>
        <v>0</v>
      </c>
      <c r="I32" s="15"/>
      <c r="J32" s="26"/>
      <c r="K32" s="26"/>
    </row>
    <row r="33" spans="2:11" x14ac:dyDescent="0.2">
      <c r="B33" s="36" t="s">
        <v>26</v>
      </c>
      <c r="D33" s="7">
        <f t="shared" si="0"/>
        <v>0</v>
      </c>
      <c r="F33" s="23">
        <v>4</v>
      </c>
      <c r="G33" s="14"/>
      <c r="H33" s="15">
        <f t="shared" si="2"/>
        <v>0</v>
      </c>
      <c r="I33" s="15"/>
      <c r="J33" s="27"/>
      <c r="K33" s="27"/>
    </row>
    <row r="34" spans="2:11" x14ac:dyDescent="0.2">
      <c r="B34" s="36" t="s">
        <v>35</v>
      </c>
      <c r="D34" s="7">
        <f t="shared" si="0"/>
        <v>0</v>
      </c>
      <c r="F34" s="23">
        <v>2</v>
      </c>
      <c r="G34" s="14"/>
      <c r="H34" s="15">
        <f t="shared" si="1"/>
        <v>0</v>
      </c>
      <c r="I34" s="15"/>
      <c r="J34" s="27"/>
      <c r="K34" s="27"/>
    </row>
    <row r="35" spans="2:11" x14ac:dyDescent="0.2">
      <c r="B35" s="36" t="s">
        <v>27</v>
      </c>
      <c r="D35" s="7">
        <f t="shared" si="0"/>
        <v>0</v>
      </c>
      <c r="F35" s="23">
        <v>1</v>
      </c>
      <c r="H35" s="15">
        <f t="shared" si="1"/>
        <v>0</v>
      </c>
      <c r="I35" s="15"/>
      <c r="J35" s="27"/>
      <c r="K35" s="27"/>
    </row>
    <row r="36" spans="2:11" x14ac:dyDescent="0.2">
      <c r="D36" s="7"/>
      <c r="I36" s="15"/>
      <c r="J36" s="27"/>
      <c r="K36" s="27"/>
    </row>
    <row r="37" spans="2:11" x14ac:dyDescent="0.2">
      <c r="B37" s="29" t="s">
        <v>45</v>
      </c>
      <c r="C37" s="29"/>
      <c r="D37" s="29"/>
      <c r="E37" s="29"/>
      <c r="F37" s="29"/>
      <c r="G37" s="29"/>
      <c r="H37" s="34">
        <f>SUM(H28:H35)</f>
        <v>0</v>
      </c>
      <c r="J37"/>
    </row>
    <row r="38" spans="2:11" x14ac:dyDescent="0.2">
      <c r="F38" t="s">
        <v>46</v>
      </c>
      <c r="I38" s="15"/>
    </row>
    <row r="39" spans="2:11" x14ac:dyDescent="0.2">
      <c r="B39" s="38" t="s">
        <v>37</v>
      </c>
      <c r="D39" s="40"/>
      <c r="F39">
        <v>4</v>
      </c>
      <c r="H39" s="39">
        <f>D39*F39</f>
        <v>0</v>
      </c>
    </row>
    <row r="40" spans="2:11" x14ac:dyDescent="0.2">
      <c r="B40" s="38" t="s">
        <v>38</v>
      </c>
      <c r="D40" s="40"/>
      <c r="F40">
        <v>4</v>
      </c>
      <c r="H40" s="39">
        <f t="shared" ref="H40:H47" si="4">D40*F40</f>
        <v>0</v>
      </c>
    </row>
    <row r="41" spans="2:11" x14ac:dyDescent="0.2">
      <c r="B41" s="38" t="s">
        <v>39</v>
      </c>
      <c r="D41" s="40"/>
      <c r="F41">
        <v>4</v>
      </c>
      <c r="H41" s="39">
        <f t="shared" si="4"/>
        <v>0</v>
      </c>
    </row>
    <row r="42" spans="2:11" x14ac:dyDescent="0.2">
      <c r="B42" s="38" t="s">
        <v>40</v>
      </c>
      <c r="D42" s="40"/>
      <c r="F42">
        <v>2</v>
      </c>
      <c r="H42" s="39">
        <f t="shared" si="4"/>
        <v>0</v>
      </c>
    </row>
    <row r="43" spans="2:11" x14ac:dyDescent="0.2">
      <c r="B43" s="38" t="s">
        <v>41</v>
      </c>
      <c r="D43" s="40"/>
      <c r="F43">
        <v>8</v>
      </c>
      <c r="H43" s="39">
        <f t="shared" si="4"/>
        <v>0</v>
      </c>
    </row>
    <row r="44" spans="2:11" x14ac:dyDescent="0.2">
      <c r="B44" s="38" t="s">
        <v>42</v>
      </c>
      <c r="D44" s="40"/>
      <c r="F44">
        <v>4</v>
      </c>
      <c r="H44" s="39">
        <f t="shared" si="4"/>
        <v>0</v>
      </c>
    </row>
    <row r="45" spans="2:11" x14ac:dyDescent="0.2">
      <c r="B45" s="38" t="s">
        <v>43</v>
      </c>
      <c r="D45" s="40"/>
      <c r="F45">
        <v>6</v>
      </c>
      <c r="H45" s="39">
        <f t="shared" si="4"/>
        <v>0</v>
      </c>
    </row>
    <row r="46" spans="2:11" x14ac:dyDescent="0.2">
      <c r="B46" s="38" t="s">
        <v>49</v>
      </c>
      <c r="D46" s="40"/>
      <c r="F46">
        <v>10</v>
      </c>
      <c r="H46" s="39">
        <f t="shared" si="4"/>
        <v>0</v>
      </c>
    </row>
    <row r="47" spans="2:11" x14ac:dyDescent="0.2">
      <c r="B47" s="38" t="s">
        <v>44</v>
      </c>
      <c r="D47" s="40"/>
      <c r="F47">
        <v>2</v>
      </c>
      <c r="H47" s="39">
        <f t="shared" si="4"/>
        <v>0</v>
      </c>
    </row>
    <row r="48" spans="2:11" x14ac:dyDescent="0.2">
      <c r="B48" s="29" t="s">
        <v>47</v>
      </c>
      <c r="C48" s="29"/>
      <c r="D48" s="29"/>
      <c r="E48" s="29"/>
      <c r="F48" s="29"/>
      <c r="G48" s="29"/>
      <c r="H48" s="29">
        <f>SUM(H39:H47)</f>
        <v>0</v>
      </c>
    </row>
    <row r="49" spans="2:8" x14ac:dyDescent="0.2">
      <c r="B49" s="29" t="s">
        <v>48</v>
      </c>
      <c r="C49" s="29"/>
      <c r="D49" s="29"/>
      <c r="E49" s="29"/>
      <c r="F49" s="29"/>
      <c r="G49" s="29"/>
      <c r="H49" s="29">
        <f>H48+H37</f>
        <v>0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12" sqref="B12"/>
    </sheetView>
  </sheetViews>
  <sheetFormatPr baseColWidth="10" defaultColWidth="8.83203125" defaultRowHeight="16" x14ac:dyDescent="0.2"/>
  <cols>
    <col min="1" max="1" width="34.1640625" bestFit="1" customWidth="1"/>
    <col min="2" max="2" width="10.33203125" bestFit="1" customWidth="1"/>
  </cols>
  <sheetData>
    <row r="1" spans="1:2" ht="21" x14ac:dyDescent="0.25">
      <c r="A1" s="32"/>
    </row>
    <row r="2" spans="1:2" x14ac:dyDescent="0.2">
      <c r="A2" s="30"/>
    </row>
    <row r="3" spans="1:2" x14ac:dyDescent="0.2">
      <c r="A3" s="31"/>
      <c r="B3" s="31"/>
    </row>
    <row r="4" spans="1:2" x14ac:dyDescent="0.2">
      <c r="B4" s="33"/>
    </row>
    <row r="5" spans="1:2" x14ac:dyDescent="0.2">
      <c r="B5" s="33"/>
    </row>
    <row r="6" spans="1:2" x14ac:dyDescent="0.2">
      <c r="B6" s="33"/>
    </row>
    <row r="7" spans="1:2" x14ac:dyDescent="0.2">
      <c r="B7" s="33"/>
    </row>
    <row r="8" spans="1:2" x14ac:dyDescent="0.2">
      <c r="B8" s="33"/>
    </row>
    <row r="9" spans="1:2" x14ac:dyDescent="0.2">
      <c r="B9" s="33"/>
    </row>
    <row r="10" spans="1:2" x14ac:dyDescent="0.2">
      <c r="B10" s="33"/>
    </row>
    <row r="11" spans="1:2" x14ac:dyDescent="0.2">
      <c r="B11" s="33"/>
    </row>
    <row r="12" spans="1:2" x14ac:dyDescent="0.2">
      <c r="B12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Uren en totaal</vt:lpstr>
      <vt:lpstr>blad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Hans van der Veeken</cp:lastModifiedBy>
  <dcterms:created xsi:type="dcterms:W3CDTF">2015-09-19T05:50:30Z</dcterms:created>
  <dcterms:modified xsi:type="dcterms:W3CDTF">2026-10-14T05:34:23Z</dcterms:modified>
</cp:coreProperties>
</file>