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LDCR\Inkoop en Gebouwbeheer\Inkoop Europese aanbesteding\01 EA in uitvoering\WHB2026\Beschrijvend document en bijlagen\"/>
    </mc:Choice>
  </mc:AlternateContent>
  <xr:revisionPtr revIDLastSave="0" documentId="13_ncr:1_{6A47B0E5-D18E-4ADA-BF63-58FBEF0911C6}" xr6:coauthVersionLast="47" xr6:coauthVersionMax="47" xr10:uidLastSave="{00000000-0000-0000-0000-000000000000}"/>
  <bookViews>
    <workbookView xWindow="-110" yWindow="-110" windowWidth="19420" windowHeight="10300" xr2:uid="{00000000-000D-0000-FFFF-FFFF00000000}"/>
  </bookViews>
  <sheets>
    <sheet name="Prijsopgaveformulier" sheetId="1" r:id="rId1"/>
    <sheet name="Scenario 1" sheetId="2" r:id="rId2"/>
    <sheet name="Scenario 2"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G10" i="1"/>
  <c r="G12" i="1"/>
  <c r="G13" i="1"/>
  <c r="G14" i="1"/>
  <c r="G15" i="1"/>
  <c r="G16" i="1"/>
  <c r="G17" i="1"/>
  <c r="G18" i="1"/>
  <c r="G19" i="1"/>
  <c r="G20" i="1"/>
  <c r="G21" i="1"/>
  <c r="G22" i="1"/>
  <c r="G9" i="1"/>
  <c r="G23" i="1" l="1"/>
</calcChain>
</file>

<file path=xl/sharedStrings.xml><?xml version="1.0" encoding="utf-8"?>
<sst xmlns="http://schemas.openxmlformats.org/spreadsheetml/2006/main" count="54" uniqueCount="47">
  <si>
    <t xml:space="preserve">Bijlage 3 – Prijsopgaveformulier Woonhuisbeveiliging </t>
  </si>
  <si>
    <t>Vul uitsluitend de gele cellen in.</t>
  </si>
  <si>
    <t>Alle bedragen zijn in euro’s, exclusief btw.</t>
  </si>
  <si>
    <t>De tarieven zijn all-in, tenzij in het Beschrijvend document of dit Prijsopgaveformulier uitdrukkelijk anders is bepaald.</t>
  </si>
  <si>
    <t>De fictieve aantallen en volumes worden uitsluitend gebruikt voor de beoordeling. Hieraan kunnen geen afnamegaranties of rechten worden ontleend.</t>
  </si>
  <si>
    <t>Een tarief van € 0,00 is alleen toegestaan als het betreffende onderdeel daadwerkelijk kosteloos wordt aangeboden.</t>
  </si>
  <si>
    <t>Nr.</t>
  </si>
  <si>
    <t>Prijsonderdeel</t>
  </si>
  <si>
    <t>Eenheid</t>
  </si>
  <si>
    <t>Tarief / percentage</t>
  </si>
  <si>
    <t>Fictief volume</t>
  </si>
  <si>
    <t>Vergelijkingsprijs</t>
  </si>
  <si>
    <t xml:space="preserve">Opstartkosten per TBP / casus </t>
  </si>
  <si>
    <t>Eenmalig</t>
  </si>
  <si>
    <t>Abonnement per TBP (per adres) per jaar (bereikbaarheid &amp; response*)</t>
  </si>
  <si>
    <t>Per jaar</t>
  </si>
  <si>
    <t>Family Security Programma (standaardpakket**) </t>
  </si>
  <si>
    <t>Procenten per factuur</t>
  </si>
  <si>
    <t>Jordy: ,maar dan komt er geen bedrag die wij mee kunnen laten telle in de bandbreedte</t>
  </si>
  <si>
    <t>Inzet coördinerend specialist / Security coördinator</t>
  </si>
  <si>
    <t>Per uur</t>
  </si>
  <si>
    <t>Inzet uitvoerend specialist (bijv, close protection / persoonsbeveiliging)</t>
  </si>
  <si>
    <t>Inzet standaard beveiligingsmedewerker (bijvoorbeeld beveiligen op afstand en eenvoudig toezicht</t>
  </si>
  <si>
    <t>Inzet preventieve observatie, statisch en dynamisch</t>
  </si>
  <si>
    <t xml:space="preserve">Inzet consultant, specialistisch advies </t>
  </si>
  <si>
    <t>Beveiligend chauffeur</t>
  </si>
  <si>
    <t>Schouw' (Security Review) woning</t>
  </si>
  <si>
    <t>Eenheidsprijs per opdracht</t>
  </si>
  <si>
    <t>Specialistische training / briefing (calamiteiten, voorlichting, travel security)</t>
  </si>
  <si>
    <t>4 uur</t>
  </si>
  <si>
    <t>Prijsopgave voor SCENARIO 1 (zie tabblad 'scenario 1')</t>
  </si>
  <si>
    <t>eenmalig in euro's per casus</t>
  </si>
  <si>
    <t>Prijsopgave voor SCENARIO 2 (zie tabblad 'scenario 2')</t>
  </si>
  <si>
    <t>Totale fictieve inschrijfprijs</t>
  </si>
  <si>
    <t>Toelichting bij de prijsopgave</t>
  </si>
  <si>
    <t>*dit betreft de permanente beschikbaarheid voor inzet bij calamiteiten en afhandeling van meldingen   </t>
  </si>
  <si>
    <t>**standaardpakket: dit pakket bestaat uit (per jaar):
-1 schouw / review op locatie
-2 testmomenten (dry &amp; wet)
-1 voorlichtingsgesprek gezin 
-2 evaluatiemomenten met TBP en BVC op loatie  
-1 specialistische training (4 uur) naar keuze voor gezin
-8 vrije consultancy-uren 
-bereikbaarheid voor vragen tussen 7:00 en 19:00 op werkdagen, 
-coordinatie op installatie en bouwprojecten (hoofdaannemer)
-afhandeling en controle van facturen en kosten van derden   </t>
  </si>
  <si>
    <t>De tarieven voor uitvoerende en coördinerende specialisten zijn exclusief toeslagen voor inzet in avonduren, nachten, weekenden en op feestdagen op basis van de CAO particuliere beveiliging</t>
  </si>
  <si>
    <t>Het tarief voor consultancy en specialistisch advies mag alleen worden toegepast op werkzaamheden die vooraf schriftelijk door ons zijn goedgekeurd.</t>
  </si>
  <si>
    <t>Opstartkosten mogen eenmaal per nieuwe beveiligingscasus in rekening worden gebracht. Nadere afbakening van het begrip beveiligingscasus wordt in de aanbestedingsstukken vastgelegd.</t>
  </si>
  <si>
    <t>De vaste kosten per actieve beveiligingscasus worden naar rato van de actieve looptijd afgerekend, tenzij in de Overeenkomst anders is bepaald.</t>
  </si>
  <si>
    <r>
      <rPr>
        <b/>
        <sz val="11"/>
        <color theme="1"/>
        <rFont val="Calibri"/>
        <family val="2"/>
        <scheme val="minor"/>
      </rPr>
      <t>scenario 1 - een spoedschouw + de mobiele beveiligingsset +  wat extra advies</t>
    </r>
    <r>
      <rPr>
        <sz val="11"/>
        <color theme="1"/>
        <rFont val="Calibri"/>
        <family val="2"/>
        <scheme val="minor"/>
      </rPr>
      <t xml:space="preserve">
Een medewerker ontvangt een serieuze bedreiging van iemand met onbegrepen gedrag. Uit de bedreiging lijkt het dat de afzender weet uit welke gemeente de medewerker komt. Diezelfde dag is daarom een basis beveiligingsniveau in het woonhuis gewenst. Binnen 8 uur moet er een mobiele beveiligingsset geïmplementeerd worden om basis camera- en inbraakbeveiliging + doormelding van alarmen (zonder beeld) naar een PAC te realiseren. Via OSINT-onderzoek door de opdrachtnemer (onderdeel van de offerte) wordt duidelijk dat het om een rijtjeswoning gaat van 3 verdiepingen en ongeveer 120m2 woonoppervlak. Beneden is naast de voordeur een raampartij die uitkijkt op een kleine voortuin aan de straat. De achterzijde van de woning bestaat uit een grote raampartij met schuifpui om de tuin te bereiken. De tuin is omringd door een houten schutting en heeft een houten achterpoort. De woning ligt op 120km rijden van het hoofdkantoor van de opdrachtnemer. De medewerker wil door de opdrachtnemer geadviseerd worden over het bouwkundige beveiligingsniveau van de woning, en eventuele snel te realiseren maatregelen die de medewerker op dat gebied zelf kan treffen. </t>
    </r>
  </si>
  <si>
    <r>
      <rPr>
        <b/>
        <sz val="11"/>
        <color theme="1"/>
        <rFont val="Calibri"/>
        <family val="2"/>
        <scheme val="minor"/>
      </rPr>
      <t>Scenario 2 – vaste aansluiting van woonadres + training &amp; voorlichting</t>
    </r>
    <r>
      <rPr>
        <sz val="11"/>
        <color theme="1"/>
        <rFont val="Calibri"/>
        <family val="2"/>
        <scheme val="minor"/>
      </rPr>
      <t xml:space="preserve">
Een medewerker die omwille van diens functie standaard woonhuisbeveiliging krijgt, gaat verhuizen naar een nieuwbouwwoning (foto – zie https://www.construq.nl/woonstijlen/tweekapper (rechterwoning) 
Dit huis moet voorzien worden van een videodeurbel, cameratoezicht op de toegangspunten en een inbraakalarmsysteem op de begane grond. De aannemer heeft de nieuwbouwwoning in overleg met de medewerker opgeleverd met bouwcilinders, zodat deze zelf smarthome cilinders kon installeren. Na overleg met de werkgever ziet de medewerker hier vanaf. Verzoek is dus om SKG III cilinders mee te offreren. De garage is zowel via de bijkeuken als een buitendeur bereikbaar. Omdat de bewoner kiest voor een groene haag rondom het perceel i.p.v. een hek of schutting, is het verzoek die buitendeur te vervangen zodat hier dezelfde inbraakwerendheid als bij de voordeur ontstaat. Gelet op de nieuwbouwstaat van de woning en het feit dat het om preventieve maatregelen gaat, wil de medewerker graag dat componenten waar mogelijk draadloos worden uitgevoerd zodat er niet overal opbouwgoten in de nieuwe woning worden geplaatst. De medewerker wil het alarmsysteem niet alleen op een wandpaneel maar ook via een app kunnen beheren. In die app wil hij ook graag de videodeurbel en camerabeelden kunnen zien. Vanwege twee inwonende kinderen van 14 en 16 is extra gebruikerstraining voor het bedienen van het inbraakalarm nodig. De nieuwbouwwijk is vooralsnog slechts ontsloten via 1 toegangsweg waar nog veel busjes af en aan rijden voor de afbouwwerkzaamheden verderop in de straat. Wij zien graag dat de medewerker een stukje voorlichting krijgt over hoe hij veilig van en naar huis kan rijden, gelet op het gebrek aan uitwijkmogelijkheden op de aanrijdroute en de rommelige, slecht verlichte omgeving waar hij de komende maanden nog doorheen moet. De medewerker is immers met regelmaat aanwezig op een plaats delict voor onderzoek, en is zodoende zichtbaar voor mensen uit zeer diverse milieus. </t>
    </r>
  </si>
  <si>
    <t>Opslagpercentage per factuur van derden (specilistische partijen in onderaanneming***)</t>
  </si>
  <si>
    <r>
      <t xml:space="preserve">*** het volume is hier uitgedrukt in </t>
    </r>
    <r>
      <rPr>
        <sz val="11"/>
        <color theme="1"/>
        <rFont val="Aptos Narrow"/>
        <family val="2"/>
      </rPr>
      <t>€</t>
    </r>
    <r>
      <rPr>
        <sz val="9.9"/>
        <color theme="1"/>
        <rFont val="Calibri"/>
        <family val="2"/>
      </rPr>
      <t>.</t>
    </r>
  </si>
  <si>
    <t>De bandbreedte voor de fictieve inschrijfprijs ligt tussen de € 310.000, - en € 450.000, -.</t>
  </si>
  <si>
    <t xml:space="preserve">De bandbreedte voor het opslagpercentage per factuur van derden ligt tussen de 0 en 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</si>
</sst>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_ [$€-2]\ * #,##0.00_ ;_ [$€-2]\ * \-#,##0.00_ ;_ [$€-2]\ * &quot;-&quot;??_ ;_ @_ "/>
  </numFmts>
  <fonts count="9" x14ac:knownFonts="1">
    <font>
      <sz val="11"/>
      <color theme="1"/>
      <name val="Calibri"/>
      <family val="2"/>
      <scheme val="minor"/>
    </font>
    <font>
      <b/>
      <sz val="14"/>
      <name val="Calibri"/>
      <family val="2"/>
    </font>
    <font>
      <b/>
      <sz val="11"/>
      <name val="Calibri"/>
      <family val="2"/>
    </font>
    <font>
      <sz val="8"/>
      <name val="Calibri"/>
      <family val="2"/>
      <scheme val="minor"/>
    </font>
    <font>
      <b/>
      <sz val="11"/>
      <color theme="1"/>
      <name val="Calibri"/>
      <family val="2"/>
      <scheme val="minor"/>
    </font>
    <font>
      <sz val="11"/>
      <color rgb="FFFF0000"/>
      <name val="Calibri"/>
      <family val="2"/>
      <scheme val="minor"/>
    </font>
    <font>
      <sz val="11"/>
      <color theme="1"/>
      <name val="Aptos Narrow"/>
      <family val="2"/>
    </font>
    <font>
      <sz val="9.9"/>
      <color theme="1"/>
      <name val="Calibri"/>
      <family val="2"/>
    </font>
    <font>
      <b/>
      <sz val="12"/>
      <name val="Calibri"/>
      <family val="2"/>
    </font>
  </fonts>
  <fills count="7">
    <fill>
      <patternFill patternType="none"/>
    </fill>
    <fill>
      <patternFill patternType="gray125"/>
    </fill>
    <fill>
      <patternFill patternType="solid">
        <fgColor rgb="FFD9EAF7"/>
      </patternFill>
    </fill>
    <fill>
      <patternFill patternType="solid">
        <fgColor rgb="FFFFF2CC"/>
      </patternFill>
    </fill>
    <fill>
      <patternFill patternType="solid">
        <fgColor rgb="FFE2F0D9"/>
      </patternFill>
    </fill>
    <fill>
      <patternFill patternType="solid">
        <fgColor rgb="FFEAF2F8"/>
      </patternFill>
    </fill>
    <fill>
      <patternFill patternType="solid">
        <fgColor theme="0"/>
        <bgColor indexed="64"/>
      </patternFill>
    </fill>
  </fills>
  <borders count="12">
    <border>
      <left/>
      <right/>
      <top/>
      <bottom/>
      <diagonal/>
    </border>
    <border>
      <left style="thin">
        <color rgb="FF808080"/>
      </left>
      <right style="thin">
        <color rgb="FF808080"/>
      </right>
      <top style="thin">
        <color rgb="FF808080"/>
      </top>
      <bottom style="thin">
        <color rgb="FF80808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808080"/>
      </left>
      <right style="medium">
        <color indexed="64"/>
      </right>
      <top style="thin">
        <color rgb="FF808080"/>
      </top>
      <bottom style="thin">
        <color rgb="FF80808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2" fillId="2"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3" fontId="0" fillId="0" borderId="1" xfId="0" applyNumberFormat="1" applyBorder="1" applyAlignment="1">
      <alignment horizontal="center" vertical="center" wrapText="1"/>
    </xf>
    <xf numFmtId="0" fontId="0" fillId="0" borderId="2" xfId="0" applyBorder="1"/>
    <xf numFmtId="0" fontId="0" fillId="0" borderId="5" xfId="0" applyBorder="1" applyAlignment="1">
      <alignment vertical="center"/>
    </xf>
    <xf numFmtId="0" fontId="0" fillId="0" borderId="6" xfId="0" applyBorder="1" applyAlignment="1">
      <alignment vertical="center"/>
    </xf>
    <xf numFmtId="0" fontId="0" fillId="0" borderId="5" xfId="0" applyBorder="1"/>
    <xf numFmtId="164" fontId="2" fillId="4" borderId="7" xfId="0" applyNumberFormat="1" applyFont="1" applyFill="1" applyBorder="1" applyAlignment="1">
      <alignment horizontal="center" vertical="center"/>
    </xf>
    <xf numFmtId="0" fontId="0" fillId="0" borderId="6" xfId="0" applyBorder="1"/>
    <xf numFmtId="0" fontId="0" fillId="6" borderId="0" xfId="0" applyFill="1"/>
    <xf numFmtId="0" fontId="0" fillId="6" borderId="0" xfId="0" applyFill="1" applyAlignment="1">
      <alignment horizontal="center" vertical="center"/>
    </xf>
    <xf numFmtId="0" fontId="5" fillId="6" borderId="0" xfId="0" applyFont="1" applyFill="1" applyAlignment="1">
      <alignment vertical="center"/>
    </xf>
    <xf numFmtId="0" fontId="2" fillId="2" borderId="7" xfId="0" applyFont="1" applyFill="1" applyBorder="1" applyAlignment="1">
      <alignment horizontal="center" vertical="center" wrapText="1"/>
    </xf>
    <xf numFmtId="164" fontId="0" fillId="0" borderId="7" xfId="0" applyNumberFormat="1" applyBorder="1" applyAlignment="1">
      <alignment horizontal="center" vertical="center" wrapText="1"/>
    </xf>
    <xf numFmtId="0" fontId="0" fillId="0" borderId="8" xfId="0" applyBorder="1" applyAlignment="1">
      <alignment vertical="center"/>
    </xf>
    <xf numFmtId="0" fontId="0" fillId="6" borderId="0" xfId="0" applyFill="1" applyAlignment="1">
      <alignment vertical="center"/>
    </xf>
    <xf numFmtId="165" fontId="4" fillId="0" borderId="0" xfId="0" applyNumberFormat="1" applyFont="1"/>
    <xf numFmtId="0" fontId="4" fillId="0" borderId="0" xfId="0" applyFont="1" applyAlignment="1">
      <alignment horizontal="center" vertical="center"/>
    </xf>
    <xf numFmtId="0" fontId="2" fillId="6" borderId="0" xfId="0" applyFont="1" applyFill="1" applyAlignment="1">
      <alignment vertical="center"/>
    </xf>
    <xf numFmtId="164" fontId="2" fillId="6" borderId="6" xfId="0" applyNumberFormat="1" applyFont="1" applyFill="1" applyBorder="1" applyAlignment="1">
      <alignment horizontal="center" vertical="center"/>
    </xf>
    <xf numFmtId="0" fontId="8" fillId="6" borderId="0" xfId="0" applyFont="1" applyFill="1" applyAlignment="1">
      <alignment vertical="center"/>
    </xf>
    <xf numFmtId="0" fontId="8" fillId="6" borderId="2" xfId="0" applyFont="1" applyFill="1" applyBorder="1" applyAlignment="1">
      <alignment vertical="center"/>
    </xf>
    <xf numFmtId="0" fontId="2" fillId="6" borderId="3" xfId="0" applyFont="1" applyFill="1" applyBorder="1" applyAlignment="1">
      <alignment vertical="center"/>
    </xf>
    <xf numFmtId="0" fontId="2" fillId="6" borderId="4" xfId="0" applyFont="1" applyFill="1" applyBorder="1" applyAlignment="1">
      <alignment vertical="center"/>
    </xf>
    <xf numFmtId="0" fontId="8" fillId="6" borderId="8" xfId="0" applyFont="1" applyFill="1" applyBorder="1" applyAlignment="1">
      <alignment vertical="center"/>
    </xf>
    <xf numFmtId="0" fontId="2" fillId="6" borderId="9" xfId="0" applyFont="1" applyFill="1" applyBorder="1" applyAlignment="1">
      <alignment vertical="center"/>
    </xf>
    <xf numFmtId="0" fontId="2" fillId="6" borderId="10" xfId="0" applyFont="1" applyFill="1" applyBorder="1" applyAlignment="1">
      <alignment vertical="center"/>
    </xf>
    <xf numFmtId="0" fontId="0" fillId="0" borderId="11" xfId="0" applyBorder="1" applyAlignment="1">
      <alignment horizontal="left" vertical="top" wrapText="1"/>
    </xf>
    <xf numFmtId="49" fontId="0" fillId="6" borderId="0" xfId="0" applyNumberFormat="1" applyFill="1"/>
    <xf numFmtId="0" fontId="1" fillId="0" borderId="3" xfId="0" applyFont="1" applyBorder="1"/>
    <xf numFmtId="0" fontId="0" fillId="0" borderId="3" xfId="0" applyBorder="1"/>
    <xf numFmtId="0" fontId="0" fillId="0" borderId="4" xfId="0" applyBorder="1"/>
    <xf numFmtId="0" fontId="0" fillId="0" borderId="0" xfId="0" applyAlignment="1">
      <alignment vertical="center"/>
    </xf>
    <xf numFmtId="0" fontId="0" fillId="0" borderId="6" xfId="0" applyBorder="1" applyAlignment="1">
      <alignment vertical="center"/>
    </xf>
    <xf numFmtId="0" fontId="0" fillId="0" borderId="0" xfId="0" applyAlignment="1">
      <alignment vertical="center" wrapText="1"/>
    </xf>
    <xf numFmtId="0" fontId="2" fillId="5" borderId="0" xfId="0" applyFont="1" applyFill="1" applyAlignment="1">
      <alignment vertical="center"/>
    </xf>
    <xf numFmtId="0" fontId="0" fillId="0" borderId="9" xfId="0"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2" fillId="4" borderId="1" xfId="0" applyFont="1" applyFill="1" applyBorder="1" applyAlignment="1">
      <alignment vertical="center"/>
    </xf>
    <xf numFmtId="164" fontId="0" fillId="3" borderId="1" xfId="0" applyNumberFormat="1" applyFill="1" applyBorder="1" applyAlignment="1" applyProtection="1">
      <alignment horizontal="center" vertical="center" wrapText="1"/>
      <protection locked="0"/>
    </xf>
    <xf numFmtId="10" fontId="0" fillId="3" borderId="1" xfId="0" applyNumberFormat="1" applyFill="1" applyBorder="1" applyAlignment="1" applyProtection="1">
      <alignment horizontal="center" vertical="center" wrapText="1"/>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5"/>
  <sheetViews>
    <sheetView showGridLines="0" tabSelected="1" zoomScale="90" zoomScaleNormal="90" workbookViewId="0">
      <selection activeCell="C21" sqref="C21"/>
    </sheetView>
  </sheetViews>
  <sheetFormatPr defaultRowHeight="14.5" x14ac:dyDescent="0.35"/>
  <cols>
    <col min="1" max="1" width="3.453125" customWidth="1"/>
    <col min="2" max="2" width="8" customWidth="1"/>
    <col min="3" max="3" width="52" customWidth="1"/>
    <col min="4" max="4" width="22" customWidth="1"/>
    <col min="5" max="5" width="20" customWidth="1"/>
    <col min="6" max="6" width="18" customWidth="1"/>
    <col min="7" max="7" width="22" customWidth="1"/>
    <col min="8" max="8" width="17.54296875" customWidth="1"/>
    <col min="9" max="9" width="15" customWidth="1"/>
    <col min="10" max="10" width="14.7265625" customWidth="1"/>
    <col min="11" max="11" width="15.1796875" customWidth="1"/>
  </cols>
  <sheetData>
    <row r="1" spans="1:36" ht="30" customHeight="1" x14ac:dyDescent="0.45">
      <c r="A1" s="6"/>
      <c r="B1" s="32" t="s">
        <v>0</v>
      </c>
      <c r="C1" s="33"/>
      <c r="D1" s="33"/>
      <c r="E1" s="33"/>
      <c r="F1" s="33"/>
      <c r="G1" s="34"/>
    </row>
    <row r="2" spans="1:36" s="2" customFormat="1" ht="25.5" customHeight="1" x14ac:dyDescent="0.35">
      <c r="A2" s="7"/>
      <c r="B2" s="35" t="s">
        <v>1</v>
      </c>
      <c r="C2" s="35"/>
      <c r="D2" s="35"/>
      <c r="E2" s="35"/>
      <c r="F2" s="35"/>
      <c r="G2" s="36"/>
    </row>
    <row r="3" spans="1:36" s="2" customFormat="1" ht="19.5" customHeight="1" x14ac:dyDescent="0.35">
      <c r="A3" s="7"/>
      <c r="B3" s="35" t="s">
        <v>2</v>
      </c>
      <c r="C3" s="35"/>
      <c r="D3" s="35"/>
      <c r="E3" s="35"/>
      <c r="F3" s="35"/>
      <c r="G3" s="36"/>
    </row>
    <row r="4" spans="1:36" s="2" customFormat="1" ht="19.5" customHeight="1" x14ac:dyDescent="0.35">
      <c r="A4" s="7"/>
      <c r="B4" s="35" t="s">
        <v>3</v>
      </c>
      <c r="C4" s="35"/>
      <c r="D4" s="35"/>
      <c r="E4" s="35"/>
      <c r="F4" s="35"/>
      <c r="G4" s="36"/>
    </row>
    <row r="5" spans="1:36" s="2" customFormat="1" ht="19.5" customHeight="1" x14ac:dyDescent="0.35">
      <c r="A5" s="7"/>
      <c r="B5" s="35" t="s">
        <v>4</v>
      </c>
      <c r="C5" s="35"/>
      <c r="D5" s="35"/>
      <c r="E5" s="35"/>
      <c r="F5" s="35"/>
      <c r="G5" s="36"/>
    </row>
    <row r="6" spans="1:36" s="2" customFormat="1" ht="21.75" customHeight="1" x14ac:dyDescent="0.35">
      <c r="A6" s="7"/>
      <c r="B6" s="35" t="s">
        <v>5</v>
      </c>
      <c r="C6" s="35"/>
      <c r="D6" s="35"/>
      <c r="E6" s="35"/>
      <c r="F6" s="35"/>
      <c r="G6" s="36"/>
    </row>
    <row r="7" spans="1:36" s="2" customFormat="1" ht="21.75" customHeight="1" x14ac:dyDescent="0.35">
      <c r="A7" s="7"/>
      <c r="G7" s="8"/>
    </row>
    <row r="8" spans="1:36" ht="30" customHeight="1" x14ac:dyDescent="0.35">
      <c r="A8" s="9"/>
      <c r="B8" s="1" t="s">
        <v>6</v>
      </c>
      <c r="C8" s="1" t="s">
        <v>7</v>
      </c>
      <c r="D8" s="1" t="s">
        <v>8</v>
      </c>
      <c r="E8" s="1" t="s">
        <v>9</v>
      </c>
      <c r="F8" s="1" t="s">
        <v>10</v>
      </c>
      <c r="G8" s="15" t="s">
        <v>11</v>
      </c>
      <c r="H8" s="2"/>
      <c r="I8" s="2"/>
      <c r="J8" s="2"/>
      <c r="K8" s="2"/>
      <c r="L8" s="12"/>
      <c r="M8" s="12"/>
      <c r="N8" s="12"/>
      <c r="O8" s="12"/>
      <c r="P8" s="12"/>
      <c r="Q8" s="12"/>
      <c r="R8" s="12"/>
      <c r="S8" s="12"/>
      <c r="T8" s="12"/>
      <c r="U8" s="12"/>
      <c r="V8" s="12"/>
      <c r="W8" s="12"/>
      <c r="X8" s="12"/>
      <c r="Y8" s="12"/>
      <c r="Z8" s="12"/>
      <c r="AA8" s="12"/>
      <c r="AB8" s="12"/>
      <c r="AC8" s="12"/>
      <c r="AD8" s="12"/>
      <c r="AE8" s="12"/>
      <c r="AF8" s="12"/>
      <c r="AG8" s="12"/>
      <c r="AH8" s="12"/>
      <c r="AI8" s="12"/>
      <c r="AJ8" s="12"/>
    </row>
    <row r="9" spans="1:36" ht="30" customHeight="1" x14ac:dyDescent="0.35">
      <c r="A9" s="9"/>
      <c r="B9" s="3">
        <v>1</v>
      </c>
      <c r="C9" s="4" t="s">
        <v>12</v>
      </c>
      <c r="D9" s="3" t="s">
        <v>13</v>
      </c>
      <c r="E9" s="43">
        <v>0</v>
      </c>
      <c r="F9" s="5">
        <v>20</v>
      </c>
      <c r="G9" s="16">
        <f>E9*F9</f>
        <v>0</v>
      </c>
      <c r="H9" s="2"/>
      <c r="I9" s="2"/>
      <c r="J9" s="2"/>
      <c r="K9" s="2"/>
      <c r="L9" s="12"/>
      <c r="M9" s="12"/>
      <c r="N9" s="12"/>
      <c r="O9" s="12"/>
      <c r="P9" s="12"/>
      <c r="Q9" s="12"/>
      <c r="R9" s="12"/>
      <c r="S9" s="12"/>
      <c r="T9" s="12"/>
      <c r="U9" s="12"/>
      <c r="V9" s="12"/>
      <c r="W9" s="12"/>
      <c r="X9" s="12"/>
      <c r="Y9" s="12"/>
      <c r="Z9" s="12"/>
      <c r="AA9" s="12"/>
      <c r="AB9" s="12"/>
      <c r="AC9" s="12"/>
      <c r="AD9" s="12"/>
      <c r="AE9" s="12"/>
      <c r="AF9" s="12"/>
      <c r="AG9" s="12"/>
      <c r="AH9" s="12"/>
      <c r="AI9" s="12"/>
      <c r="AJ9" s="12"/>
    </row>
    <row r="10" spans="1:36" ht="30" customHeight="1" x14ac:dyDescent="0.35">
      <c r="A10" s="9"/>
      <c r="B10" s="3">
        <v>2</v>
      </c>
      <c r="C10" s="4" t="s">
        <v>14</v>
      </c>
      <c r="D10" s="3" t="s">
        <v>15</v>
      </c>
      <c r="E10" s="43">
        <v>0</v>
      </c>
      <c r="F10" s="5">
        <v>20</v>
      </c>
      <c r="G10" s="16">
        <f t="shared" ref="G10:G22" si="0">E10*F10</f>
        <v>0</v>
      </c>
      <c r="H10" s="2"/>
      <c r="I10" s="2"/>
      <c r="J10" s="2"/>
      <c r="K10" s="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row>
    <row r="11" spans="1:36" ht="30" customHeight="1" x14ac:dyDescent="0.35">
      <c r="A11" s="9"/>
      <c r="B11" s="3">
        <v>3</v>
      </c>
      <c r="C11" s="4" t="s">
        <v>16</v>
      </c>
      <c r="D11" s="3" t="s">
        <v>15</v>
      </c>
      <c r="E11" s="43">
        <v>0</v>
      </c>
      <c r="F11" s="5">
        <v>20</v>
      </c>
      <c r="G11" s="16">
        <f t="shared" si="0"/>
        <v>0</v>
      </c>
      <c r="H11" s="2"/>
      <c r="I11" s="2"/>
      <c r="J11" s="2"/>
      <c r="K11" s="2"/>
      <c r="L11" s="13"/>
      <c r="M11" s="14"/>
      <c r="N11" s="12"/>
      <c r="O11" s="12"/>
      <c r="P11" s="12"/>
      <c r="Q11" s="12"/>
      <c r="R11" s="18"/>
      <c r="S11" s="18"/>
      <c r="T11" s="18"/>
      <c r="U11" s="18"/>
      <c r="V11" s="18"/>
      <c r="W11" s="12"/>
      <c r="X11" s="12"/>
      <c r="Y11" s="12"/>
      <c r="Z11" s="12"/>
      <c r="AA11" s="12"/>
      <c r="AB11" s="12"/>
      <c r="AC11" s="12"/>
      <c r="AD11" s="12"/>
      <c r="AE11" s="12"/>
      <c r="AF11" s="12"/>
      <c r="AG11" s="12"/>
      <c r="AH11" s="12"/>
      <c r="AI11" s="12"/>
      <c r="AJ11" s="12"/>
    </row>
    <row r="12" spans="1:36" ht="30" customHeight="1" x14ac:dyDescent="0.35">
      <c r="A12" s="9"/>
      <c r="B12" s="3">
        <v>4</v>
      </c>
      <c r="C12" s="4" t="s">
        <v>43</v>
      </c>
      <c r="D12" s="3" t="s">
        <v>17</v>
      </c>
      <c r="E12" s="44">
        <v>0</v>
      </c>
      <c r="F12" s="5">
        <v>5000</v>
      </c>
      <c r="G12" s="16">
        <f t="shared" si="0"/>
        <v>0</v>
      </c>
      <c r="H12" s="2"/>
      <c r="I12" s="2"/>
      <c r="J12" s="2"/>
      <c r="K12" s="2"/>
      <c r="L12" s="14"/>
      <c r="M12" s="12"/>
      <c r="N12" s="12"/>
      <c r="O12" s="12"/>
      <c r="P12" s="12"/>
      <c r="Q12" s="12"/>
      <c r="R12" s="12"/>
      <c r="S12" s="18"/>
      <c r="T12" s="12"/>
      <c r="U12" s="12"/>
      <c r="V12" s="12"/>
      <c r="W12" s="12" t="s">
        <v>18</v>
      </c>
      <c r="X12" s="12"/>
      <c r="Y12" s="12"/>
      <c r="Z12" s="12"/>
      <c r="AA12" s="12"/>
      <c r="AB12" s="12"/>
      <c r="AC12" s="12"/>
      <c r="AD12" s="12"/>
      <c r="AE12" s="12"/>
      <c r="AF12" s="12"/>
      <c r="AG12" s="12"/>
      <c r="AH12" s="12"/>
      <c r="AI12" s="12"/>
      <c r="AJ12" s="12"/>
    </row>
    <row r="13" spans="1:36" ht="30" customHeight="1" x14ac:dyDescent="0.35">
      <c r="A13" s="9"/>
      <c r="B13" s="3">
        <v>5</v>
      </c>
      <c r="C13" s="4" t="s">
        <v>19</v>
      </c>
      <c r="D13" s="3" t="s">
        <v>20</v>
      </c>
      <c r="E13" s="43">
        <v>0</v>
      </c>
      <c r="F13" s="5">
        <v>100</v>
      </c>
      <c r="G13" s="16">
        <f t="shared" si="0"/>
        <v>0</v>
      </c>
      <c r="H13" s="2"/>
      <c r="I13" s="2"/>
      <c r="J13" s="2"/>
      <c r="K13" s="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row>
    <row r="14" spans="1:36" ht="30" customHeight="1" x14ac:dyDescent="0.35">
      <c r="A14" s="9"/>
      <c r="B14" s="3">
        <v>6</v>
      </c>
      <c r="C14" s="4" t="s">
        <v>21</v>
      </c>
      <c r="D14" s="3" t="s">
        <v>20</v>
      </c>
      <c r="E14" s="43">
        <v>0</v>
      </c>
      <c r="F14" s="5">
        <v>168</v>
      </c>
      <c r="G14" s="16">
        <f t="shared" si="0"/>
        <v>0</v>
      </c>
      <c r="H14" s="2"/>
      <c r="I14" s="2"/>
      <c r="J14" s="2"/>
      <c r="K14" s="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row>
    <row r="15" spans="1:36" ht="30" customHeight="1" x14ac:dyDescent="0.35">
      <c r="A15" s="9"/>
      <c r="B15" s="3">
        <v>7</v>
      </c>
      <c r="C15" s="4" t="s">
        <v>22</v>
      </c>
      <c r="D15" s="3" t="s">
        <v>20</v>
      </c>
      <c r="E15" s="43">
        <v>0</v>
      </c>
      <c r="F15" s="5">
        <v>168</v>
      </c>
      <c r="G15" s="16">
        <f t="shared" si="0"/>
        <v>0</v>
      </c>
      <c r="H15" s="2"/>
      <c r="I15" s="2"/>
      <c r="J15" s="2"/>
      <c r="K15" s="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row>
    <row r="16" spans="1:36" ht="30" customHeight="1" x14ac:dyDescent="0.35">
      <c r="A16" s="9"/>
      <c r="B16" s="3">
        <v>8</v>
      </c>
      <c r="C16" s="4" t="s">
        <v>23</v>
      </c>
      <c r="D16" s="3" t="s">
        <v>20</v>
      </c>
      <c r="E16" s="43">
        <v>0</v>
      </c>
      <c r="F16" s="5">
        <v>168</v>
      </c>
      <c r="G16" s="16">
        <f t="shared" si="0"/>
        <v>0</v>
      </c>
      <c r="H16" s="2"/>
      <c r="I16" s="2"/>
      <c r="J16" s="2"/>
      <c r="K16" s="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row>
    <row r="17" spans="1:36" ht="30" customHeight="1" x14ac:dyDescent="0.35">
      <c r="A17" s="9"/>
      <c r="B17" s="3">
        <v>9</v>
      </c>
      <c r="C17" s="4" t="s">
        <v>24</v>
      </c>
      <c r="D17" s="3" t="s">
        <v>20</v>
      </c>
      <c r="E17" s="43">
        <v>0</v>
      </c>
      <c r="F17" s="5">
        <v>80</v>
      </c>
      <c r="G17" s="16">
        <f t="shared" si="0"/>
        <v>0</v>
      </c>
      <c r="H17" s="2"/>
      <c r="I17" s="2"/>
      <c r="J17" s="2"/>
      <c r="K17" s="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row>
    <row r="18" spans="1:36" ht="30" customHeight="1" x14ac:dyDescent="0.35">
      <c r="A18" s="9"/>
      <c r="B18" s="3">
        <v>10</v>
      </c>
      <c r="C18" s="4" t="s">
        <v>25</v>
      </c>
      <c r="D18" s="3" t="s">
        <v>20</v>
      </c>
      <c r="E18" s="43">
        <v>0</v>
      </c>
      <c r="F18" s="5">
        <v>40</v>
      </c>
      <c r="G18" s="16">
        <f t="shared" si="0"/>
        <v>0</v>
      </c>
      <c r="H18" s="2"/>
      <c r="I18" s="2"/>
      <c r="J18" s="2"/>
      <c r="K18" s="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1:36" ht="30" customHeight="1" x14ac:dyDescent="0.35">
      <c r="A19" s="9"/>
      <c r="B19" s="3">
        <v>11</v>
      </c>
      <c r="C19" s="4" t="s">
        <v>26</v>
      </c>
      <c r="D19" s="3" t="s">
        <v>27</v>
      </c>
      <c r="E19" s="43">
        <v>0</v>
      </c>
      <c r="F19" s="5">
        <v>25</v>
      </c>
      <c r="G19" s="16">
        <f t="shared" si="0"/>
        <v>0</v>
      </c>
      <c r="H19" s="2"/>
      <c r="I19" s="2"/>
      <c r="J19" s="2"/>
      <c r="K19" s="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row>
    <row r="20" spans="1:36" ht="30" customHeight="1" x14ac:dyDescent="0.35">
      <c r="A20" s="9"/>
      <c r="B20" s="3">
        <v>12</v>
      </c>
      <c r="C20" s="4" t="s">
        <v>28</v>
      </c>
      <c r="D20" s="3" t="s">
        <v>29</v>
      </c>
      <c r="E20" s="43">
        <v>0</v>
      </c>
      <c r="F20" s="5">
        <v>6</v>
      </c>
      <c r="G20" s="16">
        <f t="shared" si="0"/>
        <v>0</v>
      </c>
      <c r="H20" s="2"/>
      <c r="I20" s="2"/>
      <c r="J20" s="2"/>
      <c r="K20" s="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row>
    <row r="21" spans="1:36" ht="30" customHeight="1" x14ac:dyDescent="0.35">
      <c r="A21" s="9"/>
      <c r="B21" s="3">
        <v>13</v>
      </c>
      <c r="C21" s="4" t="s">
        <v>30</v>
      </c>
      <c r="D21" s="3" t="s">
        <v>31</v>
      </c>
      <c r="E21" s="43">
        <v>0</v>
      </c>
      <c r="F21" s="5">
        <v>1</v>
      </c>
      <c r="G21" s="16">
        <f t="shared" si="0"/>
        <v>0</v>
      </c>
      <c r="H21" s="2"/>
      <c r="I21" s="2"/>
      <c r="J21" s="2"/>
      <c r="K21" s="2"/>
      <c r="L21" s="14"/>
    </row>
    <row r="22" spans="1:36" ht="30" customHeight="1" x14ac:dyDescent="0.35">
      <c r="A22" s="9"/>
      <c r="B22" s="3">
        <v>14</v>
      </c>
      <c r="C22" s="4" t="s">
        <v>32</v>
      </c>
      <c r="D22" s="3" t="s">
        <v>31</v>
      </c>
      <c r="E22" s="43">
        <v>0</v>
      </c>
      <c r="F22" s="5">
        <v>1</v>
      </c>
      <c r="G22" s="16">
        <f t="shared" si="0"/>
        <v>0</v>
      </c>
      <c r="H22" s="2"/>
      <c r="I22" s="2"/>
      <c r="J22" s="2"/>
      <c r="K22" s="2"/>
      <c r="L22" s="14"/>
    </row>
    <row r="23" spans="1:36" ht="30" customHeight="1" x14ac:dyDescent="0.35">
      <c r="A23" s="9"/>
      <c r="B23" s="42" t="s">
        <v>33</v>
      </c>
      <c r="C23" s="42"/>
      <c r="D23" s="42"/>
      <c r="E23" s="42"/>
      <c r="F23" s="42"/>
      <c r="G23" s="10">
        <f>SUM(G9:G22)</f>
        <v>0</v>
      </c>
      <c r="H23" s="2"/>
      <c r="I23" s="2"/>
      <c r="J23" s="2"/>
      <c r="K23" s="2"/>
    </row>
    <row r="24" spans="1:36" ht="15.75" customHeight="1" thickBot="1" x14ac:dyDescent="0.4">
      <c r="A24" s="9"/>
      <c r="B24" s="21"/>
      <c r="C24" s="23"/>
      <c r="D24" s="21"/>
      <c r="E24" s="21"/>
      <c r="F24" s="21"/>
      <c r="G24" s="22"/>
      <c r="H24" s="20"/>
      <c r="I24" s="20"/>
      <c r="J24" s="19"/>
      <c r="K24" s="19"/>
    </row>
    <row r="25" spans="1:36" ht="30" customHeight="1" x14ac:dyDescent="0.35">
      <c r="A25" s="9"/>
      <c r="B25" s="21"/>
      <c r="C25" s="24" t="s">
        <v>45</v>
      </c>
      <c r="D25" s="25"/>
      <c r="E25" s="26"/>
      <c r="F25" s="21"/>
      <c r="G25" s="22"/>
      <c r="H25" s="20"/>
      <c r="I25" s="20"/>
      <c r="J25" s="19"/>
      <c r="K25" s="19"/>
    </row>
    <row r="26" spans="1:36" ht="30" customHeight="1" thickBot="1" x14ac:dyDescent="0.4">
      <c r="A26" s="9"/>
      <c r="B26" s="21"/>
      <c r="C26" s="27" t="s">
        <v>46</v>
      </c>
      <c r="D26" s="28"/>
      <c r="E26" s="29"/>
      <c r="F26" s="21"/>
      <c r="G26" s="22"/>
      <c r="H26" s="20"/>
      <c r="I26" s="20"/>
      <c r="J26" s="19"/>
      <c r="K26" s="19"/>
    </row>
    <row r="27" spans="1:36" ht="12" customHeight="1" x14ac:dyDescent="0.35">
      <c r="A27" s="9"/>
      <c r="G27" s="11"/>
    </row>
    <row r="28" spans="1:36" ht="30" customHeight="1" x14ac:dyDescent="0.35">
      <c r="A28" s="9"/>
      <c r="B28" s="38" t="s">
        <v>34</v>
      </c>
      <c r="C28" s="35"/>
      <c r="D28" s="35"/>
      <c r="E28" s="35"/>
      <c r="F28" s="35"/>
      <c r="G28" s="36"/>
    </row>
    <row r="29" spans="1:36" ht="30" customHeight="1" x14ac:dyDescent="0.35">
      <c r="A29" s="9"/>
      <c r="B29" s="37" t="s">
        <v>35</v>
      </c>
      <c r="C29" s="35"/>
      <c r="D29" s="35"/>
      <c r="E29" s="35"/>
      <c r="F29" s="35"/>
      <c r="G29" s="36"/>
    </row>
    <row r="30" spans="1:36" s="2" customFormat="1" ht="115" customHeight="1" x14ac:dyDescent="0.35">
      <c r="A30" s="7"/>
      <c r="B30" s="37" t="s">
        <v>36</v>
      </c>
      <c r="C30" s="35"/>
      <c r="D30" s="35"/>
      <c r="E30" s="35"/>
      <c r="F30" s="35"/>
      <c r="G30" s="36"/>
    </row>
    <row r="31" spans="1:36" ht="30" customHeight="1" x14ac:dyDescent="0.35">
      <c r="A31" s="9"/>
      <c r="B31" s="37" t="s">
        <v>44</v>
      </c>
      <c r="C31" s="35"/>
      <c r="D31" s="35"/>
      <c r="E31" s="35"/>
      <c r="F31" s="35"/>
      <c r="G31" s="36"/>
    </row>
    <row r="32" spans="1:36" s="2" customFormat="1" ht="49" customHeight="1" x14ac:dyDescent="0.35">
      <c r="A32" s="7"/>
      <c r="B32" s="37" t="s">
        <v>37</v>
      </c>
      <c r="C32" s="35"/>
      <c r="D32" s="35"/>
      <c r="E32" s="35"/>
      <c r="F32" s="35"/>
      <c r="G32" s="36"/>
    </row>
    <row r="33" spans="1:10" s="2" customFormat="1" ht="30" customHeight="1" x14ac:dyDescent="0.35">
      <c r="A33" s="7"/>
      <c r="B33" s="37" t="s">
        <v>38</v>
      </c>
      <c r="C33" s="35"/>
      <c r="D33" s="35"/>
      <c r="E33" s="35"/>
      <c r="F33" s="35"/>
      <c r="G33" s="36"/>
    </row>
    <row r="34" spans="1:10" s="2" customFormat="1" ht="30" customHeight="1" x14ac:dyDescent="0.35">
      <c r="A34" s="7"/>
      <c r="B34" s="37" t="s">
        <v>39</v>
      </c>
      <c r="C34" s="35"/>
      <c r="D34" s="35"/>
      <c r="E34" s="35"/>
      <c r="F34" s="35"/>
      <c r="G34" s="36"/>
      <c r="J34"/>
    </row>
    <row r="35" spans="1:10" s="2" customFormat="1" ht="30" customHeight="1" thickBot="1" x14ac:dyDescent="0.4">
      <c r="A35" s="17"/>
      <c r="B35" s="39" t="s">
        <v>40</v>
      </c>
      <c r="C35" s="40"/>
      <c r="D35" s="40"/>
      <c r="E35" s="40"/>
      <c r="F35" s="40"/>
      <c r="G35" s="41"/>
      <c r="J35"/>
    </row>
  </sheetData>
  <sheetProtection algorithmName="SHA-512" hashValue="1D8TyzOGrXiUScpoSvT41N2AL+0Oa8fiDydidwqvmuWo5BPxDw3WpC84+ZQ9FhoAxMh4cR05iA5qnYMD67zO2Q==" saltValue="bkHhedWCBPe61n5hCLz1Ig==" spinCount="100000" sheet="1" objects="1" scenarios="1"/>
  <mergeCells count="15">
    <mergeCell ref="B35:G35"/>
    <mergeCell ref="B23:F23"/>
    <mergeCell ref="B6:G6"/>
    <mergeCell ref="B4:G4"/>
    <mergeCell ref="B34:G34"/>
    <mergeCell ref="B1:G1"/>
    <mergeCell ref="B2:G2"/>
    <mergeCell ref="B5:G5"/>
    <mergeCell ref="B30:G30"/>
    <mergeCell ref="B33:G33"/>
    <mergeCell ref="B3:G3"/>
    <mergeCell ref="B28:G28"/>
    <mergeCell ref="B32:G32"/>
    <mergeCell ref="B29:G29"/>
    <mergeCell ref="B31:G31"/>
  </mergeCells>
  <phoneticPr fontId="3"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A5304-1C74-45EE-B947-4ED680D22FBC}">
  <dimension ref="A1:AJ59"/>
  <sheetViews>
    <sheetView workbookViewId="0">
      <selection activeCell="B8" sqref="B8"/>
    </sheetView>
  </sheetViews>
  <sheetFormatPr defaultRowHeight="14.5" x14ac:dyDescent="0.35"/>
  <cols>
    <col min="1" max="1" width="5.81640625" style="12" customWidth="1"/>
    <col min="2" max="2" width="238.1796875" customWidth="1"/>
    <col min="3" max="36" width="9.1796875" style="12"/>
  </cols>
  <sheetData>
    <row r="1" spans="2:2" s="12" customFormat="1" ht="15" thickBot="1" x14ac:dyDescent="0.4"/>
    <row r="2" spans="2:2" ht="101.15" customHeight="1" thickBot="1" x14ac:dyDescent="0.4">
      <c r="B2" s="30" t="s">
        <v>41</v>
      </c>
    </row>
    <row r="3" spans="2:2" s="12" customFormat="1" x14ac:dyDescent="0.35"/>
    <row r="4" spans="2:2" s="12" customFormat="1" x14ac:dyDescent="0.35"/>
    <row r="5" spans="2:2" s="12" customFormat="1" x14ac:dyDescent="0.35"/>
    <row r="6" spans="2:2" s="12" customFormat="1" x14ac:dyDescent="0.35"/>
    <row r="7" spans="2:2" s="12" customFormat="1" x14ac:dyDescent="0.35"/>
    <row r="8" spans="2:2" s="12" customFormat="1" x14ac:dyDescent="0.35"/>
    <row r="9" spans="2:2" s="12" customFormat="1" x14ac:dyDescent="0.35"/>
    <row r="10" spans="2:2" s="12" customFormat="1" x14ac:dyDescent="0.35"/>
    <row r="11" spans="2:2" s="12" customFormat="1" x14ac:dyDescent="0.35"/>
    <row r="12" spans="2:2" s="12" customFormat="1" x14ac:dyDescent="0.35"/>
    <row r="13" spans="2:2" s="12" customFormat="1" x14ac:dyDescent="0.35"/>
    <row r="14" spans="2:2" s="12" customFormat="1" x14ac:dyDescent="0.35"/>
    <row r="15" spans="2:2" s="12" customFormat="1" x14ac:dyDescent="0.35"/>
    <row r="16" spans="2:2" s="12" customFormat="1" x14ac:dyDescent="0.35"/>
    <row r="17" s="12" customFormat="1" x14ac:dyDescent="0.35"/>
    <row r="18" s="12" customFormat="1" x14ac:dyDescent="0.35"/>
    <row r="19" s="12" customFormat="1" x14ac:dyDescent="0.35"/>
    <row r="20" s="12" customFormat="1" x14ac:dyDescent="0.35"/>
    <row r="21" s="12" customFormat="1" x14ac:dyDescent="0.35"/>
    <row r="22" s="12" customFormat="1" x14ac:dyDescent="0.35"/>
    <row r="23" s="12" customFormat="1" x14ac:dyDescent="0.35"/>
    <row r="24" s="12" customFormat="1" x14ac:dyDescent="0.35"/>
    <row r="25" s="12" customFormat="1" x14ac:dyDescent="0.35"/>
    <row r="26" s="12" customFormat="1" x14ac:dyDescent="0.35"/>
    <row r="27" s="12" customFormat="1" x14ac:dyDescent="0.35"/>
    <row r="28" s="12" customFormat="1" x14ac:dyDescent="0.35"/>
    <row r="29" s="12" customFormat="1" x14ac:dyDescent="0.35"/>
    <row r="30" s="12" customFormat="1" x14ac:dyDescent="0.35"/>
    <row r="31" s="12" customFormat="1" x14ac:dyDescent="0.35"/>
    <row r="32" s="12" customFormat="1" x14ac:dyDescent="0.35"/>
    <row r="33" s="12" customFormat="1" x14ac:dyDescent="0.35"/>
    <row r="34" s="12" customFormat="1" x14ac:dyDescent="0.35"/>
    <row r="35" s="12" customFormat="1" x14ac:dyDescent="0.35"/>
    <row r="36" s="12" customFormat="1" x14ac:dyDescent="0.35"/>
    <row r="37" s="12" customFormat="1" x14ac:dyDescent="0.35"/>
    <row r="38" s="12" customFormat="1" x14ac:dyDescent="0.35"/>
    <row r="39" s="12" customFormat="1" x14ac:dyDescent="0.35"/>
    <row r="40" s="12" customFormat="1" x14ac:dyDescent="0.35"/>
    <row r="41" s="12" customFormat="1" x14ac:dyDescent="0.35"/>
    <row r="42" s="12" customFormat="1" x14ac:dyDescent="0.35"/>
    <row r="43" s="12" customFormat="1" x14ac:dyDescent="0.35"/>
    <row r="44" s="12" customFormat="1" x14ac:dyDescent="0.35"/>
    <row r="45" s="12" customFormat="1" x14ac:dyDescent="0.35"/>
    <row r="46" s="12" customFormat="1" x14ac:dyDescent="0.35"/>
    <row r="47" s="12" customFormat="1" x14ac:dyDescent="0.35"/>
    <row r="48" s="12" customFormat="1" x14ac:dyDescent="0.35"/>
    <row r="49" s="12" customFormat="1" x14ac:dyDescent="0.35"/>
    <row r="50" s="12" customFormat="1" x14ac:dyDescent="0.35"/>
    <row r="51" s="12" customFormat="1" x14ac:dyDescent="0.35"/>
    <row r="52" s="12" customFormat="1" x14ac:dyDescent="0.35"/>
    <row r="53" s="12" customFormat="1" x14ac:dyDescent="0.35"/>
    <row r="54" s="12" customFormat="1" x14ac:dyDescent="0.35"/>
    <row r="55" s="12" customFormat="1" x14ac:dyDescent="0.35"/>
    <row r="56" s="12" customFormat="1" x14ac:dyDescent="0.35"/>
    <row r="57" s="12" customFormat="1" x14ac:dyDescent="0.35"/>
    <row r="58" s="12" customFormat="1" x14ac:dyDescent="0.35"/>
    <row r="59" s="12" customFormat="1" x14ac:dyDescent="0.35"/>
  </sheetData>
  <sheetProtection algorithmName="SHA-512" hashValue="9Z43MuINbXI4xhMmoZ+eifka4cnb5E4BkY7CKvh+e8/BZmRa/WXWK61rFlKMU1SZcWYRBpw12pkJ7btG/pxGMA==" saltValue="XTBzvfzSY5JZtXb4Fe9Lj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19486-F590-4DF9-80CA-C0CAAF11B608}">
  <dimension ref="A1:AT44"/>
  <sheetViews>
    <sheetView workbookViewId="0">
      <selection activeCell="B14" sqref="B14"/>
    </sheetView>
  </sheetViews>
  <sheetFormatPr defaultRowHeight="14.5" x14ac:dyDescent="0.35"/>
  <cols>
    <col min="1" max="1" width="6.1796875" style="12" customWidth="1"/>
    <col min="2" max="2" width="210.1796875" customWidth="1"/>
    <col min="3" max="46" width="9.1796875" style="12"/>
  </cols>
  <sheetData>
    <row r="1" spans="2:2" s="12" customFormat="1" ht="15" thickBot="1" x14ac:dyDescent="0.4"/>
    <row r="2" spans="2:2" ht="160" customHeight="1" thickBot="1" x14ac:dyDescent="0.4">
      <c r="B2" s="30" t="s">
        <v>42</v>
      </c>
    </row>
    <row r="3" spans="2:2" s="12" customFormat="1" x14ac:dyDescent="0.35"/>
    <row r="4" spans="2:2" s="12" customFormat="1" x14ac:dyDescent="0.35"/>
    <row r="5" spans="2:2" s="12" customFormat="1" x14ac:dyDescent="0.35"/>
    <row r="6" spans="2:2" s="12" customFormat="1" x14ac:dyDescent="0.35"/>
    <row r="7" spans="2:2" s="12" customFormat="1" x14ac:dyDescent="0.35"/>
    <row r="8" spans="2:2" s="12" customFormat="1" x14ac:dyDescent="0.35"/>
    <row r="9" spans="2:2" s="12" customFormat="1" x14ac:dyDescent="0.35"/>
    <row r="10" spans="2:2" s="12" customFormat="1" x14ac:dyDescent="0.35"/>
    <row r="11" spans="2:2" s="12" customFormat="1" x14ac:dyDescent="0.35"/>
    <row r="12" spans="2:2" s="12" customFormat="1" x14ac:dyDescent="0.35"/>
    <row r="13" spans="2:2" s="12" customFormat="1" x14ac:dyDescent="0.35">
      <c r="B13" s="31"/>
    </row>
    <row r="14" spans="2:2" s="12" customFormat="1" x14ac:dyDescent="0.35"/>
    <row r="15" spans="2:2" s="12" customFormat="1" x14ac:dyDescent="0.35"/>
    <row r="16" spans="2:2" s="12" customFormat="1" x14ac:dyDescent="0.35"/>
    <row r="17" s="12" customFormat="1" x14ac:dyDescent="0.35"/>
    <row r="18" s="12" customFormat="1" x14ac:dyDescent="0.35"/>
    <row r="19" s="12" customFormat="1" x14ac:dyDescent="0.35"/>
    <row r="20" s="12" customFormat="1" x14ac:dyDescent="0.35"/>
    <row r="21" s="12" customFormat="1" x14ac:dyDescent="0.35"/>
    <row r="22" s="12" customFormat="1" x14ac:dyDescent="0.35"/>
    <row r="23" s="12" customFormat="1" x14ac:dyDescent="0.35"/>
    <row r="24" s="12" customFormat="1" x14ac:dyDescent="0.35"/>
    <row r="25" s="12" customFormat="1" x14ac:dyDescent="0.35"/>
    <row r="26" s="12" customFormat="1" x14ac:dyDescent="0.35"/>
    <row r="27" s="12" customFormat="1" x14ac:dyDescent="0.35"/>
    <row r="28" s="12" customFormat="1" x14ac:dyDescent="0.35"/>
    <row r="29" s="12" customFormat="1" x14ac:dyDescent="0.35"/>
    <row r="30" s="12" customFormat="1" x14ac:dyDescent="0.35"/>
    <row r="31" s="12" customFormat="1" x14ac:dyDescent="0.35"/>
    <row r="32" s="12" customFormat="1" x14ac:dyDescent="0.35"/>
    <row r="33" s="12" customFormat="1" x14ac:dyDescent="0.35"/>
    <row r="34" s="12" customFormat="1" x14ac:dyDescent="0.35"/>
    <row r="35" s="12" customFormat="1" x14ac:dyDescent="0.35"/>
    <row r="36" s="12" customFormat="1" x14ac:dyDescent="0.35"/>
    <row r="37" s="12" customFormat="1" x14ac:dyDescent="0.35"/>
    <row r="38" s="12" customFormat="1" x14ac:dyDescent="0.35"/>
    <row r="39" s="12" customFormat="1" x14ac:dyDescent="0.35"/>
    <row r="40" s="12" customFormat="1" x14ac:dyDescent="0.35"/>
    <row r="41" s="12" customFormat="1" x14ac:dyDescent="0.35"/>
    <row r="42" s="12" customFormat="1" x14ac:dyDescent="0.35"/>
    <row r="43" s="12" customFormat="1" x14ac:dyDescent="0.35"/>
    <row r="44" s="12" customFormat="1" x14ac:dyDescent="0.35"/>
  </sheetData>
  <sheetProtection algorithmName="SHA-512" hashValue="X8Pw9nKD1eN8u6oh1Tb2pLsUfoj6/1sewhH5Etvc8BL16LGdfn61I0WEDegzVxpgD30TA/dWL4KfcPLA5Bobtw==" saltValue="KK5qhZidbnuMyM8h9k3UJ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A61A266FB5C74292DC697B1ED8C5D6" ma:contentTypeVersion="2" ma:contentTypeDescription="Een nieuw document maken." ma:contentTypeScope="" ma:versionID="ec2a7c9593c32fd887e49b97da51b1dc">
  <xsd:schema xmlns:xsd="http://www.w3.org/2001/XMLSchema" xmlns:xs="http://www.w3.org/2001/XMLSchema" xmlns:p="http://schemas.microsoft.com/office/2006/metadata/properties" xmlns:ns2="1d6b8fa9-af20-45d1-aa0d-a93a9d1c5e27" targetNamespace="http://schemas.microsoft.com/office/2006/metadata/properties" ma:root="true" ma:fieldsID="08c771baf9ab006c759378d38d0802fd" ns2:_="">
    <xsd:import namespace="1d6b8fa9-af20-45d1-aa0d-a93a9d1c5e27"/>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b8fa9-af20-45d1-aa0d-a93a9d1c5e2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008A27-0138-4BFA-B4D3-2324E1B3DDB6}">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 ds:uri="1d6b8fa9-af20-45d1-aa0d-a93a9d1c5e27"/>
    <ds:schemaRef ds:uri="http://www.w3.org/XML/1998/namespace"/>
  </ds:schemaRefs>
</ds:datastoreItem>
</file>

<file path=customXml/itemProps2.xml><?xml version="1.0" encoding="utf-8"?>
<ds:datastoreItem xmlns:ds="http://schemas.openxmlformats.org/officeDocument/2006/customXml" ds:itemID="{9FFB1D39-EA94-4313-8182-6FACB0A88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b8fa9-af20-45d1-aa0d-a93a9d1c5e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8192C1-9C1C-411F-B5E8-1D0055DE90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Prijsopgaveformulier</vt:lpstr>
      <vt:lpstr>Scenario 1</vt:lpstr>
      <vt:lpstr>Scenario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Vos, J.R. (LDCR)</cp:lastModifiedBy>
  <cp:revision/>
  <dcterms:created xsi:type="dcterms:W3CDTF">2026-07-10T11:28:20Z</dcterms:created>
  <dcterms:modified xsi:type="dcterms:W3CDTF">2026-09-24T04:29:08Z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03ab98-e3a7-4ddd-939b-289b3b64e614_Enabled">
    <vt:lpwstr>true</vt:lpwstr>
  </property>
  <property fmtid="{D5CDD505-2E9C-101B-9397-08002B2CF9AE}" pid="3" name="MSIP_Label_6303ab98-e3a7-4ddd-939b-289b3b64e614_SetDate">
    <vt:lpwstr>2026-07-10T11:32:21Z</vt:lpwstr>
  </property>
  <property fmtid="{D5CDD505-2E9C-101B-9397-08002B2CF9AE}" pid="4" name="MSIP_Label_6303ab98-e3a7-4ddd-939b-289b3b64e614_Method">
    <vt:lpwstr>Privileged</vt:lpwstr>
  </property>
  <property fmtid="{D5CDD505-2E9C-101B-9397-08002B2CF9AE}" pid="5" name="MSIP_Label_6303ab98-e3a7-4ddd-939b-289b3b64e614_Name">
    <vt:lpwstr>Vertrouwd</vt:lpwstr>
  </property>
  <property fmtid="{D5CDD505-2E9C-101B-9397-08002B2CF9AE}" pid="6" name="MSIP_Label_6303ab98-e3a7-4ddd-939b-289b3b64e614_SiteId">
    <vt:lpwstr>4a7f237b-3fd4-4839-8175-58ce30110251</vt:lpwstr>
  </property>
  <property fmtid="{D5CDD505-2E9C-101B-9397-08002B2CF9AE}" pid="7" name="MSIP_Label_6303ab98-e3a7-4ddd-939b-289b3b64e614_ActionId">
    <vt:lpwstr>49235a3d-e638-4194-afa6-f3efcb1b4f28</vt:lpwstr>
  </property>
  <property fmtid="{D5CDD505-2E9C-101B-9397-08002B2CF9AE}" pid="8" name="MSIP_Label_6303ab98-e3a7-4ddd-939b-289b3b64e614_ContentBits">
    <vt:lpwstr>0</vt:lpwstr>
  </property>
  <property fmtid="{D5CDD505-2E9C-101B-9397-08002B2CF9AE}" pid="9" name="MSIP_Label_6303ab98-e3a7-4ddd-939b-289b3b64e614_Tag">
    <vt:lpwstr>10, 0, 1, 1</vt:lpwstr>
  </property>
  <property fmtid="{D5CDD505-2E9C-101B-9397-08002B2CF9AE}" pid="10" name="ContentTypeId">
    <vt:lpwstr>0x01010043A61A266FB5C74292DC697B1ED8C5D6</vt:lpwstr>
  </property>
</Properties>
</file>