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ollandonline.sharepoint.com/sites/Inkoopenaanbestedingen/Gedeelde documenten/General/Aanbesteding HRM + Finance/03. Aanbestedingsdocumenten/Finance/"/>
    </mc:Choice>
  </mc:AlternateContent>
  <xr:revisionPtr revIDLastSave="15" documentId="8_{23D0AE05-11D2-40AC-84FD-8EA9BD5AE423}" xr6:coauthVersionLast="47" xr6:coauthVersionMax="47" xr10:uidLastSave="{FBCEAEE9-C166-496E-B176-12746426BEF4}"/>
  <bookViews>
    <workbookView xWindow="-108" yWindow="-108" windowWidth="23256" windowHeight="12456" firstSheet="1" activeTab="1" xr2:uid="{00000000-000D-0000-FFFF-FFFF00000000}"/>
  </bookViews>
  <sheets>
    <sheet name="Voorblad" sheetId="12" r:id="rId1"/>
    <sheet name="Financieel" sheetId="10" r:id="rId2"/>
  </sheets>
  <definedNames>
    <definedName name="_xlnm.Print_Area" localSheetId="0">Voorblad!$A$16:$H$16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10" l="1"/>
  <c r="F42" i="10"/>
  <c r="F24" i="10"/>
  <c r="F19" i="10"/>
  <c r="D44" i="10" l="1"/>
  <c r="D36" i="10"/>
  <c r="D31" i="10"/>
  <c r="D26" i="10"/>
  <c r="D20" i="10"/>
  <c r="F35" i="10"/>
  <c r="F25" i="10"/>
  <c r="F43" i="10"/>
  <c r="F39" i="10"/>
  <c r="F22" i="10"/>
  <c r="F16" i="10"/>
  <c r="F15" i="10"/>
  <c r="F44" i="10" l="1"/>
  <c r="F36" i="10"/>
  <c r="F26" i="10"/>
  <c r="F20" i="10"/>
  <c r="D46" i="10" l="1"/>
  <c r="D48" i="10" s="1"/>
  <c r="F46" i="10"/>
  <c r="F48" i="10" s="1"/>
</calcChain>
</file>

<file path=xl/sharedStrings.xml><?xml version="1.0" encoding="utf-8"?>
<sst xmlns="http://schemas.openxmlformats.org/spreadsheetml/2006/main" count="72" uniqueCount="64">
  <si>
    <t xml:space="preserve">Bijlage 5 Prijsopgaveformulier </t>
  </si>
  <si>
    <t>Prijzenblad behorend TN XXXX  Perceel 2 Financiëleadministratie</t>
  </si>
  <si>
    <t>Instructie:</t>
  </si>
  <si>
    <t>Indien het Prijzenblad niet volledig is ingevuld of is aangepast door Inschrijver, behoudt de Aanbestedende dienst zich het recht voor om uw inschrijving terzijde te leggen.</t>
  </si>
  <si>
    <t>Alle vermelde prijzen en tarieven dienen gesteld te zijn in Euro's, exclusief BTW. De door u aangeboden prijzen en tarieven dienen inclusief overige belastingen en/of heffingen of overige kosten (waaronder reis-/ verblijfkosten) te zijn. Prijzen of tarieven welke niet zijn opgenomen in het Prijzenblad kunnen niet gefactureerd worden. Prijzen worden aangeboden in maximaal twee decimalen. Inschrijver dient de volledig ingevulde prijsopgave rechtsgeldig ondertekend toe te voegen bij zijn inschrijving. Een waarde van €0,- mag u niet invullen, behalve bij de exitkosten en componenten waarbij dat expliciet is aangegeven. Totaal bedrag is bedrag inclusief al het gevraagde conform de aanbestedingsstukken.</t>
  </si>
  <si>
    <t>Alle kosten die noodzakelijk zijn voor de volledige uitvoering van de opdracht, zoals beschreven in de aanbestedingsstukken, dienen volledig en expliciet in het prijzenblad te zijn opgenomen.</t>
  </si>
  <si>
    <t>Inschrijver kan geen rechten ontlenen aan de door Aanbestedende dienst opgegeven indicatieve aantallen/getallen. Op basis van daadwerkelijke aantallen zal de opdracht conform het gestelde in de aanbestedingsdocumenten uiteindelijk gefactureerd worden.</t>
  </si>
  <si>
    <t>Uitgangspunten:</t>
  </si>
  <si>
    <t>We gebruiken de jaarlijkse kosten + implementatie Totale vergelijkingsprijs, op basis van de eenmalige kosten. In de berekeningen gaat u uit van 60 medewerkers, tenzij anders vermeld.</t>
  </si>
  <si>
    <t>Financiële Administratie NBTC</t>
  </si>
  <si>
    <t xml:space="preserve">De tarieven zijn all-in: administratie, overhead, materiaal, reis- en verblijfkosten, verzekeringen, transport, belastingen(m.u.v. btw), heffingen, kosten voor overleg zijn bij de geoffreerde prijzen inbegrepen. </t>
  </si>
  <si>
    <t>Indien bepaalde regels niet van toepassing zijn, dan hoeven deze niet ingevuld te worden. Alle kosten die betrekking hebben op de opdracht zoals omschreven in de aanbestedingsleidraad en programma van eisen dienen te zijn opgenomen.</t>
  </si>
  <si>
    <r>
      <t xml:space="preserve">cellen in te vullen en aan te passen door inschrijver, 
</t>
    </r>
    <r>
      <rPr>
        <b/>
        <sz val="9"/>
        <color rgb="FF000000"/>
        <rFont val="Avenir Next LT Pro"/>
        <family val="2"/>
      </rPr>
      <t>aantal en totaalbedrag aan eenmalige kosten  invullen</t>
    </r>
  </si>
  <si>
    <t>cellen in te vullen en aan te passen door de Inschrijver, voor structurele kosten invullen</t>
  </si>
  <si>
    <r>
      <t>Software Licenties (aantal * prijs)</t>
    </r>
    <r>
      <rPr>
        <sz val="8"/>
        <rFont val="Avenir Next LT Pro"/>
        <family val="2"/>
      </rPr>
      <t> </t>
    </r>
  </si>
  <si>
    <t>Aantal</t>
  </si>
  <si>
    <t>Eenmalige totaalkosten*</t>
  </si>
  <si>
    <t>licenties per stuk</t>
  </si>
  <si>
    <t>Jaarlijkse structurele kosten**</t>
  </si>
  <si>
    <t>Licenties vanaf 1januari 2027 conform PvE waaronder:</t>
  </si>
  <si>
    <t>Financieel algemeen (zoals grootboek, debiteuren, crediteuren, kas/bank, vaste activa, verplichtingen)</t>
  </si>
  <si>
    <t>Budgetbeheer /begroting</t>
  </si>
  <si>
    <t>Kostentoerekening, inkoop</t>
  </si>
  <si>
    <t xml:space="preserve">Inkoop </t>
  </si>
  <si>
    <t>Verkoop (zoals orderadministratie, facturering)</t>
  </si>
  <si>
    <t>medewerkers/beoordelaar/accorderen</t>
  </si>
  <si>
    <t>key users bij opdrachtgever</t>
  </si>
  <si>
    <t>aanvullende kosten licenties</t>
  </si>
  <si>
    <t>Subtotaal Software Licenties</t>
  </si>
  <si>
    <t>Koppelingen</t>
  </si>
  <si>
    <t>Eenmalige totaalkosten</t>
  </si>
  <si>
    <t>koppelingen beheer</t>
  </si>
  <si>
    <t>Jaarlijkse structurele kosten</t>
  </si>
  <si>
    <t>Koppelingen conform programma van eisen</t>
  </si>
  <si>
    <t>aanvullende kosten koppelingen</t>
  </si>
  <si>
    <t>Subtotaal Koppelingen</t>
  </si>
  <si>
    <t>Implementatie/conversie</t>
  </si>
  <si>
    <t>aantal uren</t>
  </si>
  <si>
    <t>Implementatietraject</t>
  </si>
  <si>
    <t>Licenties 1 februari t/m juni 2027</t>
  </si>
  <si>
    <t>Conversies oud naar nieuw</t>
  </si>
  <si>
    <t>Subtotaal implementatie en conversie</t>
  </si>
  <si>
    <t>Scholing</t>
  </si>
  <si>
    <t>scholing 1 dag/jaar</t>
  </si>
  <si>
    <t>Scholing eenmalig/ bijscholing jaarlijks</t>
  </si>
  <si>
    <t>medewerkers</t>
  </si>
  <si>
    <t>key users</t>
  </si>
  <si>
    <t>Subtotaal Scholing</t>
  </si>
  <si>
    <t>Overige kosten</t>
  </si>
  <si>
    <t>aantal</t>
  </si>
  <si>
    <t>overig</t>
  </si>
  <si>
    <t>kosten exit proces</t>
  </si>
  <si>
    <t>upgrades en updates</t>
  </si>
  <si>
    <t>Dienstverlening uren per jaar</t>
  </si>
  <si>
    <t>aanvullende kosten</t>
  </si>
  <si>
    <t>Subtotaal overige kosten</t>
  </si>
  <si>
    <t>totaal</t>
  </si>
  <si>
    <t>eenmalig</t>
  </si>
  <si>
    <t>jaarlijks</t>
  </si>
  <si>
    <t>NB.:</t>
  </si>
  <si>
    <t>aan de opgegeven aantallen kunnen</t>
  </si>
  <si>
    <t>geen rechten worden ontleend</t>
  </si>
  <si>
    <t>*Bij de eenmalige kosten dient de Inschrijver de totaalkosten op te geven.</t>
  </si>
  <si>
    <t>**Structurele kosten dienstverlening. Onder de jaarlijkse structurele kosten verstaat Opdrachtgever alle kosten om de Oplossing te laten werken inclusief de noodzakelijke achterliggende / onderliggende basis licenties, licenties van derden, Cloud kosten / hostingkosten, acceptatie-, test- en instructie omgevingen, helpdesk, mailwisseling, eventueel auditkosten voor ISO normering, het up-to-date houden, veilig houden en het blijvend laten voldoen aan Europese / Nederlandse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</si>
</sst>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4" x14ac:knownFonts="1">
    <font>
      <sz val="10"/>
      <name val="Arial"/>
    </font>
    <font>
      <sz val="10"/>
      <name val="Arial"/>
      <family val="2"/>
    </font>
    <font>
      <sz val="10"/>
      <name val="Avenir Next LT Pro"/>
      <family val="2"/>
    </font>
    <font>
      <i/>
      <sz val="10"/>
      <name val="Avenir Next LT Pro"/>
      <family val="2"/>
    </font>
    <font>
      <sz val="9"/>
      <name val="Avenir Next LT Pro"/>
      <family val="2"/>
    </font>
    <font>
      <i/>
      <sz val="9"/>
      <name val="Avenir Next LT Pro"/>
      <family val="2"/>
    </font>
    <font>
      <sz val="9"/>
      <color rgb="FFFF0000"/>
      <name val="Avenir Next LT Pro"/>
      <family val="2"/>
    </font>
    <font>
      <b/>
      <u/>
      <sz val="9"/>
      <name val="Avenir Next LT Pro"/>
      <family val="2"/>
    </font>
    <font>
      <sz val="12"/>
      <name val="Avenir Next LT Pro"/>
      <family val="2"/>
    </font>
    <font>
      <b/>
      <sz val="12"/>
      <name val="Avenir Next LT Pro"/>
      <family val="2"/>
    </font>
    <font>
      <b/>
      <sz val="9"/>
      <color rgb="FFFFFFFF"/>
      <name val="Avenir Next LT Pro"/>
      <family val="2"/>
    </font>
    <font>
      <sz val="8"/>
      <name val="Avenir Next LT Pro"/>
      <family val="2"/>
    </font>
    <font>
      <b/>
      <i/>
      <sz val="9"/>
      <color rgb="FFFFFFFF"/>
      <name val="Avenir Next LT Pro"/>
      <family val="2"/>
    </font>
    <font>
      <sz val="9"/>
      <color rgb="FF000000"/>
      <name val="Avenir Next LT Pro"/>
      <family val="2"/>
    </font>
    <font>
      <b/>
      <sz val="9"/>
      <color rgb="FF000000"/>
      <name val="Avenir Next LT Pro"/>
      <family val="2"/>
    </font>
    <font>
      <b/>
      <sz val="16"/>
      <color rgb="FF000000"/>
      <name val="Avenir Next LT Pro"/>
      <family val="2"/>
    </font>
    <font>
      <b/>
      <sz val="18"/>
      <name val="Avenir Next LT Pro"/>
      <family val="2"/>
    </font>
    <font>
      <b/>
      <sz val="18"/>
      <color rgb="FF000000"/>
      <name val="Avenir Next LT Pro"/>
      <family val="2"/>
    </font>
    <font>
      <sz val="11"/>
      <color rgb="FFFF0000"/>
      <name val="Avenir Next LT Pro"/>
      <family val="2"/>
    </font>
    <font>
      <b/>
      <u/>
      <sz val="11"/>
      <color rgb="FF000000"/>
      <name val="Avenir Next LT Pro"/>
      <family val="2"/>
    </font>
    <font>
      <sz val="11"/>
      <color rgb="FF000000"/>
      <name val="Avenir Next LT Pro"/>
      <family val="2"/>
    </font>
    <font>
      <sz val="11"/>
      <name val="Avenir Next LT Pro"/>
      <family val="2"/>
    </font>
    <font>
      <u/>
      <sz val="11"/>
      <color rgb="FF000000"/>
      <name val="Avenir Next LT Pro"/>
      <family val="2"/>
    </font>
    <font>
      <b/>
      <sz val="18"/>
      <color indexed="8"/>
      <name val="Avenir Next LT Pro"/>
      <family val="2"/>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FFFF"/>
        <bgColor rgb="FF000000"/>
      </patternFill>
    </fill>
    <fill>
      <patternFill patternType="solid">
        <fgColor rgb="FFD9D9D9"/>
        <bgColor rgb="FF000000"/>
      </patternFill>
    </fill>
    <fill>
      <patternFill patternType="solid">
        <fgColor theme="9" tint="-0.249977111117893"/>
        <bgColor indexed="64"/>
      </patternFill>
    </fill>
    <fill>
      <patternFill patternType="solid">
        <fgColor theme="1" tint="0.499984740745262"/>
        <bgColor indexed="64"/>
      </patternFill>
    </fill>
  </fills>
  <borders count="18">
    <border>
      <left/>
      <right/>
      <top/>
      <bottom/>
      <diagonal/>
    </border>
    <border>
      <left style="medium">
        <color rgb="FF4F81BD"/>
      </left>
      <right style="medium">
        <color rgb="FF4F81BD"/>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style="medium">
        <color rgb="FF4F81BD"/>
      </left>
      <right style="medium">
        <color rgb="FF4F81BD"/>
      </right>
      <top/>
      <bottom style="medium">
        <color rgb="FF4F81BD"/>
      </bottom>
      <diagonal/>
    </border>
    <border>
      <left/>
      <right style="medium">
        <color rgb="FF4F81BD"/>
      </right>
      <top/>
      <bottom style="medium">
        <color rgb="FF4F81BD"/>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2" fillId="0" borderId="0" xfId="0" applyFont="1"/>
    <xf numFmtId="0" fontId="2" fillId="0" borderId="0" xfId="0" applyFont="1" applyAlignment="1">
      <alignment horizontal="center"/>
    </xf>
    <xf numFmtId="0" fontId="3" fillId="0" borderId="0" xfId="0" applyFont="1"/>
    <xf numFmtId="0" fontId="4" fillId="0" borderId="0" xfId="0" applyFont="1" applyAlignment="1">
      <alignment horizontal="left" vertical="top" wrapText="1"/>
    </xf>
    <xf numFmtId="0" fontId="4" fillId="0" borderId="0" xfId="0" applyFont="1" applyAlignment="1">
      <alignment horizontal="center" vertical="top" wrapText="1"/>
    </xf>
    <xf numFmtId="0" fontId="5"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vertical="top" wrapText="1"/>
    </xf>
    <xf numFmtId="0" fontId="5" fillId="0" borderId="0" xfId="0" applyFont="1" applyAlignment="1">
      <alignment vertical="top" wrapText="1"/>
    </xf>
    <xf numFmtId="0" fontId="8" fillId="0" borderId="0" xfId="0" applyFont="1" applyAlignment="1">
      <alignment vertical="center"/>
    </xf>
    <xf numFmtId="0" fontId="9" fillId="0" borderId="0" xfId="0" applyFont="1"/>
    <xf numFmtId="0" fontId="9" fillId="0" borderId="0" xfId="0" applyFont="1" applyAlignment="1">
      <alignment horizontal="center"/>
    </xf>
    <xf numFmtId="0" fontId="5" fillId="0" borderId="3" xfId="0" applyFont="1" applyBorder="1" applyAlignment="1">
      <alignment vertical="center" wrapText="1"/>
    </xf>
    <xf numFmtId="0" fontId="5" fillId="0" borderId="4" xfId="0" applyFont="1" applyBorder="1" applyAlignment="1">
      <alignment horizontal="center" vertical="center" wrapText="1"/>
    </xf>
    <xf numFmtId="44" fontId="4" fillId="0" borderId="4" xfId="1" applyFont="1" applyBorder="1" applyAlignment="1">
      <alignment vertical="center" wrapText="1"/>
    </xf>
    <xf numFmtId="44" fontId="5" fillId="0" borderId="4" xfId="1" applyFont="1" applyBorder="1" applyAlignment="1">
      <alignment vertical="center" wrapText="1"/>
    </xf>
    <xf numFmtId="0" fontId="4" fillId="0" borderId="3" xfId="0" applyFont="1" applyBorder="1" applyAlignment="1">
      <alignment horizontal="left" vertical="center" wrapText="1" indent="1"/>
    </xf>
    <xf numFmtId="0" fontId="13" fillId="0" borderId="4" xfId="0" applyFont="1" applyBorder="1" applyAlignment="1">
      <alignment horizontal="center" vertical="center" wrapText="1"/>
    </xf>
    <xf numFmtId="44" fontId="4" fillId="5" borderId="4" xfId="1" applyFont="1" applyFill="1" applyBorder="1" applyAlignment="1">
      <alignment vertical="center" wrapText="1"/>
    </xf>
    <xf numFmtId="44" fontId="5" fillId="2" borderId="4" xfId="1" applyFont="1" applyFill="1" applyBorder="1" applyAlignment="1">
      <alignment vertical="center" wrapText="1"/>
    </xf>
    <xf numFmtId="44" fontId="4" fillId="6" borderId="4" xfId="1" applyFont="1" applyFill="1" applyBorder="1" applyAlignment="1">
      <alignment vertical="center" wrapText="1"/>
    </xf>
    <xf numFmtId="0" fontId="4" fillId="0" borderId="4" xfId="0" applyFont="1" applyBorder="1" applyAlignment="1">
      <alignment horizontal="center" vertical="center" wrapText="1"/>
    </xf>
    <xf numFmtId="0" fontId="5" fillId="0" borderId="3" xfId="0" applyFont="1" applyBorder="1" applyAlignment="1">
      <alignment horizontal="left" vertical="center" wrapText="1" indent="1"/>
    </xf>
    <xf numFmtId="0" fontId="4" fillId="2" borderId="3"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4" fillId="0" borderId="3" xfId="0" applyFont="1" applyBorder="1" applyAlignment="1">
      <alignment horizontal="left" vertical="center" wrapText="1"/>
    </xf>
    <xf numFmtId="0" fontId="4" fillId="3"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5"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7" fillId="4" borderId="0" xfId="0" applyFont="1" applyFill="1" applyAlignment="1">
      <alignment horizontal="center" vertical="top" wrapText="1"/>
    </xf>
    <xf numFmtId="0" fontId="7" fillId="4" borderId="0" xfId="0" applyFont="1" applyFill="1" applyAlignment="1">
      <alignment horizontal="left" vertical="top" wrapText="1"/>
    </xf>
    <xf numFmtId="164" fontId="7" fillId="4" borderId="0" xfId="0" applyNumberFormat="1" applyFont="1" applyFill="1" applyAlignment="1">
      <alignment horizontal="left" vertical="top" wrapText="1"/>
    </xf>
    <xf numFmtId="0" fontId="9" fillId="0" borderId="0" xfId="0" applyFont="1" applyAlignment="1">
      <alignment horizontal="left" vertical="center" indent="9"/>
    </xf>
    <xf numFmtId="0" fontId="7" fillId="0" borderId="0" xfId="0" applyFont="1" applyAlignment="1">
      <alignment horizontal="left" vertical="center" wrapText="1"/>
    </xf>
    <xf numFmtId="164" fontId="4" fillId="0" borderId="0" xfId="0" applyNumberFormat="1" applyFont="1" applyAlignment="1">
      <alignment horizontal="justify" vertical="center" wrapText="1"/>
    </xf>
    <xf numFmtId="164" fontId="4" fillId="0" borderId="0" xfId="0" applyNumberFormat="1" applyFont="1" applyAlignment="1">
      <alignment vertical="top" wrapText="1"/>
    </xf>
    <xf numFmtId="0" fontId="2" fillId="0" borderId="0" xfId="0" applyFont="1" applyAlignment="1">
      <alignment horizontal="center" wrapText="1"/>
    </xf>
    <xf numFmtId="0" fontId="10" fillId="9" borderId="1" xfId="0" applyFont="1" applyFill="1" applyBorder="1" applyAlignment="1">
      <alignment vertical="center" wrapText="1"/>
    </xf>
    <xf numFmtId="0" fontId="10" fillId="9" borderId="2" xfId="0" applyFont="1" applyFill="1" applyBorder="1" applyAlignment="1">
      <alignment horizontal="center" vertical="center" wrapText="1"/>
    </xf>
    <xf numFmtId="0" fontId="10" fillId="9" borderId="2" xfId="0" applyFont="1" applyFill="1" applyBorder="1" applyAlignment="1">
      <alignment vertical="center" wrapText="1"/>
    </xf>
    <xf numFmtId="0" fontId="12" fillId="9" borderId="2" xfId="0" applyFont="1" applyFill="1" applyBorder="1" applyAlignment="1">
      <alignment vertical="center" wrapText="1"/>
    </xf>
    <xf numFmtId="0" fontId="10" fillId="9" borderId="5" xfId="0" applyFont="1" applyFill="1" applyBorder="1" applyAlignment="1">
      <alignment vertical="center" wrapText="1"/>
    </xf>
    <xf numFmtId="0" fontId="10" fillId="9" borderId="6" xfId="0" applyFont="1" applyFill="1" applyBorder="1" applyAlignment="1">
      <alignment horizontal="center" vertical="center" wrapText="1"/>
    </xf>
    <xf numFmtId="0" fontId="4" fillId="10" borderId="5" xfId="0" applyFont="1" applyFill="1" applyBorder="1" applyAlignment="1">
      <alignment horizontal="right" vertical="center" wrapText="1"/>
    </xf>
    <xf numFmtId="0" fontId="4" fillId="10" borderId="6" xfId="0" applyFont="1" applyFill="1" applyBorder="1" applyAlignment="1">
      <alignment horizontal="center" vertical="center" wrapText="1"/>
    </xf>
    <xf numFmtId="44" fontId="4" fillId="10" borderId="6" xfId="1" applyFont="1" applyFill="1" applyBorder="1" applyAlignment="1">
      <alignment vertical="center" wrapText="1"/>
    </xf>
    <xf numFmtId="44" fontId="5" fillId="10" borderId="6" xfId="1" applyFont="1" applyFill="1" applyBorder="1" applyAlignment="1">
      <alignment vertical="center" wrapText="1"/>
    </xf>
    <xf numFmtId="0" fontId="4" fillId="10" borderId="3" xfId="0" applyFont="1" applyFill="1" applyBorder="1" applyAlignment="1">
      <alignment horizontal="left" vertical="center" wrapText="1"/>
    </xf>
    <xf numFmtId="0" fontId="4" fillId="10" borderId="4" xfId="0" applyFont="1" applyFill="1" applyBorder="1" applyAlignment="1">
      <alignment horizontal="center" vertical="center" wrapText="1"/>
    </xf>
    <xf numFmtId="164" fontId="4" fillId="10" borderId="4" xfId="0" applyNumberFormat="1" applyFont="1" applyFill="1" applyBorder="1" applyAlignment="1">
      <alignment horizontal="justify" vertical="center" wrapText="1"/>
    </xf>
    <xf numFmtId="164" fontId="5" fillId="10" borderId="4" xfId="0" applyNumberFormat="1" applyFont="1" applyFill="1" applyBorder="1" applyAlignment="1">
      <alignment horizontal="justify" vertical="center" wrapText="1"/>
    </xf>
    <xf numFmtId="0" fontId="16" fillId="8" borderId="0" xfId="0" applyFont="1" applyFill="1" applyAlignment="1">
      <alignment vertical="top" wrapText="1"/>
    </xf>
    <xf numFmtId="0" fontId="4" fillId="0" borderId="0" xfId="0" applyFont="1" applyAlignment="1">
      <alignment horizontal="left" vertical="top" wrapText="1"/>
    </xf>
    <xf numFmtId="0" fontId="13" fillId="5" borderId="0" xfId="0" applyFont="1" applyFill="1" applyAlignment="1">
      <alignment horizontal="center" vertical="top" wrapText="1"/>
    </xf>
    <xf numFmtId="0" fontId="4" fillId="5" borderId="0" xfId="0" applyFont="1" applyFill="1" applyAlignment="1">
      <alignment horizontal="center" vertical="top" wrapText="1"/>
    </xf>
    <xf numFmtId="0" fontId="4" fillId="2" borderId="0" xfId="0" applyFont="1" applyFill="1" applyAlignment="1">
      <alignment horizontal="center" vertical="top" wrapText="1"/>
    </xf>
    <xf numFmtId="0" fontId="23" fillId="0" borderId="0" xfId="0" applyFont="1" applyAlignment="1">
      <alignment horizontal="center"/>
    </xf>
    <xf numFmtId="0" fontId="20" fillId="0" borderId="15"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vertical="top" wrapText="1"/>
    </xf>
    <xf numFmtId="0" fontId="20" fillId="0" borderId="10" xfId="0" applyFont="1" applyBorder="1" applyAlignment="1">
      <alignment vertical="top" wrapText="1"/>
    </xf>
    <xf numFmtId="0" fontId="20" fillId="0" borderId="0" xfId="0" applyFont="1" applyAlignment="1">
      <alignment vertical="top" wrapText="1"/>
    </xf>
    <xf numFmtId="0" fontId="20" fillId="0" borderId="11" xfId="0" applyFont="1" applyBorder="1" applyAlignment="1">
      <alignment vertical="top" wrapText="1"/>
    </xf>
    <xf numFmtId="0" fontId="21" fillId="0" borderId="10" xfId="0" applyFont="1" applyBorder="1" applyAlignment="1">
      <alignment vertical="top" wrapText="1"/>
    </xf>
    <xf numFmtId="0" fontId="21" fillId="0" borderId="0" xfId="0" applyFont="1" applyAlignment="1">
      <alignment vertical="top" wrapText="1"/>
    </xf>
    <xf numFmtId="0" fontId="21" fillId="0" borderId="11" xfId="0" applyFont="1" applyBorder="1" applyAlignment="1">
      <alignment vertical="top" wrapText="1"/>
    </xf>
    <xf numFmtId="0" fontId="22" fillId="0" borderId="10" xfId="0" applyFont="1" applyBorder="1" applyAlignment="1">
      <alignment vertical="top" wrapText="1"/>
    </xf>
    <xf numFmtId="0" fontId="22" fillId="0" borderId="0" xfId="0" applyFont="1" applyAlignment="1">
      <alignment vertical="top" wrapText="1"/>
    </xf>
    <xf numFmtId="0" fontId="22" fillId="0" borderId="11" xfId="0" applyFont="1" applyBorder="1" applyAlignment="1">
      <alignment vertical="top" wrapText="1"/>
    </xf>
    <xf numFmtId="0" fontId="19" fillId="0" borderId="10" xfId="0" applyFont="1" applyBorder="1" applyAlignment="1">
      <alignment vertical="top" wrapText="1"/>
    </xf>
    <xf numFmtId="0" fontId="19" fillId="0" borderId="0" xfId="0" applyFont="1" applyAlignment="1">
      <alignment vertical="top" wrapText="1"/>
    </xf>
    <xf numFmtId="0" fontId="19" fillId="0" borderId="11" xfId="0" applyFont="1" applyBorder="1" applyAlignment="1">
      <alignment vertical="top" wrapText="1"/>
    </xf>
    <xf numFmtId="0" fontId="21" fillId="0" borderId="10" xfId="0" applyFont="1" applyBorder="1" applyAlignment="1">
      <alignment horizontal="center"/>
    </xf>
    <xf numFmtId="0" fontId="21" fillId="0" borderId="0" xfId="0" applyFont="1" applyAlignment="1">
      <alignment horizontal="center"/>
    </xf>
    <xf numFmtId="0" fontId="21" fillId="0" borderId="11" xfId="0" applyFont="1" applyBorder="1" applyAlignment="1">
      <alignment horizontal="center"/>
    </xf>
    <xf numFmtId="0" fontId="21" fillId="0" borderId="10" xfId="0" applyFont="1" applyBorder="1" applyAlignment="1">
      <alignment horizontal="center" vertical="top" wrapText="1"/>
    </xf>
    <xf numFmtId="0" fontId="21" fillId="0" borderId="0" xfId="0" applyFont="1" applyAlignment="1">
      <alignment horizontal="center" vertical="top" wrapText="1"/>
    </xf>
    <xf numFmtId="0" fontId="21" fillId="0" borderId="11" xfId="0" applyFont="1" applyBorder="1" applyAlignment="1">
      <alignment horizontal="center" vertical="top" wrapText="1"/>
    </xf>
    <xf numFmtId="0" fontId="15" fillId="7" borderId="12" xfId="0" applyFont="1" applyFill="1" applyBorder="1" applyAlignment="1">
      <alignment horizontal="left"/>
    </xf>
    <xf numFmtId="0" fontId="15" fillId="7" borderId="13" xfId="0" applyFont="1" applyFill="1" applyBorder="1" applyAlignment="1">
      <alignment horizontal="left"/>
    </xf>
    <xf numFmtId="0" fontId="15" fillId="7" borderId="14" xfId="0" applyFont="1" applyFill="1" applyBorder="1" applyAlignment="1">
      <alignment horizontal="left"/>
    </xf>
    <xf numFmtId="0" fontId="16" fillId="8" borderId="10" xfId="0" applyFont="1" applyFill="1" applyBorder="1" applyAlignment="1">
      <alignment vertical="top" wrapText="1"/>
    </xf>
    <xf numFmtId="0" fontId="16" fillId="8" borderId="0" xfId="0" applyFont="1" applyFill="1" applyAlignment="1">
      <alignment vertical="top" wrapText="1"/>
    </xf>
    <xf numFmtId="0" fontId="17" fillId="8" borderId="0" xfId="0" applyFont="1" applyFill="1" applyAlignment="1">
      <alignment vertical="top" wrapText="1"/>
    </xf>
    <xf numFmtId="0" fontId="18" fillId="8" borderId="0" xfId="0" applyFont="1" applyFill="1" applyAlignment="1">
      <alignment wrapText="1"/>
    </xf>
    <xf numFmtId="0" fontId="18" fillId="8" borderId="11" xfId="0" applyFont="1" applyFill="1" applyBorder="1" applyAlignment="1">
      <alignment wrapText="1"/>
    </xf>
    <xf numFmtId="0" fontId="19" fillId="0" borderId="7" xfId="0" applyFont="1" applyBorder="1" applyAlignment="1">
      <alignment vertical="top" wrapText="1"/>
    </xf>
    <xf numFmtId="0" fontId="19" fillId="0" borderId="8" xfId="0" applyFont="1" applyBorder="1" applyAlignment="1">
      <alignment vertical="top" wrapText="1"/>
    </xf>
    <xf numFmtId="0" fontId="19" fillId="0" borderId="9" xfId="0" applyFont="1" applyBorder="1" applyAlignment="1">
      <alignment vertical="top" wrapText="1"/>
    </xf>
  </cellXfs>
  <cellStyles count="2">
    <cellStyle name="Standaard" xfId="0" builtinId="0"/>
    <cellStyle name="Valuta" xfId="1" builtinId="4"/>
  </cellStyles>
  <dxfs count="0"/>
  <tableStyles count="0" defaultTableStyle="TableStyleMedium9" defaultPivotStyle="PivotStyleLight16"/>
  <colors>
    <mruColors>
      <color rgb="FF0000FF"/>
      <color rgb="FF66FF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7BA63-C77C-40E2-8C1C-8865F08ABFA8}">
  <dimension ref="A1:H16"/>
  <sheetViews>
    <sheetView workbookViewId="0">
      <selection activeCell="A3" sqref="A3:A4"/>
    </sheetView>
  </sheetViews>
  <sheetFormatPr defaultRowHeight="13.2" x14ac:dyDescent="0.25"/>
  <cols>
    <col min="1" max="1" width="81.33203125" customWidth="1"/>
    <col min="2" max="2" width="37.88671875" customWidth="1"/>
    <col min="3" max="3" width="39.6640625" customWidth="1"/>
    <col min="4" max="4" width="30.44140625" customWidth="1"/>
  </cols>
  <sheetData>
    <row r="1" spans="1:8" ht="13.8" thickBot="1" x14ac:dyDescent="0.3"/>
    <row r="2" spans="1:8" ht="21.6" thickBot="1" x14ac:dyDescent="0.45">
      <c r="A2" s="81" t="s">
        <v>0</v>
      </c>
      <c r="B2" s="82"/>
      <c r="C2" s="82"/>
      <c r="D2" s="82"/>
      <c r="E2" s="82"/>
      <c r="F2" s="82"/>
      <c r="G2" s="82"/>
      <c r="H2" s="83"/>
    </row>
    <row r="3" spans="1:8" ht="23.4" x14ac:dyDescent="0.25">
      <c r="A3" s="84" t="s">
        <v>1</v>
      </c>
      <c r="B3" s="54"/>
      <c r="C3" s="85"/>
      <c r="D3" s="86"/>
      <c r="E3" s="87"/>
      <c r="F3" s="87"/>
      <c r="G3" s="87"/>
      <c r="H3" s="88"/>
    </row>
    <row r="4" spans="1:8" ht="23.4" x14ac:dyDescent="0.25">
      <c r="A4" s="84"/>
      <c r="B4" s="54"/>
      <c r="C4" s="85"/>
      <c r="D4" s="86"/>
      <c r="E4" s="87"/>
      <c r="F4" s="87"/>
      <c r="G4" s="87"/>
      <c r="H4" s="88"/>
    </row>
    <row r="5" spans="1:8" ht="14.4" x14ac:dyDescent="0.25">
      <c r="A5" s="89" t="s">
        <v>2</v>
      </c>
      <c r="B5" s="90"/>
      <c r="C5" s="90"/>
      <c r="D5" s="90"/>
      <c r="E5" s="90"/>
      <c r="F5" s="90"/>
      <c r="G5" s="90"/>
      <c r="H5" s="91"/>
    </row>
    <row r="6" spans="1:8" ht="14.4" x14ac:dyDescent="0.25">
      <c r="A6" s="63" t="s">
        <v>3</v>
      </c>
      <c r="B6" s="64"/>
      <c r="C6" s="64"/>
      <c r="D6" s="64"/>
      <c r="E6" s="64"/>
      <c r="F6" s="64"/>
      <c r="G6" s="64"/>
      <c r="H6" s="65"/>
    </row>
    <row r="7" spans="1:8" ht="14.4" x14ac:dyDescent="0.25">
      <c r="A7" s="66"/>
      <c r="B7" s="67"/>
      <c r="C7" s="67"/>
      <c r="D7" s="67"/>
      <c r="E7" s="67"/>
      <c r="F7" s="67"/>
      <c r="G7" s="67"/>
      <c r="H7" s="68"/>
    </row>
    <row r="8" spans="1:8" ht="57" customHeight="1" x14ac:dyDescent="0.25">
      <c r="A8" s="63" t="s">
        <v>4</v>
      </c>
      <c r="B8" s="64"/>
      <c r="C8" s="64"/>
      <c r="D8" s="64"/>
      <c r="E8" s="64"/>
      <c r="F8" s="64"/>
      <c r="G8" s="64"/>
      <c r="H8" s="65"/>
    </row>
    <row r="9" spans="1:8" ht="14.4" x14ac:dyDescent="0.3">
      <c r="A9" s="75"/>
      <c r="B9" s="76"/>
      <c r="C9" s="76"/>
      <c r="D9" s="76"/>
      <c r="E9" s="76"/>
      <c r="F9" s="76"/>
      <c r="G9" s="76"/>
      <c r="H9" s="77"/>
    </row>
    <row r="10" spans="1:8" ht="14.4" x14ac:dyDescent="0.25">
      <c r="A10" s="66" t="s">
        <v>5</v>
      </c>
      <c r="B10" s="67"/>
      <c r="C10" s="67"/>
      <c r="D10" s="67"/>
      <c r="E10" s="67"/>
      <c r="F10" s="67"/>
      <c r="G10" s="67"/>
      <c r="H10" s="68"/>
    </row>
    <row r="11" spans="1:8" ht="14.4" x14ac:dyDescent="0.25">
      <c r="A11" s="78"/>
      <c r="B11" s="79"/>
      <c r="C11" s="79"/>
      <c r="D11" s="79"/>
      <c r="E11" s="79"/>
      <c r="F11" s="79"/>
      <c r="G11" s="79"/>
      <c r="H11" s="80"/>
    </row>
    <row r="12" spans="1:8" ht="14.4" x14ac:dyDescent="0.25">
      <c r="A12" s="69" t="s">
        <v>6</v>
      </c>
      <c r="B12" s="70"/>
      <c r="C12" s="70"/>
      <c r="D12" s="70"/>
      <c r="E12" s="70"/>
      <c r="F12" s="70"/>
      <c r="G12" s="70"/>
      <c r="H12" s="71"/>
    </row>
    <row r="13" spans="1:8" ht="14.4" x14ac:dyDescent="0.25">
      <c r="A13" s="66"/>
      <c r="B13" s="67"/>
      <c r="C13" s="67"/>
      <c r="D13" s="67"/>
      <c r="E13" s="67"/>
      <c r="F13" s="67"/>
      <c r="G13" s="67"/>
      <c r="H13" s="68"/>
    </row>
    <row r="14" spans="1:8" ht="14.4" x14ac:dyDescent="0.25">
      <c r="A14" s="72" t="s">
        <v>7</v>
      </c>
      <c r="B14" s="73"/>
      <c r="C14" s="73"/>
      <c r="D14" s="73"/>
      <c r="E14" s="73"/>
      <c r="F14" s="73"/>
      <c r="G14" s="73"/>
      <c r="H14" s="74"/>
    </row>
    <row r="15" spans="1:8" ht="14.4" x14ac:dyDescent="0.25">
      <c r="A15" s="63" t="s">
        <v>8</v>
      </c>
      <c r="B15" s="64"/>
      <c r="C15" s="64"/>
      <c r="D15" s="64"/>
      <c r="E15" s="64"/>
      <c r="F15" s="64"/>
      <c r="G15" s="64"/>
      <c r="H15" s="65"/>
    </row>
    <row r="16" spans="1:8" ht="14.4" x14ac:dyDescent="0.25">
      <c r="A16" s="60"/>
      <c r="B16" s="61"/>
      <c r="C16" s="61"/>
      <c r="D16" s="61"/>
      <c r="E16" s="61"/>
      <c r="F16" s="61"/>
      <c r="G16" s="61"/>
      <c r="H16" s="62"/>
    </row>
  </sheetData>
  <mergeCells count="20">
    <mergeCell ref="A7:H7"/>
    <mergeCell ref="A2:H2"/>
    <mergeCell ref="A3:A4"/>
    <mergeCell ref="C3:C4"/>
    <mergeCell ref="D3:D4"/>
    <mergeCell ref="E3:E4"/>
    <mergeCell ref="F3:F4"/>
    <mergeCell ref="G3:G4"/>
    <mergeCell ref="H3:H4"/>
    <mergeCell ref="A5:H5"/>
    <mergeCell ref="A6:H6"/>
    <mergeCell ref="A16:H16"/>
    <mergeCell ref="A8:H8"/>
    <mergeCell ref="A10:H10"/>
    <mergeCell ref="A12:H12"/>
    <mergeCell ref="A13:H13"/>
    <mergeCell ref="A14:H14"/>
    <mergeCell ref="A15:H15"/>
    <mergeCell ref="A9:H9"/>
    <mergeCell ref="A11:H1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AA596-4E46-4F79-A455-FAAE297AEE82}">
  <dimension ref="A1:F54"/>
  <sheetViews>
    <sheetView tabSelected="1" topLeftCell="A8" zoomScale="110" zoomScaleNormal="110" workbookViewId="0">
      <selection activeCell="C35" sqref="C35"/>
    </sheetView>
  </sheetViews>
  <sheetFormatPr defaultColWidth="9.109375" defaultRowHeight="13.2" x14ac:dyDescent="0.25"/>
  <cols>
    <col min="1" max="1" width="3.109375" style="1" customWidth="1"/>
    <col min="2" max="2" width="44.6640625" style="1" customWidth="1"/>
    <col min="3" max="3" width="14.6640625" style="2" customWidth="1"/>
    <col min="4" max="4" width="26.6640625" style="1" customWidth="1"/>
    <col min="5" max="5" width="15.44140625" style="3" bestFit="1" customWidth="1"/>
    <col min="6" max="6" width="20.44140625" style="1" customWidth="1"/>
    <col min="7" max="16384" width="9.109375" style="1"/>
  </cols>
  <sheetData>
    <row r="1" spans="1:6" ht="23.4" x14ac:dyDescent="0.45">
      <c r="A1" s="59" t="s">
        <v>9</v>
      </c>
      <c r="B1" s="59"/>
      <c r="C1" s="59"/>
      <c r="D1" s="59"/>
      <c r="E1" s="59"/>
      <c r="F1" s="59"/>
    </row>
    <row r="2" spans="1:6" ht="27.75" customHeight="1" x14ac:dyDescent="0.25">
      <c r="A2" s="55" t="s">
        <v>10</v>
      </c>
      <c r="B2" s="55"/>
      <c r="C2" s="55"/>
      <c r="D2" s="55"/>
      <c r="E2" s="55"/>
      <c r="F2" s="55"/>
    </row>
    <row r="3" spans="1:6" ht="26.25" customHeight="1" x14ac:dyDescent="0.25">
      <c r="A3" s="55" t="s">
        <v>11</v>
      </c>
      <c r="B3" s="55"/>
      <c r="C3" s="55"/>
      <c r="D3" s="55"/>
      <c r="E3" s="55"/>
      <c r="F3" s="55"/>
    </row>
    <row r="4" spans="1:6" ht="8.4" customHeight="1" x14ac:dyDescent="0.25">
      <c r="A4" s="4"/>
      <c r="B4" s="4"/>
      <c r="C4" s="5"/>
      <c r="D4" s="4"/>
      <c r="E4" s="6"/>
      <c r="F4" s="4"/>
    </row>
    <row r="5" spans="1:6" ht="19.95" customHeight="1" x14ac:dyDescent="0.25">
      <c r="A5" s="7"/>
      <c r="B5" s="8"/>
      <c r="C5" s="5"/>
      <c r="D5" s="7"/>
      <c r="E5" s="9"/>
      <c r="F5" s="7"/>
    </row>
    <row r="6" spans="1:6" ht="72" customHeight="1" x14ac:dyDescent="0.25">
      <c r="A6" s="7"/>
      <c r="C6" s="56" t="s">
        <v>12</v>
      </c>
      <c r="D6" s="57"/>
      <c r="E6" s="58" t="s">
        <v>13</v>
      </c>
      <c r="F6" s="58"/>
    </row>
    <row r="7" spans="1:6" ht="15.6" x14ac:dyDescent="0.3">
      <c r="A7" s="10"/>
      <c r="B7" s="11"/>
      <c r="C7" s="12"/>
    </row>
    <row r="8" spans="1:6" ht="31.5" customHeight="1" x14ac:dyDescent="0.25">
      <c r="B8" s="40" t="s">
        <v>14</v>
      </c>
      <c r="C8" s="41" t="s">
        <v>15</v>
      </c>
      <c r="D8" s="42" t="s">
        <v>16</v>
      </c>
      <c r="E8" s="43" t="s">
        <v>17</v>
      </c>
      <c r="F8" s="42" t="s">
        <v>18</v>
      </c>
    </row>
    <row r="9" spans="1:6" x14ac:dyDescent="0.25">
      <c r="B9" s="13" t="s">
        <v>19</v>
      </c>
      <c r="C9" s="14"/>
      <c r="D9" s="15"/>
      <c r="E9" s="16"/>
      <c r="F9" s="15"/>
    </row>
    <row r="10" spans="1:6" ht="24" x14ac:dyDescent="0.25">
      <c r="B10" s="13" t="s">
        <v>20</v>
      </c>
      <c r="C10" s="14"/>
      <c r="D10" s="15"/>
      <c r="E10" s="16"/>
      <c r="F10" s="15"/>
    </row>
    <row r="11" spans="1:6" x14ac:dyDescent="0.25">
      <c r="B11" s="13" t="s">
        <v>21</v>
      </c>
      <c r="C11" s="14"/>
      <c r="D11" s="15"/>
      <c r="E11" s="16"/>
      <c r="F11" s="15"/>
    </row>
    <row r="12" spans="1:6" x14ac:dyDescent="0.25">
      <c r="B12" s="13" t="s">
        <v>22</v>
      </c>
      <c r="C12" s="14"/>
      <c r="D12" s="15"/>
      <c r="E12" s="16"/>
      <c r="F12" s="15"/>
    </row>
    <row r="13" spans="1:6" x14ac:dyDescent="0.25">
      <c r="B13" s="13" t="s">
        <v>23</v>
      </c>
      <c r="C13" s="14"/>
      <c r="D13" s="15"/>
      <c r="E13" s="16"/>
      <c r="F13" s="15"/>
    </row>
    <row r="14" spans="1:6" x14ac:dyDescent="0.25">
      <c r="B14" s="13" t="s">
        <v>24</v>
      </c>
      <c r="C14" s="14"/>
      <c r="D14" s="15"/>
      <c r="E14" s="16"/>
      <c r="F14" s="15"/>
    </row>
    <row r="15" spans="1:6" x14ac:dyDescent="0.25">
      <c r="B15" s="17" t="s">
        <v>25</v>
      </c>
      <c r="C15" s="18">
        <v>50</v>
      </c>
      <c r="D15" s="19">
        <v>1</v>
      </c>
      <c r="E15" s="20">
        <v>1</v>
      </c>
      <c r="F15" s="21">
        <f>E15*C15</f>
        <v>50</v>
      </c>
    </row>
    <row r="16" spans="1:6" x14ac:dyDescent="0.25">
      <c r="B16" s="17" t="s">
        <v>26</v>
      </c>
      <c r="C16" s="22">
        <v>3</v>
      </c>
      <c r="D16" s="19">
        <v>1</v>
      </c>
      <c r="E16" s="20">
        <v>1</v>
      </c>
      <c r="F16" s="21">
        <f>C16</f>
        <v>3</v>
      </c>
    </row>
    <row r="17" spans="2:6" x14ac:dyDescent="0.25">
      <c r="B17" s="17"/>
      <c r="C17" s="22"/>
      <c r="D17" s="16"/>
      <c r="E17" s="16"/>
      <c r="F17" s="16"/>
    </row>
    <row r="18" spans="2:6" x14ac:dyDescent="0.25">
      <c r="B18" s="23" t="s">
        <v>27</v>
      </c>
      <c r="C18" s="14"/>
      <c r="D18" s="16"/>
      <c r="E18" s="16"/>
      <c r="F18" s="16"/>
    </row>
    <row r="19" spans="2:6" x14ac:dyDescent="0.25">
      <c r="B19" s="24"/>
      <c r="C19" s="25">
        <v>1</v>
      </c>
      <c r="D19" s="19">
        <v>1</v>
      </c>
      <c r="E19" s="20">
        <v>1</v>
      </c>
      <c r="F19" s="21">
        <f>E19*C19</f>
        <v>1</v>
      </c>
    </row>
    <row r="20" spans="2:6" x14ac:dyDescent="0.25">
      <c r="B20" s="46" t="s">
        <v>28</v>
      </c>
      <c r="C20" s="47"/>
      <c r="D20" s="48">
        <f>SUM(D15:D19)</f>
        <v>3</v>
      </c>
      <c r="E20" s="49"/>
      <c r="F20" s="48">
        <f>SUM(F15:F19)</f>
        <v>54</v>
      </c>
    </row>
    <row r="21" spans="2:6" ht="20.399999999999999" customHeight="1" x14ac:dyDescent="0.25">
      <c r="B21" s="44" t="s">
        <v>29</v>
      </c>
      <c r="C21" s="41" t="s">
        <v>15</v>
      </c>
      <c r="D21" s="42" t="s">
        <v>30</v>
      </c>
      <c r="E21" s="43" t="s">
        <v>31</v>
      </c>
      <c r="F21" s="42" t="s">
        <v>32</v>
      </c>
    </row>
    <row r="22" spans="2:6" x14ac:dyDescent="0.25">
      <c r="B22" s="26" t="s">
        <v>33</v>
      </c>
      <c r="C22" s="27">
        <v>3</v>
      </c>
      <c r="D22" s="19">
        <v>1</v>
      </c>
      <c r="E22" s="20">
        <v>1</v>
      </c>
      <c r="F22" s="21">
        <f>E22*C22</f>
        <v>3</v>
      </c>
    </row>
    <row r="23" spans="2:6" x14ac:dyDescent="0.25">
      <c r="B23" s="23" t="s">
        <v>34</v>
      </c>
      <c r="C23" s="14"/>
      <c r="D23" s="16"/>
      <c r="E23" s="16"/>
      <c r="F23" s="16"/>
    </row>
    <row r="24" spans="2:6" x14ac:dyDescent="0.25">
      <c r="B24" s="24"/>
      <c r="C24" s="25">
        <v>1</v>
      </c>
      <c r="D24" s="19">
        <v>1</v>
      </c>
      <c r="E24" s="20">
        <v>1</v>
      </c>
      <c r="F24" s="21">
        <f>E24*C24</f>
        <v>1</v>
      </c>
    </row>
    <row r="25" spans="2:6" x14ac:dyDescent="0.25">
      <c r="B25" s="24"/>
      <c r="C25" s="25">
        <v>1</v>
      </c>
      <c r="D25" s="19">
        <v>1</v>
      </c>
      <c r="E25" s="20">
        <v>1</v>
      </c>
      <c r="F25" s="21">
        <f>E25*C25</f>
        <v>1</v>
      </c>
    </row>
    <row r="26" spans="2:6" x14ac:dyDescent="0.25">
      <c r="B26" s="46" t="s">
        <v>35</v>
      </c>
      <c r="C26" s="47"/>
      <c r="D26" s="48">
        <f>SUM(D22:D25)</f>
        <v>3</v>
      </c>
      <c r="E26" s="49"/>
      <c r="F26" s="48">
        <f>SUM(F22:F25)</f>
        <v>5</v>
      </c>
    </row>
    <row r="27" spans="2:6" x14ac:dyDescent="0.25">
      <c r="B27" s="44" t="s">
        <v>36</v>
      </c>
      <c r="C27" s="45" t="s">
        <v>37</v>
      </c>
      <c r="D27" s="42" t="s">
        <v>30</v>
      </c>
      <c r="E27" s="43"/>
      <c r="F27" s="42"/>
    </row>
    <row r="28" spans="2:6" x14ac:dyDescent="0.25">
      <c r="B28" s="26" t="s">
        <v>38</v>
      </c>
      <c r="C28" s="25"/>
      <c r="D28" s="19">
        <v>1</v>
      </c>
      <c r="E28" s="16"/>
      <c r="F28" s="15"/>
    </row>
    <row r="29" spans="2:6" x14ac:dyDescent="0.25">
      <c r="B29" s="26" t="s">
        <v>39</v>
      </c>
      <c r="C29" s="25"/>
      <c r="D29" s="19">
        <v>1</v>
      </c>
      <c r="E29" s="16"/>
      <c r="F29" s="15"/>
    </row>
    <row r="30" spans="2:6" x14ac:dyDescent="0.25">
      <c r="B30" s="26" t="s">
        <v>40</v>
      </c>
      <c r="C30" s="25"/>
      <c r="D30" s="19">
        <v>1</v>
      </c>
      <c r="E30" s="16"/>
      <c r="F30" s="15"/>
    </row>
    <row r="31" spans="2:6" x14ac:dyDescent="0.25">
      <c r="B31" s="46" t="s">
        <v>41</v>
      </c>
      <c r="C31" s="47"/>
      <c r="D31" s="48">
        <f>SUM(D28:D30)</f>
        <v>3</v>
      </c>
      <c r="E31" s="49"/>
      <c r="F31" s="48"/>
    </row>
    <row r="32" spans="2:6" ht="25.95" customHeight="1" x14ac:dyDescent="0.25">
      <c r="B32" s="44" t="s">
        <v>42</v>
      </c>
      <c r="C32" s="45"/>
      <c r="D32" s="42" t="s">
        <v>30</v>
      </c>
      <c r="E32" s="43" t="s">
        <v>43</v>
      </c>
      <c r="F32" s="42" t="s">
        <v>32</v>
      </c>
    </row>
    <row r="33" spans="1:6" x14ac:dyDescent="0.25">
      <c r="B33" s="26" t="s">
        <v>44</v>
      </c>
      <c r="C33" s="22"/>
      <c r="D33" s="28"/>
      <c r="E33" s="29"/>
      <c r="F33" s="28"/>
    </row>
    <row r="34" spans="1:6" x14ac:dyDescent="0.25">
      <c r="B34" s="17" t="s">
        <v>45</v>
      </c>
      <c r="C34" s="22">
        <v>50</v>
      </c>
      <c r="D34" s="19">
        <v>1</v>
      </c>
      <c r="E34" s="29"/>
      <c r="F34" s="28"/>
    </row>
    <row r="35" spans="1:6" x14ac:dyDescent="0.25">
      <c r="B35" s="17" t="s">
        <v>46</v>
      </c>
      <c r="C35" s="22">
        <v>3</v>
      </c>
      <c r="D35" s="19">
        <v>1</v>
      </c>
      <c r="E35" s="20">
        <v>1</v>
      </c>
      <c r="F35" s="21">
        <f>E35*C35</f>
        <v>3</v>
      </c>
    </row>
    <row r="36" spans="1:6" x14ac:dyDescent="0.25">
      <c r="B36" s="46" t="s">
        <v>47</v>
      </c>
      <c r="C36" s="47"/>
      <c r="D36" s="48">
        <f>SUM(D33:D35)</f>
        <v>2</v>
      </c>
      <c r="E36" s="49"/>
      <c r="F36" s="48">
        <f>SUM(F33:F35)</f>
        <v>3</v>
      </c>
    </row>
    <row r="37" spans="1:6" ht="25.2" customHeight="1" x14ac:dyDescent="0.25">
      <c r="B37" s="44" t="s">
        <v>48</v>
      </c>
      <c r="C37" s="45" t="s">
        <v>49</v>
      </c>
      <c r="D37" s="42" t="s">
        <v>30</v>
      </c>
      <c r="E37" s="43" t="s">
        <v>50</v>
      </c>
      <c r="F37" s="42" t="s">
        <v>32</v>
      </c>
    </row>
    <row r="38" spans="1:6" x14ac:dyDescent="0.25">
      <c r="B38" s="26" t="s">
        <v>51</v>
      </c>
      <c r="C38" s="25">
        <v>1</v>
      </c>
      <c r="D38" s="19">
        <v>1</v>
      </c>
      <c r="E38" s="16"/>
      <c r="F38" s="28"/>
    </row>
    <row r="39" spans="1:6" x14ac:dyDescent="0.25">
      <c r="B39" s="26" t="s">
        <v>52</v>
      </c>
      <c r="C39" s="22">
        <v>1</v>
      </c>
      <c r="D39" s="16"/>
      <c r="E39" s="20">
        <v>1</v>
      </c>
      <c r="F39" s="21">
        <f>E39*C39</f>
        <v>1</v>
      </c>
    </row>
    <row r="40" spans="1:6" x14ac:dyDescent="0.25">
      <c r="B40" s="26" t="s">
        <v>53</v>
      </c>
      <c r="C40" s="22">
        <v>100</v>
      </c>
      <c r="D40" s="16"/>
      <c r="E40" s="20">
        <v>150</v>
      </c>
      <c r="F40" s="21">
        <f>E40*C40</f>
        <v>15000</v>
      </c>
    </row>
    <row r="41" spans="1:6" x14ac:dyDescent="0.25">
      <c r="B41" s="23" t="s">
        <v>54</v>
      </c>
      <c r="C41" s="14"/>
      <c r="D41" s="16"/>
      <c r="E41" s="16"/>
      <c r="F41" s="16"/>
    </row>
    <row r="42" spans="1:6" x14ac:dyDescent="0.25">
      <c r="B42" s="24"/>
      <c r="C42" s="25">
        <v>1</v>
      </c>
      <c r="D42" s="19">
        <v>2</v>
      </c>
      <c r="E42" s="20">
        <v>1</v>
      </c>
      <c r="F42" s="21">
        <f>E42*C42</f>
        <v>1</v>
      </c>
    </row>
    <row r="43" spans="1:6" x14ac:dyDescent="0.25">
      <c r="B43" s="24"/>
      <c r="C43" s="25">
        <v>1</v>
      </c>
      <c r="D43" s="19">
        <v>1</v>
      </c>
      <c r="E43" s="20">
        <v>1</v>
      </c>
      <c r="F43" s="21">
        <f>E43*C43</f>
        <v>1</v>
      </c>
    </row>
    <row r="44" spans="1:6" x14ac:dyDescent="0.25">
      <c r="B44" s="46" t="s">
        <v>55</v>
      </c>
      <c r="C44" s="47"/>
      <c r="D44" s="48">
        <f>SUM(D38:D43)</f>
        <v>4</v>
      </c>
      <c r="E44" s="49"/>
      <c r="F44" s="48">
        <f t="shared" ref="F44" si="0">SUM(F38:F43)</f>
        <v>15003</v>
      </c>
    </row>
    <row r="45" spans="1:6" ht="28.2" customHeight="1" x14ac:dyDescent="0.25">
      <c r="B45" s="44"/>
      <c r="C45" s="45"/>
      <c r="D45" s="42" t="s">
        <v>30</v>
      </c>
      <c r="E45" s="43"/>
      <c r="F45" s="42" t="s">
        <v>32</v>
      </c>
    </row>
    <row r="46" spans="1:6" x14ac:dyDescent="0.25">
      <c r="B46" s="50" t="s">
        <v>56</v>
      </c>
      <c r="C46" s="51"/>
      <c r="D46" s="52">
        <f>D44+D36+D31+D26+D20</f>
        <v>15</v>
      </c>
      <c r="E46" s="53"/>
      <c r="F46" s="52">
        <f>F44+F36+F31+F26+F20</f>
        <v>15065</v>
      </c>
    </row>
    <row r="47" spans="1:6" x14ac:dyDescent="0.25">
      <c r="B47" s="30"/>
      <c r="C47" s="31"/>
      <c r="D47" s="32" t="s">
        <v>57</v>
      </c>
      <c r="F47" s="33" t="s">
        <v>58</v>
      </c>
    </row>
    <row r="48" spans="1:6" x14ac:dyDescent="0.25">
      <c r="A48" s="4"/>
      <c r="B48" s="4" t="s">
        <v>59</v>
      </c>
      <c r="D48" s="34">
        <f>D46</f>
        <v>15</v>
      </c>
      <c r="F48" s="34">
        <f>F46</f>
        <v>15065</v>
      </c>
    </row>
    <row r="49" spans="1:6" ht="15.6" x14ac:dyDescent="0.25">
      <c r="A49" s="35"/>
      <c r="B49" s="36" t="s">
        <v>60</v>
      </c>
      <c r="C49" s="31"/>
      <c r="F49" s="37"/>
    </row>
    <row r="50" spans="1:6" x14ac:dyDescent="0.25">
      <c r="B50" s="36" t="s">
        <v>61</v>
      </c>
    </row>
    <row r="51" spans="1:6" x14ac:dyDescent="0.25">
      <c r="B51" s="30"/>
    </row>
    <row r="52" spans="1:6" ht="24" x14ac:dyDescent="0.25">
      <c r="B52" s="38" t="s">
        <v>62</v>
      </c>
    </row>
    <row r="53" spans="1:6" x14ac:dyDescent="0.25">
      <c r="B53" s="38"/>
    </row>
    <row r="54" spans="1:6" ht="120" x14ac:dyDescent="0.25">
      <c r="B54" s="30" t="s">
        <v>63</v>
      </c>
      <c r="C54" s="39"/>
    </row>
  </sheetData>
  <protectedRanges>
    <protectedRange sqref="D15:D16 C19 D19 E15:E16 E19 C24:C25 D22 D24:D25 E22 E24:E25 C28:C30 D28:D30 D34 D35 E35 D38 D42 D43 E39 E40 E42 E43 C42 C43" name="Financieel"/>
  </protectedRanges>
  <mergeCells count="5">
    <mergeCell ref="A2:F2"/>
    <mergeCell ref="A3:F3"/>
    <mergeCell ref="C6:D6"/>
    <mergeCell ref="E6:F6"/>
    <mergeCell ref="A1:F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68F1C15D62EE4B813DD81057F2A8E5" ma:contentTypeVersion="3" ma:contentTypeDescription="Een nieuw document maken." ma:contentTypeScope="" ma:versionID="286f70b0c14dba17be6a89a914fdb288">
  <xsd:schema xmlns:xsd="http://www.w3.org/2001/XMLSchema" xmlns:xs="http://www.w3.org/2001/XMLSchema" xmlns:p="http://schemas.microsoft.com/office/2006/metadata/properties" xmlns:ns2="314fc8ce-201b-4705-bdf1-4ec92d91f39e" targetNamespace="http://schemas.microsoft.com/office/2006/metadata/properties" ma:root="true" ma:fieldsID="da55fbcc094dbd61b65efc82d593c543" ns2:_="">
    <xsd:import namespace="314fc8ce-201b-4705-bdf1-4ec92d91f39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4fc8ce-201b-4705-bdf1-4ec92d91f3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594EC1-3EA5-477E-8DCA-9C860A5B3F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4fc8ce-201b-4705-bdf1-4ec92d91f3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AE85E9-549E-401F-A4D2-B816AB8DAC60}">
  <ds:schemaRefs>
    <ds:schemaRef ds:uri="http://purl.org/dc/dcmitype/"/>
    <ds:schemaRef ds:uri="http://schemas.openxmlformats.org/package/2006/metadata/core-properties"/>
    <ds:schemaRef ds:uri="http://www.w3.org/XML/1998/namespace"/>
    <ds:schemaRef ds:uri="http://purl.org/dc/terms/"/>
    <ds:schemaRef ds:uri="http://purl.org/dc/elements/1.1/"/>
    <ds:schemaRef ds:uri="http://schemas.microsoft.com/office/2006/documentManagement/types"/>
    <ds:schemaRef ds:uri="http://schemas.microsoft.com/office/2006/metadata/properties"/>
    <ds:schemaRef ds:uri="http://schemas.microsoft.com/office/infopath/2007/PartnerControls"/>
    <ds:schemaRef ds:uri="314fc8ce-201b-4705-bdf1-4ec92d91f39e"/>
  </ds:schemaRefs>
</ds:datastoreItem>
</file>

<file path=customXml/itemProps3.xml><?xml version="1.0" encoding="utf-8"?>
<ds:datastoreItem xmlns:ds="http://schemas.openxmlformats.org/officeDocument/2006/customXml" ds:itemID="{BC333FF8-F315-4363-ADA4-99DA14FC0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Voorblad</vt:lpstr>
      <vt:lpstr>Financieel</vt:lpstr>
      <vt:lpstr>Voorblad!Afdrukbereik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9 Calculatieblad.xlsx</dc:title>
  <dc:subject/>
  <dc:creator>Hulsen</dc:creator>
  <cp:keywords/>
  <dc:description/>
  <cp:lastModifiedBy>Lucas van Ommen</cp:lastModifiedBy>
  <cp:revision/>
  <dcterms:created xsi:type="dcterms:W3CDTF">2009-09-25T11:19:38Z</dcterms:created>
  <dcterms:modified xsi:type="dcterms:W3CDTF">2026-10-16T12:49:27Z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0x010100B268F1C15D62EE4B813DD81057F2A8E5</vt:lpwstr>
  </property>
  <property fmtid="{D5CDD505-2E9C-101B-9397-08002B2CF9AE}" pid="3" name="Sent representing name">
    <vt:lpwstr>Blom, Ronald</vt:lpwstr>
  </property>
  <property fmtid="{D5CDD505-2E9C-101B-9397-08002B2CF9AE}" pid="4" name="Sender name">
    <vt:lpwstr>Blom, Ronald</vt:lpwstr>
  </property>
  <property fmtid="{D5CDD505-2E9C-101B-9397-08002B2CF9AE}" pid="5" name="Sent representing e-mail address">
    <vt:lpwstr>/o=Damste Advocaten/ou=Exchange Administrative Group (FYDIBOHF23SPDLT)/cn=Recipients/cn=rbl</vt:lpwstr>
  </property>
  <property fmtid="{D5CDD505-2E9C-101B-9397-08002B2CF9AE}" pid="6" name="Sent representing address type">
    <vt:lpwstr>EX</vt:lpwstr>
  </property>
  <property fmtid="{D5CDD505-2E9C-101B-9397-08002B2CF9AE}" pid="7" name="Topic">
    <vt:lpwstr>Bijlage 9 Calculatieblad definitief (v3.0).xlsx</vt:lpwstr>
  </property>
  <property fmtid="{D5CDD505-2E9C-101B-9397-08002B2CF9AE}" pid="8" name="Sensitivity">
    <vt:r8>0</vt:r8>
  </property>
  <property fmtid="{D5CDD505-2E9C-101B-9397-08002B2CF9AE}" pid="9" name="Conversation topic">
    <vt:lpwstr>Bijlage 9 Calculatieblad definitief (v3.0).xlsx</vt:lpwstr>
  </property>
  <property fmtid="{D5CDD505-2E9C-101B-9397-08002B2CF9AE}" pid="10" name="Message delivery time">
    <vt:filetime>2021-03-04T18:10:41Z</vt:filetime>
  </property>
  <property fmtid="{D5CDD505-2E9C-101B-9397-08002B2CF9AE}" pid="11" name="Transport message headers">
    <vt:lpwstr/>
  </property>
  <property fmtid="{D5CDD505-2E9C-101B-9397-08002B2CF9AE}" pid="12" name="BCC">
    <vt:lpwstr/>
  </property>
  <property fmtid="{D5CDD505-2E9C-101B-9397-08002B2CF9AE}" pid="13" name="Last modification time">
    <vt:filetime>2021-03-04T18:10:41Z</vt:filetime>
  </property>
  <property fmtid="{D5CDD505-2E9C-101B-9397-08002B2CF9AE}" pid="14" name="Received by address type">
    <vt:lpwstr/>
  </property>
  <property fmtid="{D5CDD505-2E9C-101B-9397-08002B2CF9AE}" pid="15" name="Received by name">
    <vt:lpwstr/>
  </property>
  <property fmtid="{D5CDD505-2E9C-101B-9397-08002B2CF9AE}" pid="16" name="Received representing address type">
    <vt:lpwstr/>
  </property>
  <property fmtid="{D5CDD505-2E9C-101B-9397-08002B2CF9AE}" pid="17" name="CC">
    <vt:lpwstr/>
  </property>
  <property fmtid="{D5CDD505-2E9C-101B-9397-08002B2CF9AE}" pid="18" name="Internet message id">
    <vt:lpwstr/>
  </property>
  <property fmtid="{D5CDD505-2E9C-101B-9397-08002B2CF9AE}" pid="19" name="Sender address type">
    <vt:lpwstr>EX</vt:lpwstr>
  </property>
  <property fmtid="{D5CDD505-2E9C-101B-9397-08002B2CF9AE}" pid="20" name="Has attachment">
    <vt:bool>true</vt:bool>
  </property>
  <property fmtid="{D5CDD505-2E9C-101B-9397-08002B2CF9AE}" pid="21" name="Received representing name">
    <vt:lpwstr/>
  </property>
  <property fmtid="{D5CDD505-2E9C-101B-9397-08002B2CF9AE}" pid="22" name="Received by e-mail address">
    <vt:lpwstr/>
  </property>
  <property fmtid="{D5CDD505-2E9C-101B-9397-08002B2CF9AE}" pid="23" name="To">
    <vt:lpwstr/>
  </property>
  <property fmtid="{D5CDD505-2E9C-101B-9397-08002B2CF9AE}" pid="24" name="Message class">
    <vt:lpwstr>IPM.Document.Excel.Sheet.12</vt:lpwstr>
  </property>
  <property fmtid="{D5CDD505-2E9C-101B-9397-08002B2CF9AE}" pid="25" name="Sender e-mail address">
    <vt:lpwstr>/o=Damste Advocaten/ou=Exchange Administrative Group (FYDIBOHF23SPDLT)/cn=Recipients/cn=rbl</vt:lpwstr>
  </property>
  <property fmtid="{D5CDD505-2E9C-101B-9397-08002B2CF9AE}" pid="26" name="Client submit time">
    <vt:filetime>2021-03-04T18:10:41Z</vt:filetime>
  </property>
  <property fmtid="{D5CDD505-2E9C-101B-9397-08002B2CF9AE}" pid="27" name="Creation time">
    <vt:filetime>2021-03-04T18:10:41Z</vt:filetime>
  </property>
  <property fmtid="{D5CDD505-2E9C-101B-9397-08002B2CF9AE}" pid="28" name="Received representing e-mail address">
    <vt:lpwstr/>
  </property>
  <property fmtid="{D5CDD505-2E9C-101B-9397-08002B2CF9AE}" pid="29" name="Importance">
    <vt:r8>0</vt:r8>
  </property>
  <property fmtid="{D5CDD505-2E9C-101B-9397-08002B2CF9AE}" pid="30" name="Message size">
    <vt:r8>55296</vt:r8>
  </property>
  <property fmtid="{D5CDD505-2E9C-101B-9397-08002B2CF9AE}" pid="31" name="ContentType">
    <vt:lpwstr>Brief</vt:lpwstr>
  </property>
  <property fmtid="{D5CDD505-2E9C-101B-9397-08002B2CF9AE}" pid="32" name="Created">
    <vt:lpwstr>2009-09-25T10:19:38+00:00</vt:lpwstr>
  </property>
  <property fmtid="{D5CDD505-2E9C-101B-9397-08002B2CF9AE}" pid="33" name="Modified">
    <vt:lpwstr>2021-02-16T14:07:14+00:00</vt:lpwstr>
  </property>
  <property fmtid="{D5CDD505-2E9C-101B-9397-08002B2CF9AE}" pid="34" name="MatterCode">
    <vt:lpwstr>20201984</vt:lpwstr>
  </property>
  <property fmtid="{D5CDD505-2E9C-101B-9397-08002B2CF9AE}" pid="35" name="Rechtsgebied">
    <vt:lpwstr>Vastgoed- en Overheidsrecht</vt:lpwstr>
  </property>
  <property fmtid="{D5CDD505-2E9C-101B-9397-08002B2CF9AE}" pid="36" name="MatterName">
    <vt:lpwstr>ODT/aanbesteding ICT-modules</vt:lpwstr>
  </property>
  <property fmtid="{D5CDD505-2E9C-101B-9397-08002B2CF9AE}" pid="37" name="ClientName">
    <vt:lpwstr>Omgevingsdienst Twente</vt:lpwstr>
  </property>
  <property fmtid="{D5CDD505-2E9C-101B-9397-08002B2CF9AE}" pid="38" name="ClientCode">
    <vt:lpwstr>077578</vt:lpwstr>
  </property>
  <property fmtid="{D5CDD505-2E9C-101B-9397-08002B2CF9AE}" pid="39" name="MediaServiceImageTags">
    <vt:lpwstr/>
  </property>
</Properties>
</file>