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w3527318310796.sharepoint.com/sites/HIPOost/Gedeelde documenten/General/06. Detachering en projecten/ROVK Rivierenland/2026 EA Elektrische auto's ODR/2. Offerteaanvraag en publicatie/5. Prijzenblad/"/>
    </mc:Choice>
  </mc:AlternateContent>
  <xr:revisionPtr revIDLastSave="327" documentId="8_{AD697A02-B544-4448-9A7F-D4FC09ACAB71}" xr6:coauthVersionLast="47" xr6:coauthVersionMax="47" xr10:uidLastSave="{7F3CD948-B4C4-4614-A9CE-5D58E5B09B05}"/>
  <bookViews>
    <workbookView xWindow="28680" yWindow="-120" windowWidth="29040" windowHeight="15720" xr2:uid="{00000000-000D-0000-FFFF-FFFF00000000}"/>
  </bookViews>
  <sheets>
    <sheet name="Prijzenblad" sheetId="1" r:id="rId1"/>
    <sheet name="Berekeningsgrondslagen" sheetId="2" r:id="rId2"/>
    <sheet name="Laadpassen (optionee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 l="1"/>
  <c r="L7" i="1"/>
  <c r="L8" i="1"/>
</calcChain>
</file>

<file path=xl/sharedStrings.xml><?xml version="1.0" encoding="utf-8"?>
<sst xmlns="http://schemas.openxmlformats.org/spreadsheetml/2006/main" count="42" uniqueCount="42">
  <si>
    <t>Omgevingsdienst Rivierenland</t>
  </si>
  <si>
    <t>Instructie</t>
  </si>
  <si>
    <t>Bijlage XX: Prijzenblad</t>
  </si>
  <si>
    <t>Europese aanbesteding operationele leaseauto's</t>
  </si>
  <si>
    <t>*betreft fictieve aantallen ter calculatie van de inschrijfprijs, hier kunnen geen rechten aan ontleend worden.</t>
  </si>
  <si>
    <t>Nr.</t>
  </si>
  <si>
    <t>Voertuigcategorie</t>
  </si>
  <si>
    <t xml:space="preserve">Merk </t>
  </si>
  <si>
    <t>Model</t>
  </si>
  <si>
    <t>Looptijd (mnd)</t>
  </si>
  <si>
    <t>Aantal voertuigen*</t>
  </si>
  <si>
    <t>Maandprijs excl. btw</t>
  </si>
  <si>
    <t>Subtotaal excl. btw</t>
  </si>
  <si>
    <t xml:space="preserve">Poolauto </t>
  </si>
  <si>
    <t>4x4 terreinwagen</t>
  </si>
  <si>
    <t>Totale inschrijfprijs</t>
  </si>
  <si>
    <t>Uitvoering</t>
  </si>
  <si>
    <t>Berekeningsgrondslag</t>
  </si>
  <si>
    <t>Km/jaar</t>
  </si>
  <si>
    <t>Catalogus-/investeringswaarde excl. btw</t>
  </si>
  <si>
    <t>Investeringswaarde na korting excl. Btw</t>
  </si>
  <si>
    <t>Toelichting berekeningsgrondslagen</t>
  </si>
  <si>
    <t>De totale inschrijfprijs wordt berekend als: (8x60x maandtarief categorie 1) + (2x60x maandtarief categorie 2)</t>
  </si>
  <si>
    <t>Reguliere elektrische personenauto</t>
  </si>
  <si>
    <t>Elektrisch all-terrainvoertuig (4x4/AWD)</t>
  </si>
  <si>
    <t>Vul uitsluitend de geel gemarkeerde invoervelden in. Vermeld per voertuigcategorie het aangeboden merk, model, de uitvoering, het maandelijkse leasetarief exclusief btw en de tarieven voor meer- en minderkilometers in euro's per kilometer. De totale inschrijfprijs wordt automatisch berekend. De tarieven voor meer- en minderkilometers worden contractueel vastgelegd, maar tellen niet afzonderlijk mee in de prijsbeoordeling.</t>
  </si>
  <si>
    <t>Minderkilometers                                   (€/km, door ODR te betalen)</t>
  </si>
  <si>
    <t>Inschrijver dient de opbouw van de aangeboden maandelijke leasetermijnen per voertuigcategorie inzichtelijk te maken op het tabblad 'Berekeningsgrondslagen'.</t>
  </si>
  <si>
    <t>Reparatie en onderhoud (€/maand)</t>
  </si>
  <si>
    <t>Verzekering (€/maand)</t>
  </si>
  <si>
    <t>Toegepaste korting (%)</t>
  </si>
  <si>
    <t>Meerkilometers                                          (€/km, ten gunste van ODR)</t>
  </si>
  <si>
    <t>De door Inschrijver opgegeven berekeningsgrondslagen dienen als referentiekader voor de beoordeling van leaseprijzen bij toekomstige afroepen gedurende de looptijd van de raamovereenkomst. Bij een nieuwe afroep mag de aangeboden leaseprijs afwijken van de oorspronkelijke inschrijfprijs, voor zover dit past binnen de prijsafspraken uit het Programma van Eisen. ODR toetst de aangeboden leaseprijs aan de bij inschrijving opgegeven berekeningsgrondslagen. Afwijkingen dienen verklaarbaar te zijn op basis van objectief aantoonbare kostenontwikkelingen en moeten passen binnen de overeengekomen prijssystematiek en de bepalingen uit het Programma van Eisen. ODR behoudt zich het recht voor om een aangeboden leaseprijs niet te accepteren indien de afwijking onvoldoende wordt onderbouwd of niet in overeenstemming is met de contractuele prijsafspraken.</t>
  </si>
  <si>
    <t>Kostencomponent</t>
  </si>
  <si>
    <t>Door inschrijver in te vullen</t>
  </si>
  <si>
    <t>Vaste kosten per laadpas per maand, excl. btw</t>
  </si>
  <si>
    <t>Transactiekosten per laadsessie, excl. btw</t>
  </si>
  <si>
    <t>Opslag op het door de laadexploitant gehanteerde laadtarief</t>
  </si>
  <si>
    <t>Eenmalige kosten per laadpas, excl. btw</t>
  </si>
  <si>
    <t>Toelichting optionele laadpassen</t>
  </si>
  <si>
    <r>
      <rPr>
        <b/>
        <i/>
        <sz val="10"/>
        <color rgb="FF586A7C"/>
        <rFont val="Arial"/>
        <family val="2"/>
      </rPr>
      <t>Uitgangspunten prijsopgave</t>
    </r>
    <r>
      <rPr>
        <i/>
        <sz val="10"/>
        <color rgb="FF586A7C"/>
        <rFont val="Arial"/>
        <family val="2"/>
      </rPr>
      <t xml:space="preserve">
De opgegeven maandprijzen zijn gebaseerd op de in de aanbestedingsstukken voorgeschreven voertuigcategorieën, specificaties, looptijd en kilometrages. De maandprijzen zijn inclusief alle kosten die op grond van het Programma van Eisen onderdeel uitmaken van Full Operational Lease.
De opgegeven prijzen, kortingen, opslagen en overige berekeningsgrondslagen gelden overeenkomstig de prijs- en indexeringsbepalingen uit het Programma van Eisen en de Raamovereenkomst.</t>
    </r>
  </si>
  <si>
    <t>Het afnemen van laadpassen via Opdrachtnemer is optioneel. ODR is niet verplicht laadpassen af te nemen en behoudt het recht om deze via een andere aanbieder te verkrijgen.                                                                                                                       Inschrijver dient alle bovenstaande kostencomponenten in te vullen. 
Indien een kostencomponent niet van toepassing is, dient € 0,00 te worden ingevuld. De opgegeven tarieven en opslagen worden niet meegenomen in de beoordeling van het gunningscriterium Prijs (G1).                                                                                                               
De opgegeven tarieven en opslagen staan vast tot en met 31 december 2027. Vanaf 1 januari 2028 mogen deze worden geïndexeerd overeenkomstig de indexeringsbepalingen in het Programma van Eisen (E19 tot en met E21).                                                                               
De daadwerkelijke laadtarieven van laadexploitanten vallen buiten deze indexeringsregeling en mogen afzonderlijk worden doorbelast, zonder andere opslagen dan de bij inschrijving opgegeven en eventueel geïndexeerde opslagen.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</si>
</sst>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 #,##0.00;[Red]\(\€\ #,##0.00\);\€\ 0.00"/>
    <numFmt numFmtId="165" formatCode="_ [$€-413]\ * #,##0.00_ ;_ [$€-413]\ * \-#,##0.00_ ;_ [$€-413]\ * &quot;-&quot;??_ ;_ @_ "/>
  </numFmts>
  <fonts count="17">
    <font>
      <sz val="11"/>
      <name val="Carlito"/>
    </font>
    <font>
      <sz val="10"/>
      <color rgb="FF273646"/>
      <name val="Arial"/>
    </font>
    <font>
      <b/>
      <sz val="14"/>
      <color rgb="FF17324F"/>
      <name val="Arial"/>
    </font>
    <font>
      <b/>
      <sz val="10"/>
      <color rgb="FFFFFFFF"/>
      <name val="Arial"/>
    </font>
    <font>
      <b/>
      <sz val="10"/>
      <color rgb="FF17324F"/>
      <name val="Arial"/>
    </font>
    <font>
      <i/>
      <sz val="10"/>
      <color rgb="FF586A7C"/>
      <name val="Arial"/>
    </font>
    <font>
      <sz val="11"/>
      <name val="Carlito"/>
    </font>
    <font>
      <i/>
      <sz val="12"/>
      <color theme="1"/>
      <name val="Arial"/>
      <family val="2"/>
    </font>
    <font>
      <sz val="12"/>
      <color theme="1"/>
      <name val="Carlito"/>
    </font>
    <font>
      <b/>
      <sz val="14"/>
      <color theme="1"/>
      <name val="Arial"/>
      <family val="2"/>
    </font>
    <font>
      <sz val="10"/>
      <color rgb="FF273646"/>
      <name val="Arial"/>
      <family val="2"/>
    </font>
    <font>
      <b/>
      <sz val="10"/>
      <color rgb="FFFFFFFF"/>
      <name val="Arial"/>
      <family val="2"/>
    </font>
    <font>
      <sz val="10"/>
      <name val="Arial"/>
      <family val="2"/>
    </font>
    <font>
      <b/>
      <sz val="10"/>
      <color theme="0"/>
      <name val="Arial"/>
      <family val="2"/>
    </font>
    <font>
      <b/>
      <sz val="11"/>
      <name val="Carlito"/>
    </font>
    <font>
      <i/>
      <sz val="10"/>
      <color rgb="FF586A7C"/>
      <name val="Arial"/>
      <family val="2"/>
    </font>
    <font>
      <b/>
      <i/>
      <sz val="10"/>
      <color rgb="FF586A7C"/>
      <name val="Arial"/>
      <family val="2"/>
    </font>
  </fonts>
  <fills count="10">
    <fill>
      <patternFill patternType="none"/>
    </fill>
    <fill>
      <patternFill patternType="gray125"/>
    </fill>
    <fill>
      <patternFill patternType="solid">
        <fgColor rgb="FF17324F"/>
      </patternFill>
    </fill>
    <fill>
      <patternFill patternType="solid">
        <fgColor rgb="FFF2F5F8"/>
      </patternFill>
    </fill>
    <fill>
      <patternFill patternType="solid">
        <fgColor rgb="FFFFF0B3"/>
      </patternFill>
    </fill>
    <fill>
      <patternFill patternType="solid">
        <fgColor theme="0" tint="-4.9989318521683403E-2"/>
        <bgColor indexed="64"/>
      </patternFill>
    </fill>
    <fill>
      <patternFill patternType="solid">
        <fgColor theme="3" tint="0.749992370372631"/>
        <bgColor indexed="64"/>
      </patternFill>
    </fill>
    <fill>
      <patternFill patternType="solid">
        <fgColor theme="3" tint="9.9978637043366805E-2"/>
        <bgColor indexed="64"/>
      </patternFill>
    </fill>
    <fill>
      <patternFill patternType="solid">
        <fgColor rgb="FFFFFFCC"/>
        <bgColor indexed="64"/>
      </patternFill>
    </fill>
    <fill>
      <patternFill patternType="solid">
        <fgColor theme="0" tint="-0.14999847407452621"/>
        <bgColor indexed="64"/>
      </patternFill>
    </fill>
  </fills>
  <borders count="11">
    <border>
      <left/>
      <right/>
      <top/>
      <bottom/>
      <diagonal/>
    </border>
    <border>
      <left/>
      <right/>
      <top/>
      <bottom style="thin">
        <color rgb="FFD9E1E8"/>
      </bottom>
      <diagonal/>
    </border>
    <border>
      <left/>
      <right/>
      <top style="thin">
        <color rgb="FFD9E1E8"/>
      </top>
      <bottom style="thin">
        <color rgb="FFD9E1E8"/>
      </bottom>
      <diagonal/>
    </border>
    <border>
      <left/>
      <right/>
      <top style="medium">
        <color rgb="FF17324F"/>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xf numFmtId="44" fontId="6" fillId="0" borderId="0" applyFont="0" applyFill="0" applyBorder="0" applyAlignment="0" applyProtection="0"/>
    <xf numFmtId="9" fontId="6" fillId="0" borderId="0" applyFont="0" applyFill="0" applyBorder="0" applyAlignment="0" applyProtection="0"/>
  </cellStyleXfs>
  <cellXfs count="46">
    <xf numFmtId="0" fontId="0" fillId="0" borderId="0" xfId="0"/>
    <xf numFmtId="0" fontId="1" fillId="0" borderId="0" xfId="1" applyFont="1" applyAlignment="1">
      <alignment vertical="center"/>
    </xf>
    <xf numFmtId="0" fontId="1" fillId="3" borderId="2" xfId="1" applyFont="1" applyFill="1" applyBorder="1" applyAlignment="1">
      <alignment vertical="center"/>
    </xf>
    <xf numFmtId="0" fontId="5" fillId="0" borderId="0" xfId="1" applyFont="1" applyAlignment="1">
      <alignment vertical="center"/>
    </xf>
    <xf numFmtId="0" fontId="1" fillId="5" borderId="1" xfId="1" applyFont="1" applyFill="1" applyBorder="1" applyAlignment="1">
      <alignment vertical="center"/>
    </xf>
    <xf numFmtId="0" fontId="4" fillId="6" borderId="3" xfId="1" applyFont="1" applyFill="1" applyBorder="1" applyAlignment="1">
      <alignment vertical="center"/>
    </xf>
    <xf numFmtId="164" fontId="4" fillId="6" borderId="3" xfId="1" applyNumberFormat="1" applyFont="1" applyFill="1" applyBorder="1" applyAlignment="1">
      <alignment vertical="center"/>
    </xf>
    <xf numFmtId="0" fontId="8" fillId="0" borderId="0" xfId="0" applyFont="1"/>
    <xf numFmtId="0" fontId="7" fillId="0" borderId="0" xfId="1" applyFont="1" applyAlignment="1">
      <alignment vertical="center"/>
    </xf>
    <xf numFmtId="0" fontId="7" fillId="0" borderId="8" xfId="1" applyFont="1" applyBorder="1" applyAlignment="1">
      <alignment vertical="center"/>
    </xf>
    <xf numFmtId="0" fontId="9" fillId="0" borderId="4" xfId="0" applyFont="1" applyBorder="1"/>
    <xf numFmtId="0" fontId="0" fillId="0" borderId="5" xfId="0" applyBorder="1"/>
    <xf numFmtId="0" fontId="0" fillId="0" borderId="6" xfId="0" applyBorder="1"/>
    <xf numFmtId="0" fontId="1" fillId="0" borderId="8" xfId="1" applyFont="1" applyBorder="1" applyAlignment="1">
      <alignment vertical="center"/>
    </xf>
    <xf numFmtId="0" fontId="5" fillId="0" borderId="7" xfId="1" applyFont="1" applyBorder="1" applyAlignment="1">
      <alignment vertical="center"/>
    </xf>
    <xf numFmtId="0" fontId="1" fillId="0" borderId="7" xfId="1" applyFont="1" applyBorder="1" applyAlignment="1">
      <alignment vertical="center"/>
    </xf>
    <xf numFmtId="0" fontId="3" fillId="2" borderId="0" xfId="1" applyFont="1" applyFill="1" applyAlignment="1">
      <alignment horizontal="center" vertical="center" wrapText="1"/>
    </xf>
    <xf numFmtId="0" fontId="11" fillId="2" borderId="0" xfId="1" applyFont="1" applyFill="1" applyAlignment="1">
      <alignment horizontal="center" vertical="center" wrapText="1"/>
    </xf>
    <xf numFmtId="0" fontId="2" fillId="0" borderId="5" xfId="1" applyFont="1" applyBorder="1" applyAlignment="1">
      <alignment horizontal="left" vertical="center"/>
    </xf>
    <xf numFmtId="0" fontId="2" fillId="0" borderId="0" xfId="1" applyFont="1" applyAlignment="1">
      <alignment horizontal="left" vertical="center"/>
    </xf>
    <xf numFmtId="0" fontId="10" fillId="0" borderId="0" xfId="1" applyFont="1" applyAlignment="1">
      <alignment horizontal="left" vertical="center" wrapText="1"/>
    </xf>
    <xf numFmtId="0" fontId="1" fillId="0" borderId="0" xfId="1" applyFont="1" applyAlignment="1">
      <alignment vertical="center" wrapText="1"/>
    </xf>
    <xf numFmtId="0" fontId="9" fillId="0" borderId="5" xfId="0" applyFont="1" applyBorder="1"/>
    <xf numFmtId="0" fontId="13" fillId="7" borderId="10" xfId="0" applyFont="1" applyFill="1" applyBorder="1" applyAlignment="1">
      <alignment horizontal="center" vertical="center" wrapText="1"/>
    </xf>
    <xf numFmtId="0" fontId="13" fillId="7" borderId="10" xfId="1" applyFont="1" applyFill="1" applyBorder="1" applyAlignment="1">
      <alignment vertical="center"/>
    </xf>
    <xf numFmtId="165" fontId="0" fillId="8" borderId="10" xfId="2" applyNumberFormat="1" applyFont="1" applyFill="1" applyBorder="1"/>
    <xf numFmtId="9" fontId="0" fillId="8" borderId="10" xfId="3" applyFont="1" applyFill="1" applyBorder="1"/>
    <xf numFmtId="44" fontId="0" fillId="8" borderId="10" xfId="2" applyFont="1" applyFill="1" applyBorder="1"/>
    <xf numFmtId="0" fontId="12" fillId="9" borderId="10" xfId="0" applyFont="1" applyFill="1" applyBorder="1"/>
    <xf numFmtId="0" fontId="14" fillId="0" borderId="0" xfId="0" applyFont="1"/>
    <xf numFmtId="0" fontId="10" fillId="5" borderId="10" xfId="1" applyFont="1" applyFill="1" applyBorder="1" applyAlignment="1">
      <alignment vertical="center"/>
    </xf>
    <xf numFmtId="164" fontId="1" fillId="4" borderId="10" xfId="1" applyNumberFormat="1" applyFont="1" applyFill="1" applyBorder="1" applyAlignment="1" applyProtection="1">
      <alignment vertical="center"/>
      <protection locked="0"/>
    </xf>
    <xf numFmtId="0" fontId="1" fillId="5" borderId="10" xfId="1" applyFont="1" applyFill="1" applyBorder="1" applyAlignment="1">
      <alignment horizontal="center" vertical="center"/>
    </xf>
    <xf numFmtId="3" fontId="1" fillId="5" borderId="10" xfId="1" applyNumberFormat="1" applyFont="1" applyFill="1" applyBorder="1" applyAlignment="1">
      <alignment horizontal="center" vertical="center"/>
    </xf>
    <xf numFmtId="164" fontId="1" fillId="5" borderId="10" xfId="1" applyNumberFormat="1" applyFont="1" applyFill="1" applyBorder="1" applyAlignment="1">
      <alignment vertical="center"/>
    </xf>
    <xf numFmtId="0" fontId="1" fillId="5" borderId="10" xfId="1" applyFont="1" applyFill="1" applyBorder="1" applyAlignment="1">
      <alignment vertical="center"/>
    </xf>
    <xf numFmtId="0" fontId="15" fillId="0" borderId="0" xfId="1" applyFont="1" applyAlignment="1">
      <alignment horizontal="left" vertical="top"/>
    </xf>
    <xf numFmtId="0" fontId="15" fillId="0" borderId="0" xfId="1" applyFont="1" applyAlignment="1">
      <alignment horizontal="left" vertical="top" wrapText="1"/>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7" xfId="1" applyFont="1" applyBorder="1" applyAlignment="1">
      <alignment horizontal="left" vertical="center"/>
    </xf>
    <xf numFmtId="0" fontId="2" fillId="0" borderId="0" xfId="1" applyFont="1" applyAlignment="1">
      <alignment horizontal="left" vertical="center"/>
    </xf>
    <xf numFmtId="0" fontId="10" fillId="0" borderId="7" xfId="1" applyFont="1" applyBorder="1" applyAlignment="1">
      <alignment horizontal="left" vertical="center" wrapText="1"/>
    </xf>
    <xf numFmtId="0" fontId="10" fillId="0" borderId="0" xfId="1" applyFont="1" applyAlignment="1">
      <alignment horizontal="left" vertical="center" wrapText="1"/>
    </xf>
    <xf numFmtId="0" fontId="7" fillId="0" borderId="0" xfId="1" applyFont="1" applyAlignment="1">
      <alignment horizontal="left" vertical="center"/>
    </xf>
    <xf numFmtId="0" fontId="7" fillId="0" borderId="9" xfId="1" applyFont="1" applyBorder="1" applyAlignment="1">
      <alignment horizontal="left" vertical="center"/>
    </xf>
  </cellXfs>
  <cellStyles count="4">
    <cellStyle name="Normal" xfId="1" xr:uid="{00000000-0005-0000-0000-000000000000}"/>
    <cellStyle name="Procent" xfId="3" builtinId="5"/>
    <cellStyle name="Standaard" xfId="0" builtinId="0"/>
    <cellStyle name="Valuta" xfId="2" builtinId="4"/>
  </cellStyles>
  <dxfs count="0"/>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24F"/>
  </sheetPr>
  <dimension ref="A1:L13"/>
  <sheetViews>
    <sheetView showGridLines="0" tabSelected="1" topLeftCell="B1" zoomScaleNormal="100" workbookViewId="0">
      <selection activeCell="L10" sqref="L10"/>
    </sheetView>
  </sheetViews>
  <sheetFormatPr defaultRowHeight="13.8"/>
  <cols>
    <col min="1" max="1" width="6" customWidth="1"/>
    <col min="2" max="2" width="32.09765625" bestFit="1" customWidth="1"/>
    <col min="3" max="3" width="25.5" customWidth="1"/>
    <col min="4" max="4" width="24.796875" customWidth="1"/>
    <col min="5" max="5" width="22.59765625" customWidth="1"/>
    <col min="6" max="6" width="13.59765625" customWidth="1"/>
    <col min="7" max="7" width="16.8984375" customWidth="1"/>
    <col min="8" max="8" width="9.09765625" customWidth="1"/>
    <col min="9" max="9" width="25" customWidth="1"/>
    <col min="10" max="10" width="30.8984375" customWidth="1"/>
    <col min="11" max="11" width="29.69921875" customWidth="1"/>
    <col min="12" max="12" width="27" customWidth="1"/>
  </cols>
  <sheetData>
    <row r="1" spans="1:12" ht="17.399999999999999">
      <c r="A1" s="38" t="s">
        <v>0</v>
      </c>
      <c r="B1" s="39"/>
      <c r="C1" s="39"/>
      <c r="D1" s="39"/>
      <c r="E1" s="18"/>
      <c r="F1" s="10" t="s">
        <v>1</v>
      </c>
      <c r="G1" s="22"/>
      <c r="H1" s="11"/>
      <c r="I1" s="11"/>
      <c r="J1" s="11"/>
      <c r="K1" s="11"/>
      <c r="L1" s="12"/>
    </row>
    <row r="2" spans="1:12" ht="18" customHeight="1">
      <c r="A2" s="40" t="s">
        <v>2</v>
      </c>
      <c r="B2" s="41"/>
      <c r="C2" s="41"/>
      <c r="D2" s="41"/>
      <c r="E2" s="19"/>
      <c r="F2" s="42" t="s">
        <v>25</v>
      </c>
      <c r="G2" s="43"/>
      <c r="H2" s="43"/>
      <c r="I2" s="43"/>
      <c r="J2" s="20"/>
      <c r="K2" s="20"/>
      <c r="L2" s="13"/>
    </row>
    <row r="3" spans="1:12" s="7" customFormat="1" ht="46.8" customHeight="1">
      <c r="A3" s="44" t="s">
        <v>3</v>
      </c>
      <c r="B3" s="44"/>
      <c r="C3" s="44"/>
      <c r="D3" s="8"/>
      <c r="E3" s="8"/>
      <c r="F3" s="42"/>
      <c r="G3" s="43"/>
      <c r="H3" s="43"/>
      <c r="I3" s="43"/>
      <c r="J3" s="20"/>
      <c r="K3" s="20"/>
      <c r="L3" s="9"/>
    </row>
    <row r="4" spans="1:12" ht="14.25" customHeight="1">
      <c r="A4" s="44"/>
      <c r="B4" s="44"/>
      <c r="C4" s="44"/>
      <c r="F4" s="14" t="s">
        <v>4</v>
      </c>
      <c r="G4" s="3"/>
      <c r="L4" s="13"/>
    </row>
    <row r="5" spans="1:12" ht="14.25" customHeight="1">
      <c r="A5" s="45"/>
      <c r="B5" s="45"/>
      <c r="C5" s="45"/>
      <c r="D5" s="1"/>
      <c r="E5" s="1"/>
      <c r="F5" s="15"/>
      <c r="G5" s="1"/>
      <c r="H5" s="1"/>
      <c r="I5" s="1"/>
      <c r="J5" s="1"/>
      <c r="K5" s="1"/>
      <c r="L5" s="13"/>
    </row>
    <row r="6" spans="1:12" ht="42" customHeight="1">
      <c r="A6" s="16" t="s">
        <v>5</v>
      </c>
      <c r="B6" s="16" t="s">
        <v>6</v>
      </c>
      <c r="C6" s="17" t="s">
        <v>7</v>
      </c>
      <c r="D6" s="17" t="s">
        <v>8</v>
      </c>
      <c r="E6" s="17" t="s">
        <v>16</v>
      </c>
      <c r="F6" s="16" t="s">
        <v>9</v>
      </c>
      <c r="G6" s="17" t="s">
        <v>18</v>
      </c>
      <c r="H6" s="16" t="s">
        <v>10</v>
      </c>
      <c r="I6" s="16" t="s">
        <v>11</v>
      </c>
      <c r="J6" s="17" t="s">
        <v>31</v>
      </c>
      <c r="K6" s="17" t="s">
        <v>26</v>
      </c>
      <c r="L6" s="16" t="s">
        <v>12</v>
      </c>
    </row>
    <row r="7" spans="1:12" ht="30.9" customHeight="1">
      <c r="A7" s="4">
        <v>1</v>
      </c>
      <c r="B7" s="30" t="s">
        <v>23</v>
      </c>
      <c r="C7" s="31"/>
      <c r="D7" s="31"/>
      <c r="E7" s="31"/>
      <c r="F7" s="32">
        <v>60</v>
      </c>
      <c r="G7" s="33">
        <v>15000</v>
      </c>
      <c r="H7" s="32">
        <v>8</v>
      </c>
      <c r="I7" s="31"/>
      <c r="J7" s="31"/>
      <c r="K7" s="31"/>
      <c r="L7" s="34" t="str">
        <f>IF(I7="","",ROUND(I7*F7*H7,2))</f>
        <v/>
      </c>
    </row>
    <row r="8" spans="1:12" ht="30.9" customHeight="1">
      <c r="A8" s="2">
        <v>2</v>
      </c>
      <c r="B8" s="35" t="s">
        <v>24</v>
      </c>
      <c r="C8" s="31"/>
      <c r="D8" s="31"/>
      <c r="E8" s="31"/>
      <c r="F8" s="32">
        <v>60</v>
      </c>
      <c r="G8" s="33">
        <v>15000</v>
      </c>
      <c r="H8" s="32">
        <v>2</v>
      </c>
      <c r="I8" s="31"/>
      <c r="J8" s="31"/>
      <c r="K8" s="31"/>
      <c r="L8" s="34" t="str">
        <f>IF(I8="","",ROUND(I8*F8*H8,2))</f>
        <v/>
      </c>
    </row>
    <row r="9" spans="1:12" ht="14.4" thickBot="1">
      <c r="A9" s="1"/>
      <c r="B9" s="1"/>
      <c r="C9" s="1"/>
      <c r="D9" s="1"/>
      <c r="E9" s="1"/>
      <c r="F9" s="1"/>
      <c r="G9" s="1"/>
      <c r="H9" s="1"/>
      <c r="I9" s="1"/>
      <c r="J9" s="1"/>
      <c r="K9" s="1"/>
      <c r="L9" s="1"/>
    </row>
    <row r="10" spans="1:12" ht="20.399999999999999" customHeight="1">
      <c r="A10" s="21"/>
      <c r="B10" s="1"/>
      <c r="C10" s="1"/>
      <c r="D10" s="1"/>
      <c r="E10" s="1"/>
      <c r="F10" s="1"/>
      <c r="G10" s="1"/>
      <c r="I10" s="5" t="s">
        <v>15</v>
      </c>
      <c r="J10" s="5"/>
      <c r="K10" s="5"/>
      <c r="L10" s="6" t="str">
        <f>IF(COUNT(I7:I8)=2,SUM(L7:L8),"")</f>
        <v/>
      </c>
    </row>
    <row r="11" spans="1:12" ht="84.6" customHeight="1">
      <c r="A11" s="37" t="s">
        <v>40</v>
      </c>
      <c r="B11" s="37"/>
      <c r="C11" s="37"/>
      <c r="D11" s="37"/>
      <c r="E11" s="1"/>
      <c r="F11" s="1"/>
      <c r="G11" s="1"/>
      <c r="H11" s="1"/>
      <c r="I11" s="1"/>
      <c r="J11" s="1"/>
      <c r="K11" s="1"/>
      <c r="L11" s="1"/>
    </row>
    <row r="12" spans="1:12">
      <c r="A12" s="36" t="s">
        <v>22</v>
      </c>
      <c r="B12" s="36"/>
      <c r="C12" s="36"/>
      <c r="D12" s="36"/>
      <c r="E12" s="3"/>
      <c r="F12" s="3"/>
      <c r="G12" s="3"/>
      <c r="H12" s="3"/>
      <c r="I12" s="3"/>
      <c r="J12" s="3"/>
      <c r="K12" s="3"/>
      <c r="L12" s="3"/>
    </row>
    <row r="13" spans="1:12" ht="42.6" customHeight="1">
      <c r="A13" s="37" t="s">
        <v>27</v>
      </c>
      <c r="B13" s="37"/>
      <c r="C13" s="37"/>
      <c r="D13" s="37"/>
    </row>
  </sheetData>
  <mergeCells count="7">
    <mergeCell ref="A12:D12"/>
    <mergeCell ref="A13:D13"/>
    <mergeCell ref="A1:D1"/>
    <mergeCell ref="A2:D2"/>
    <mergeCell ref="F2:I3"/>
    <mergeCell ref="A3:C5"/>
    <mergeCell ref="A11:D11"/>
  </mergeCells>
  <dataValidations count="1">
    <dataValidation type="decimal" showErrorMessage="1" errorTitle="Ongeldige maandprijs" error="Vul een niet-negatief bedrag in euro’s in." sqref="C7:E8 I7:K8" xr:uid="{00000000-0002-0000-0000-000000000000}">
      <formula1>0</formula1>
      <formula2>1000000</formula2>
    </dataValidation>
  </dataValidations>
  <pageMargins left="0.7" right="0.7" top="0.75" bottom="0.75" header="0.3" footer="0.3"/>
  <pageSetup paperSize="9" scale="4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8672-8D2C-4645-8C31-46A351BED0D7}">
  <dimension ref="A1:C10"/>
  <sheetViews>
    <sheetView showGridLines="0" zoomScaleNormal="100" workbookViewId="0">
      <selection activeCell="C4" sqref="C4"/>
    </sheetView>
  </sheetViews>
  <sheetFormatPr defaultRowHeight="13.8"/>
  <cols>
    <col min="1" max="1" width="38.296875" customWidth="1"/>
    <col min="2" max="2" width="22.09765625" customWidth="1"/>
    <col min="3" max="3" width="20.09765625" customWidth="1"/>
  </cols>
  <sheetData>
    <row r="1" spans="1:3">
      <c r="A1" s="23" t="s">
        <v>17</v>
      </c>
      <c r="B1" s="24" t="s">
        <v>13</v>
      </c>
      <c r="C1" s="24" t="s">
        <v>14</v>
      </c>
    </row>
    <row r="2" spans="1:3">
      <c r="A2" s="28" t="s">
        <v>19</v>
      </c>
      <c r="B2" s="25"/>
      <c r="C2" s="25"/>
    </row>
    <row r="3" spans="1:3">
      <c r="A3" s="28" t="s">
        <v>30</v>
      </c>
      <c r="B3" s="26"/>
      <c r="C3" s="26"/>
    </row>
    <row r="4" spans="1:3">
      <c r="A4" s="28" t="s">
        <v>20</v>
      </c>
      <c r="B4" s="27"/>
      <c r="C4" s="27"/>
    </row>
    <row r="5" spans="1:3">
      <c r="A5" s="28" t="s">
        <v>28</v>
      </c>
      <c r="B5" s="27"/>
      <c r="C5" s="27"/>
    </row>
    <row r="6" spans="1:3">
      <c r="A6" s="28" t="s">
        <v>29</v>
      </c>
      <c r="B6" s="27"/>
      <c r="C6" s="27"/>
    </row>
    <row r="9" spans="1:3">
      <c r="A9" s="29" t="s">
        <v>21</v>
      </c>
    </row>
    <row r="10" spans="1:3" ht="129" customHeight="1">
      <c r="A10" s="37" t="s">
        <v>32</v>
      </c>
      <c r="B10" s="37"/>
      <c r="C10" s="37"/>
    </row>
  </sheetData>
  <mergeCells count="1">
    <mergeCell ref="A10:C1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8BD63-6BB0-47D7-8AC5-2A3D74E752EA}">
  <dimension ref="A1:B8"/>
  <sheetViews>
    <sheetView showGridLines="0" zoomScale="120" zoomScaleNormal="120" workbookViewId="0">
      <selection activeCell="G6" sqref="G6"/>
    </sheetView>
  </sheetViews>
  <sheetFormatPr defaultRowHeight="13.8"/>
  <cols>
    <col min="1" max="1" width="49.59765625" bestFit="1" customWidth="1"/>
    <col min="2" max="2" width="22.796875" bestFit="1" customWidth="1"/>
  </cols>
  <sheetData>
    <row r="1" spans="1:2">
      <c r="A1" s="23" t="s">
        <v>33</v>
      </c>
      <c r="B1" s="24" t="s">
        <v>34</v>
      </c>
    </row>
    <row r="2" spans="1:2">
      <c r="A2" s="28" t="s">
        <v>35</v>
      </c>
      <c r="B2" s="25"/>
    </row>
    <row r="3" spans="1:2">
      <c r="A3" s="28" t="s">
        <v>36</v>
      </c>
      <c r="B3" s="26"/>
    </row>
    <row r="4" spans="1:2">
      <c r="A4" s="28" t="s">
        <v>37</v>
      </c>
      <c r="B4" s="27"/>
    </row>
    <row r="5" spans="1:2">
      <c r="A5" s="28" t="s">
        <v>38</v>
      </c>
      <c r="B5" s="27"/>
    </row>
    <row r="7" spans="1:2">
      <c r="A7" s="29" t="s">
        <v>39</v>
      </c>
    </row>
    <row r="8" spans="1:2" ht="214.2" customHeight="1">
      <c r="A8" s="37" t="s">
        <v>41</v>
      </c>
      <c r="B8" s="37"/>
    </row>
  </sheetData>
  <mergeCells count="1">
    <mergeCell ref="A8:B8"/>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F957CFB944CD49ABD2287EF2A72276" ma:contentTypeVersion="13" ma:contentTypeDescription="Een nieuw document maken." ma:contentTypeScope="" ma:versionID="2787fa4c4c1e75d798c696cd778c996f">
  <xsd:schema xmlns:xsd="http://www.w3.org/2001/XMLSchema" xmlns:xs="http://www.w3.org/2001/XMLSchema" xmlns:p="http://schemas.microsoft.com/office/2006/metadata/properties" xmlns:ns2="f6073c61-0ab4-484f-89aa-d9fbf8320f5d" xmlns:ns3="fbe9ec78-2bbe-44ce-af62-56b1166bf4c2" targetNamespace="http://schemas.microsoft.com/office/2006/metadata/properties" ma:root="true" ma:fieldsID="b3e9b83e6e76a3b4c583f5aa1a72aa74" ns2:_="" ns3:_="">
    <xsd:import namespace="f6073c61-0ab4-484f-89aa-d9fbf8320f5d"/>
    <xsd:import namespace="fbe9ec78-2bbe-44ce-af62-56b1166bf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73c61-0ab4-484f-89aa-d9fbf8320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e9ec78-2bbe-44ce-af62-56b1166bf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b485c3-6465-4ea0-868e-58fb3e4b3ad6}" ma:internalName="TaxCatchAll" ma:showField="CatchAllData" ma:web="fbe9ec78-2bbe-44ce-af62-56b1166bf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be9ec78-2bbe-44ce-af62-56b1166bf4c2" xsi:nil="true"/>
    <lcf76f155ced4ddcb4097134ff3c332f xmlns="f6073c61-0ab4-484f-89aa-d9fbf8320f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A819453-D089-4A43-ADA3-7861360C9D07}">
  <ds:schemaRefs>
    <ds:schemaRef ds:uri="http://schemas.microsoft.com/sharepoint/v3/contenttype/forms"/>
  </ds:schemaRefs>
</ds:datastoreItem>
</file>

<file path=customXml/itemProps2.xml><?xml version="1.0" encoding="utf-8"?>
<ds:datastoreItem xmlns:ds="http://schemas.openxmlformats.org/officeDocument/2006/customXml" ds:itemID="{7B88F3DC-8CDB-404E-9672-459E257B45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073c61-0ab4-484f-89aa-d9fbf8320f5d"/>
    <ds:schemaRef ds:uri="fbe9ec78-2bbe-44ce-af62-56b1166bf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20B1FF-8C6B-4F24-A599-583FFC68EEDC}">
  <ds:schemaRefs>
    <ds:schemaRef ds:uri="http://schemas.microsoft.com/office/2006/metadata/properties"/>
    <ds:schemaRef ds:uri="http://schemas.microsoft.com/office/infopath/2007/PartnerControls"/>
    <ds:schemaRef ds:uri="fbe9ec78-2bbe-44ce-af62-56b1166bf4c2"/>
    <ds:schemaRef ds:uri="f6073c61-0ab4-484f-89aa-d9fbf8320f5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vt:lpstr>
      <vt:lpstr>Berekeningsgrondslagen</vt:lpstr>
      <vt:lpstr>Laadpassen (optioneel)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Ivo Alberts</dc:creator>
  <cp:keywords/>
  <dc:description/>
  <cp:lastModifiedBy>Marieke Richter - HIP</cp:lastModifiedBy>
  <cp:revision/>
  <dcterms:created xsi:type="dcterms:W3CDTF">2026-09-28T11:24:07Z</dcterms:created>
  <dcterms:modified xsi:type="dcterms:W3CDTF">2026-10-19T09:56:35Z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0x01010072F957CFB944CD49ABD2287EF2A72276</vt:lpwstr>
  </property>
  <property fmtid="{D5CDD505-2E9C-101B-9397-08002B2CF9AE}" pid="3" name="MediaServiceImageTags">
    <vt:lpwstr/>
  </property>
</Properties>
</file>