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8_{215084AA-3937-4CCF-9F11-B8B37B822B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dewerker (actuele gegevens" sheetId="8" r:id="rId1"/>
    <sheet name="AfasAdminSheet" sheetId="4" state="very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4" l="1"/>
  <c r="A58" i="4"/>
  <c r="A56" i="4"/>
  <c r="A54" i="4"/>
  <c r="A52" i="4"/>
  <c r="A50" i="4"/>
  <c r="A48" i="4"/>
  <c r="A46" i="4"/>
  <c r="A44" i="4"/>
  <c r="A42" i="4"/>
  <c r="A40" i="4"/>
  <c r="A38" i="4"/>
  <c r="A36" i="4"/>
  <c r="A34" i="4"/>
  <c r="A32" i="4"/>
  <c r="A30" i="4"/>
  <c r="A28" i="4"/>
  <c r="A26" i="4"/>
  <c r="A24" i="4"/>
  <c r="A22" i="4"/>
  <c r="A20" i="4"/>
  <c r="A18" i="4"/>
  <c r="A16" i="4"/>
  <c r="A14" i="4"/>
  <c r="A12" i="4"/>
  <c r="A9" i="4"/>
  <c r="A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J16" authorId="0" shapeId="0" xr:uid="{702ED4D3-D871-4FF0-B1F4-95F069F9C230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family val="2"/>
          </rPr>
          <t xml:space="preserve">
Uit dienst ivm bereiken AOW leeftijd
</t>
        </r>
      </text>
    </comment>
  </commentList>
</comments>
</file>

<file path=xl/sharedStrings.xml><?xml version="1.0" encoding="utf-8"?>
<sst xmlns="http://schemas.openxmlformats.org/spreadsheetml/2006/main" count="205" uniqueCount="132">
  <si>
    <t>Mdw.</t>
  </si>
  <si>
    <t xml:space="preserve">Opdrachtgever: </t>
  </si>
  <si>
    <t>naam locatie</t>
  </si>
  <si>
    <t>Opdrachtgever:</t>
  </si>
  <si>
    <t>Laatste salarisstrook dient meegestuurd te worden</t>
  </si>
  <si>
    <t>Huidige cateraar:</t>
  </si>
  <si>
    <t xml:space="preserve">Appèl B.V. / SAB Catering </t>
  </si>
  <si>
    <t>Vragende cateraar:</t>
  </si>
  <si>
    <t>BEDRAGEN MOETEN ALTIJD NAAR RATO WORDEN INGEVULD</t>
  </si>
  <si>
    <t>Contactpersoon huidige cateraar:</t>
  </si>
  <si>
    <t>Irene Timmerman</t>
  </si>
  <si>
    <t>Contactpersoon:</t>
  </si>
  <si>
    <t>1 bij bepaalde tijd contract aangeven of het het 1e, 2e of 3e, 4e, 5e contract is</t>
  </si>
  <si>
    <t>Telefoon</t>
  </si>
  <si>
    <t>073 -70 74 127</t>
  </si>
  <si>
    <t>Telefoon:</t>
  </si>
  <si>
    <t>2 Bij samengestelde locaties per medewerker aangeven op welke locatie hij/zij werkt</t>
  </si>
  <si>
    <t>E-mail</t>
  </si>
  <si>
    <t>contractwisseling@appel.nl</t>
  </si>
  <si>
    <t>3 Eventuele wijzigingen in het aantal overeengekomen contracturen vermelden</t>
  </si>
  <si>
    <t>Uitvraagdatum:</t>
  </si>
  <si>
    <t>4 het daadwerkelijke bruto salaris aangeven per periode zonder toeslagen</t>
  </si>
  <si>
    <t>Uiterlijk retour datum:</t>
  </si>
  <si>
    <t>5 Bij alle van toepassing zijnde toeslagen het bruto bedrag per periode of maand</t>
  </si>
  <si>
    <t>6 Van alle medewerkers met een lopende afbouwregeling, de relevante correspondentie meesturen</t>
  </si>
  <si>
    <t xml:space="preserve">7 Berekening van vakantiedagen en vakantietoeslagen is inclusief persoonsgebonden toeslagen </t>
  </si>
  <si>
    <t>In de vrije kolommen kan men afwijkende toeslagen of andere belangrijke info aangeven</t>
  </si>
  <si>
    <t>Naam</t>
  </si>
  <si>
    <t>Adres</t>
  </si>
  <si>
    <t>Toevoeging</t>
  </si>
  <si>
    <t>Postcode</t>
  </si>
  <si>
    <t>Woonplaats</t>
  </si>
  <si>
    <t>Contract</t>
  </si>
  <si>
    <t>Ketennummer</t>
  </si>
  <si>
    <t>Datum afloop contract bepaalde tijd</t>
  </si>
  <si>
    <t>Datum in dienst (jubileumdatum)</t>
  </si>
  <si>
    <t>Datum in dienst CAO</t>
  </si>
  <si>
    <t>Datum op locatie</t>
  </si>
  <si>
    <t>Code</t>
  </si>
  <si>
    <t>Werkzaam op locatie</t>
  </si>
  <si>
    <t>Functienaam</t>
  </si>
  <si>
    <t>Contracturen per week</t>
  </si>
  <si>
    <t>Contractdagen per week</t>
  </si>
  <si>
    <t>Salarisschaal</t>
  </si>
  <si>
    <t>Functiejaren</t>
  </si>
  <si>
    <t>Bruto uurloon</t>
  </si>
  <si>
    <t>Salaris per maand</t>
  </si>
  <si>
    <t>Toeslag</t>
  </si>
  <si>
    <t>Arbeidsvoorwaarden</t>
  </si>
  <si>
    <t>Persoonlijke toeslag per maand</t>
  </si>
  <si>
    <t>Vestigingstoeslag op verzoek opdrachtgever</t>
  </si>
  <si>
    <t>lopende afbouw regeling ja/nee</t>
  </si>
  <si>
    <t>Datum einde afbouwregeling</t>
  </si>
  <si>
    <t>Bijspaarregeling Ouderdomspensioen ja/ nee</t>
  </si>
  <si>
    <t xml:space="preserve">Reiskosten netto per gewerkte dag 
</t>
  </si>
  <si>
    <t xml:space="preserve">Persoonlijke toeslag reiskosten netto gewerkte per dag </t>
  </si>
  <si>
    <t>Vakantiedagen</t>
  </si>
  <si>
    <t>Vakantietoeslagen</t>
  </si>
  <si>
    <t>Datum uitdienst wn na wetenschap WG contractverlies</t>
  </si>
  <si>
    <t>Overgeplaatst wn na wetenschap WG contractverlies</t>
  </si>
  <si>
    <t>Arbeidsongeschikt sinds (i.v.t)</t>
  </si>
  <si>
    <t>Indien van toepassing WAO/WIA %</t>
  </si>
  <si>
    <t>Deelnemer gesloten Vut bestand ja/ nee</t>
  </si>
  <si>
    <t xml:space="preserve">Deelnemer coll. nabestaanden-pensioen ja/nee
</t>
  </si>
  <si>
    <t>Individueel na-bestaanden pensioen ja/nee</t>
  </si>
  <si>
    <t>Tilburg</t>
  </si>
  <si>
    <t>Onbepaalde tijd</t>
  </si>
  <si>
    <t>0</t>
  </si>
  <si>
    <t>6661</t>
  </si>
  <si>
    <t>Cateringmedewerker B</t>
  </si>
  <si>
    <t>03</t>
  </si>
  <si>
    <t>Contractcatering</t>
  </si>
  <si>
    <t>Contractcatering (deel A)</t>
  </si>
  <si>
    <t>6670</t>
  </si>
  <si>
    <t>Cateringbeheerder B</t>
  </si>
  <si>
    <t>05</t>
  </si>
  <si>
    <t>Jaarcontract</t>
  </si>
  <si>
    <t>2</t>
  </si>
  <si>
    <t>Fg 3</t>
  </si>
  <si>
    <t>Hospitality (deel B)</t>
  </si>
  <si>
    <t>Goirle</t>
  </si>
  <si>
    <t>6663</t>
  </si>
  <si>
    <t>6666</t>
  </si>
  <si>
    <t>medewerker Scholencatering</t>
  </si>
  <si>
    <t>Dongen</t>
  </si>
  <si>
    <t>6662</t>
  </si>
  <si>
    <t>Cateringbeheerder A</t>
  </si>
  <si>
    <t>Fg 4</t>
  </si>
  <si>
    <t>€ 4,62 (wasvergoeding)</t>
  </si>
  <si>
    <t>Baarschot</t>
  </si>
  <si>
    <t>6672</t>
  </si>
  <si>
    <t>Moergestel</t>
  </si>
  <si>
    <t>6667</t>
  </si>
  <si>
    <t>Campus 013</t>
  </si>
  <si>
    <t>04</t>
  </si>
  <si>
    <t>Hr</t>
  </si>
  <si>
    <t>F76C67A0D83D4F8191BF70806A418E61</t>
  </si>
  <si>
    <t/>
  </si>
  <si>
    <t>U0001</t>
  </si>
  <si>
    <t>KnEmpEmId</t>
  </si>
  <si>
    <t>U001</t>
  </si>
  <si>
    <t>U002</t>
  </si>
  <si>
    <t>U003</t>
  </si>
  <si>
    <t>U004</t>
  </si>
  <si>
    <t>U005</t>
  </si>
  <si>
    <t>U006</t>
  </si>
  <si>
    <t>U007</t>
  </si>
  <si>
    <t>U008</t>
  </si>
  <si>
    <t>U009</t>
  </si>
  <si>
    <t>U010</t>
  </si>
  <si>
    <t>U011</t>
  </si>
  <si>
    <t>U012</t>
  </si>
  <si>
    <t>U021</t>
  </si>
  <si>
    <t>U013</t>
  </si>
  <si>
    <t>U015</t>
  </si>
  <si>
    <t>U014</t>
  </si>
  <si>
    <t>U016</t>
  </si>
  <si>
    <t>U018</t>
  </si>
  <si>
    <t>U017</t>
  </si>
  <si>
    <t>HrVdfHrWg</t>
  </si>
  <si>
    <t>HrVdfReSa</t>
  </si>
  <si>
    <t>U020</t>
  </si>
  <si>
    <t>U019</t>
  </si>
  <si>
    <t>U023</t>
  </si>
  <si>
    <t>O85167AB</t>
  </si>
  <si>
    <t>Salaris per 4 weken</t>
  </si>
  <si>
    <t>Yonder Gershwinstraat</t>
  </si>
  <si>
    <t>Yonder Stappegoor</t>
  </si>
  <si>
    <t>Yonder Wandelboslaan</t>
  </si>
  <si>
    <t>Yonder Kasteeldreef</t>
  </si>
  <si>
    <t>Yonder Gimbrèrelaan 9</t>
  </si>
  <si>
    <t>Geboortejaar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</si>
</sst>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dd/mm/yyyy"/>
    <numFmt numFmtId="165" formatCode="#,##0.0"/>
    <numFmt numFmtId="166" formatCode="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9"/>
      <color indexed="9"/>
      <name val="Arial"/>
      <family val="2"/>
    </font>
    <font>
      <sz val="9"/>
      <color theme="1"/>
      <name val="Calibri"/>
      <family val="2"/>
      <scheme val="minor"/>
    </font>
    <font>
      <b/>
      <u/>
      <sz val="9"/>
      <color theme="0"/>
      <name val="Arial"/>
      <family val="2"/>
    </font>
    <font>
      <sz val="12"/>
      <name val="Arial"/>
      <family val="2"/>
    </font>
    <font>
      <sz val="9"/>
      <color rgb="FFFFFFFF"/>
      <name val="Calibri"/>
      <family val="2"/>
      <scheme val="minor"/>
    </font>
    <font>
      <b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28">
    <xf numFmtId="0" fontId="0" fillId="0" borderId="0" xfId="0"/>
    <xf numFmtId="49" fontId="0" fillId="0" borderId="0" xfId="0" applyNumberFormat="1"/>
    <xf numFmtId="0" fontId="20" fillId="34" borderId="10" xfId="42" applyFont="1" applyFill="1" applyBorder="1"/>
    <xf numFmtId="0" fontId="21" fillId="0" borderId="0" xfId="0" applyFont="1"/>
    <xf numFmtId="0" fontId="22" fillId="34" borderId="10" xfId="43" applyFont="1" applyFill="1" applyBorder="1" applyAlignment="1" applyProtection="1"/>
    <xf numFmtId="15" fontId="20" fillId="34" borderId="10" xfId="42" applyNumberFormat="1" applyFont="1" applyFill="1" applyBorder="1"/>
    <xf numFmtId="2" fontId="20" fillId="34" borderId="10" xfId="42" applyNumberFormat="1" applyFont="1" applyFill="1" applyBorder="1"/>
    <xf numFmtId="49" fontId="24" fillId="33" borderId="0" xfId="0" applyNumberFormat="1" applyFont="1" applyFill="1" applyAlignment="1">
      <alignment horizontal="center" vertical="center" wrapText="1"/>
    </xf>
    <xf numFmtId="2" fontId="24" fillId="33" borderId="0" xfId="0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2" fontId="21" fillId="0" borderId="0" xfId="0" applyNumberFormat="1" applyFont="1"/>
    <xf numFmtId="1" fontId="20" fillId="34" borderId="10" xfId="42" applyNumberFormat="1" applyFont="1" applyFill="1" applyBorder="1"/>
    <xf numFmtId="1" fontId="24" fillId="33" borderId="0" xfId="0" applyNumberFormat="1" applyFont="1" applyFill="1" applyAlignment="1">
      <alignment horizontal="center" vertical="center" wrapText="1"/>
    </xf>
    <xf numFmtId="1" fontId="21" fillId="0" borderId="0" xfId="0" applyNumberFormat="1" applyFont="1"/>
    <xf numFmtId="0" fontId="25" fillId="35" borderId="10" xfId="42" applyFont="1" applyFill="1" applyBorder="1"/>
    <xf numFmtId="15" fontId="25" fillId="35" borderId="10" xfId="42" applyNumberFormat="1" applyFont="1" applyFill="1" applyBorder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8" fontId="21" fillId="0" borderId="0" xfId="0" applyNumberFormat="1" applyFont="1"/>
    <xf numFmtId="44" fontId="20" fillId="34" borderId="10" xfId="42" applyNumberFormat="1" applyFont="1" applyFill="1" applyBorder="1"/>
    <xf numFmtId="44" fontId="22" fillId="34" borderId="10" xfId="43" applyNumberFormat="1" applyFont="1" applyFill="1" applyBorder="1" applyAlignment="1" applyProtection="1"/>
    <xf numFmtId="44" fontId="24" fillId="33" borderId="0" xfId="0" applyNumberFormat="1" applyFont="1" applyFill="1" applyAlignment="1">
      <alignment horizontal="center" vertical="center" wrapText="1"/>
    </xf>
    <xf numFmtId="44" fontId="0" fillId="0" borderId="0" xfId="0" applyNumberFormat="1" applyAlignment="1">
      <alignment horizontal="right"/>
    </xf>
    <xf numFmtId="44" fontId="21" fillId="0" borderId="0" xfId="0" applyNumberFormat="1" applyFont="1"/>
    <xf numFmtId="166" fontId="0" fillId="0" borderId="0" xfId="0" applyNumberFormat="1" applyAlignment="1">
      <alignment horizontal="righ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3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036BEA3E-0567-46FA-8F4D-2676C0FF3515}"/>
    <cellStyle name="Standaard 3" xfId="44" xr:uid="{4E221613-6BBF-4983-88DE-FAC001F518A9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ctwisseling@appel.n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B629-6623-4B96-9819-67A49CEEA223}">
  <dimension ref="A1:AP24"/>
  <sheetViews>
    <sheetView tabSelected="1" topLeftCell="P1" workbookViewId="0">
      <selection activeCell="A14" sqref="A14"/>
    </sheetView>
  </sheetViews>
  <sheetFormatPr defaultColWidth="9.140625" defaultRowHeight="12" x14ac:dyDescent="0.2"/>
  <cols>
    <col min="1" max="1" width="15.28515625" style="3" customWidth="1"/>
    <col min="2" max="2" width="23.42578125" style="3" customWidth="1"/>
    <col min="3" max="3" width="24.5703125" style="3" customWidth="1"/>
    <col min="4" max="4" width="11.28515625" style="3" customWidth="1"/>
    <col min="5" max="5" width="9.140625" style="3"/>
    <col min="6" max="6" width="17.7109375" style="3" customWidth="1"/>
    <col min="7" max="7" width="13.140625" style="3" customWidth="1"/>
    <col min="8" max="8" width="17.7109375" style="3" customWidth="1"/>
    <col min="9" max="9" width="14" style="13" customWidth="1"/>
    <col min="10" max="10" width="11.7109375" style="3" customWidth="1"/>
    <col min="11" max="11" width="20" style="3" customWidth="1"/>
    <col min="12" max="12" width="15.85546875" style="3" customWidth="1"/>
    <col min="13" max="13" width="16.140625" style="3" customWidth="1"/>
    <col min="14" max="14" width="4.85546875" style="3" customWidth="1"/>
    <col min="15" max="15" width="43.85546875" style="3" customWidth="1"/>
    <col min="16" max="16" width="24.28515625" style="3" customWidth="1"/>
    <col min="17" max="17" width="16" style="10" customWidth="1"/>
    <col min="18" max="18" width="14.42578125" style="3" customWidth="1"/>
    <col min="19" max="19" width="6.42578125" style="3" customWidth="1"/>
    <col min="20" max="20" width="9.28515625" style="3" customWidth="1"/>
    <col min="21" max="21" width="11.7109375" style="26" customWidth="1"/>
    <col min="22" max="23" width="10.28515625" style="26" bestFit="1" customWidth="1"/>
    <col min="24" max="24" width="9.7109375" style="3" customWidth="1"/>
    <col min="25" max="25" width="16.7109375" style="3" customWidth="1"/>
    <col min="26" max="26" width="22.28515625" style="3" customWidth="1"/>
    <col min="27" max="27" width="16.7109375" style="3" customWidth="1"/>
    <col min="28" max="28" width="17.7109375" style="3" customWidth="1"/>
    <col min="29" max="29" width="20.7109375" style="3" customWidth="1"/>
    <col min="30" max="30" width="22.28515625" style="3" customWidth="1"/>
    <col min="31" max="31" width="13" style="3" customWidth="1"/>
    <col min="32" max="32" width="12.28515625" style="3" customWidth="1"/>
    <col min="33" max="33" width="14.28515625" style="3" customWidth="1"/>
    <col min="34" max="34" width="9.140625" style="3"/>
    <col min="35" max="35" width="10.7109375" style="3" customWidth="1"/>
    <col min="36" max="36" width="13.28515625" style="3" customWidth="1"/>
    <col min="37" max="37" width="13.7109375" style="3" customWidth="1"/>
    <col min="38" max="38" width="14.28515625" style="3" customWidth="1"/>
    <col min="39" max="39" width="10.140625" style="3" customWidth="1"/>
    <col min="40" max="40" width="10.5703125" style="3" customWidth="1"/>
    <col min="41" max="41" width="12.7109375" style="3" customWidth="1"/>
    <col min="42" max="42" width="13.5703125" style="3" customWidth="1"/>
    <col min="43" max="16384" width="9.140625" style="3"/>
  </cols>
  <sheetData>
    <row r="1" spans="1:42" x14ac:dyDescent="0.2">
      <c r="A1" s="2" t="s">
        <v>1</v>
      </c>
      <c r="B1" s="2"/>
      <c r="C1" s="2" t="s">
        <v>2</v>
      </c>
      <c r="D1" s="2"/>
      <c r="E1" s="2"/>
      <c r="F1" s="2" t="s">
        <v>3</v>
      </c>
      <c r="G1" s="2"/>
      <c r="H1" s="2"/>
      <c r="I1" s="11"/>
      <c r="J1" s="2"/>
      <c r="K1" s="2"/>
      <c r="L1" s="2"/>
      <c r="M1" s="2"/>
      <c r="N1" s="2"/>
      <c r="O1" s="2"/>
      <c r="P1" s="2"/>
      <c r="Q1" s="6"/>
      <c r="R1" s="2"/>
      <c r="S1" s="2"/>
      <c r="T1" s="2"/>
      <c r="U1" s="22"/>
      <c r="V1" s="22"/>
      <c r="W1" s="2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14" t="s">
        <v>4</v>
      </c>
      <c r="AK1" s="14"/>
      <c r="AL1" s="14"/>
      <c r="AM1" s="14"/>
      <c r="AN1" s="14"/>
      <c r="AO1" s="14"/>
      <c r="AP1" s="14"/>
    </row>
    <row r="2" spans="1:42" x14ac:dyDescent="0.2">
      <c r="A2" s="2" t="s">
        <v>5</v>
      </c>
      <c r="B2" s="2"/>
      <c r="C2" s="2" t="s">
        <v>6</v>
      </c>
      <c r="D2" s="2"/>
      <c r="E2" s="2"/>
      <c r="F2" s="2" t="s">
        <v>7</v>
      </c>
      <c r="G2" s="2"/>
      <c r="H2" s="2"/>
      <c r="I2" s="11"/>
      <c r="J2" s="2"/>
      <c r="K2" s="2"/>
      <c r="L2" s="2"/>
      <c r="M2" s="2"/>
      <c r="N2" s="2"/>
      <c r="O2" s="2"/>
      <c r="P2" s="2"/>
      <c r="Q2" s="6"/>
      <c r="R2" s="2"/>
      <c r="S2" s="2"/>
      <c r="T2" s="2"/>
      <c r="U2" s="22"/>
      <c r="V2" s="22"/>
      <c r="W2" s="2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14" t="s">
        <v>8</v>
      </c>
      <c r="AK2" s="14"/>
      <c r="AL2" s="14"/>
      <c r="AM2" s="14"/>
      <c r="AN2" s="14"/>
      <c r="AO2" s="14"/>
      <c r="AP2" s="14"/>
    </row>
    <row r="3" spans="1:42" x14ac:dyDescent="0.2">
      <c r="A3" s="2" t="s">
        <v>9</v>
      </c>
      <c r="B3" s="2"/>
      <c r="C3" s="2" t="s">
        <v>10</v>
      </c>
      <c r="D3" s="2"/>
      <c r="E3" s="2"/>
      <c r="F3" s="2" t="s">
        <v>11</v>
      </c>
      <c r="G3" s="2"/>
      <c r="H3" s="2"/>
      <c r="I3" s="11"/>
      <c r="J3" s="2"/>
      <c r="K3" s="2"/>
      <c r="L3" s="2"/>
      <c r="M3" s="2"/>
      <c r="N3" s="2"/>
      <c r="O3" s="2"/>
      <c r="P3" s="2"/>
      <c r="Q3" s="6"/>
      <c r="R3" s="2"/>
      <c r="S3" s="2"/>
      <c r="T3" s="2"/>
      <c r="U3" s="22"/>
      <c r="V3" s="22"/>
      <c r="W3" s="2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14" t="s">
        <v>12</v>
      </c>
      <c r="AK3" s="14"/>
      <c r="AL3" s="14"/>
      <c r="AM3" s="14"/>
      <c r="AN3" s="14"/>
      <c r="AO3" s="14"/>
      <c r="AP3" s="14"/>
    </row>
    <row r="4" spans="1:42" x14ac:dyDescent="0.2">
      <c r="A4" s="2" t="s">
        <v>13</v>
      </c>
      <c r="B4" s="2"/>
      <c r="C4" s="2" t="s">
        <v>14</v>
      </c>
      <c r="D4" s="2"/>
      <c r="E4" s="2"/>
      <c r="F4" s="2" t="s">
        <v>15</v>
      </c>
      <c r="G4" s="2"/>
      <c r="H4" s="2"/>
      <c r="I4" s="11"/>
      <c r="J4" s="2"/>
      <c r="K4" s="2"/>
      <c r="L4" s="2"/>
      <c r="M4" s="2"/>
      <c r="N4" s="2"/>
      <c r="O4" s="2"/>
      <c r="P4" s="2"/>
      <c r="Q4" s="6"/>
      <c r="R4" s="2"/>
      <c r="S4" s="2"/>
      <c r="T4" s="2"/>
      <c r="U4" s="22"/>
      <c r="V4" s="22"/>
      <c r="W4" s="2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14" t="s">
        <v>16</v>
      </c>
      <c r="AK4" s="14"/>
      <c r="AL4" s="14"/>
      <c r="AM4" s="14"/>
      <c r="AN4" s="14"/>
      <c r="AO4" s="14"/>
      <c r="AP4" s="14"/>
    </row>
    <row r="5" spans="1:42" x14ac:dyDescent="0.2">
      <c r="A5" s="4" t="s">
        <v>17</v>
      </c>
      <c r="B5" s="2"/>
      <c r="C5" s="2" t="s">
        <v>18</v>
      </c>
      <c r="D5" s="2"/>
      <c r="E5" s="2"/>
      <c r="F5" s="2" t="s">
        <v>17</v>
      </c>
      <c r="G5" s="2"/>
      <c r="H5" s="2"/>
      <c r="I5" s="11"/>
      <c r="J5" s="2"/>
      <c r="K5" s="2"/>
      <c r="L5" s="2"/>
      <c r="M5" s="2"/>
      <c r="N5" s="4"/>
      <c r="O5" s="2"/>
      <c r="P5" s="2"/>
      <c r="Q5" s="6"/>
      <c r="R5" s="2"/>
      <c r="S5" s="2"/>
      <c r="T5" s="2"/>
      <c r="U5" s="22"/>
      <c r="V5" s="23"/>
      <c r="W5" s="23"/>
      <c r="X5" s="4"/>
      <c r="Y5" s="4"/>
      <c r="Z5" s="4"/>
      <c r="AA5" s="2"/>
      <c r="AB5" s="2"/>
      <c r="AC5" s="2"/>
      <c r="AD5" s="2"/>
      <c r="AE5" s="2"/>
      <c r="AF5" s="2"/>
      <c r="AG5" s="2"/>
      <c r="AH5" s="2"/>
      <c r="AI5" s="2"/>
      <c r="AJ5" s="14" t="s">
        <v>19</v>
      </c>
      <c r="AK5" s="14"/>
      <c r="AL5" s="14"/>
      <c r="AM5" s="14"/>
      <c r="AN5" s="14"/>
      <c r="AO5" s="14"/>
      <c r="AP5" s="14"/>
    </row>
    <row r="6" spans="1:42" x14ac:dyDescent="0.2">
      <c r="A6" s="2" t="s">
        <v>20</v>
      </c>
      <c r="B6" s="2"/>
      <c r="C6" s="2"/>
      <c r="D6" s="2"/>
      <c r="E6" s="2"/>
      <c r="F6" s="2"/>
      <c r="G6" s="2"/>
      <c r="H6" s="2"/>
      <c r="I6" s="11"/>
      <c r="J6" s="2"/>
      <c r="K6" s="2"/>
      <c r="L6" s="2"/>
      <c r="M6" s="2"/>
      <c r="N6" s="2"/>
      <c r="O6" s="2"/>
      <c r="P6" s="2"/>
      <c r="Q6" s="6"/>
      <c r="R6" s="2"/>
      <c r="S6" s="2"/>
      <c r="T6" s="2"/>
      <c r="U6" s="22"/>
      <c r="V6" s="22"/>
      <c r="W6" s="22"/>
      <c r="X6" s="2"/>
      <c r="Y6" s="2"/>
      <c r="Z6" s="2"/>
      <c r="AA6" s="2"/>
      <c r="AB6" s="2"/>
      <c r="AC6" s="2"/>
      <c r="AD6" s="5"/>
      <c r="AE6" s="5"/>
      <c r="AF6" s="5"/>
      <c r="AG6" s="5"/>
      <c r="AH6" s="5"/>
      <c r="AI6" s="5"/>
      <c r="AJ6" s="15" t="s">
        <v>21</v>
      </c>
      <c r="AK6" s="15"/>
      <c r="AL6" s="15"/>
      <c r="AM6" s="15"/>
      <c r="AN6" s="15"/>
      <c r="AO6" s="15"/>
      <c r="AP6" s="15"/>
    </row>
    <row r="7" spans="1:42" x14ac:dyDescent="0.2">
      <c r="A7" s="2" t="s">
        <v>22</v>
      </c>
      <c r="B7" s="2"/>
      <c r="C7" s="2"/>
      <c r="D7" s="2"/>
      <c r="E7" s="2"/>
      <c r="F7" s="2"/>
      <c r="G7" s="2"/>
      <c r="H7" s="2"/>
      <c r="I7" s="11"/>
      <c r="J7" s="2"/>
      <c r="K7" s="2"/>
      <c r="L7" s="2"/>
      <c r="M7" s="2"/>
      <c r="N7" s="2"/>
      <c r="O7" s="2"/>
      <c r="P7" s="2"/>
      <c r="Q7" s="6"/>
      <c r="R7" s="2"/>
      <c r="S7" s="2"/>
      <c r="T7" s="2"/>
      <c r="U7" s="22"/>
      <c r="V7" s="22"/>
      <c r="W7" s="2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14" t="s">
        <v>23</v>
      </c>
      <c r="AK7" s="14"/>
      <c r="AL7" s="14"/>
      <c r="AM7" s="14"/>
      <c r="AN7" s="14"/>
      <c r="AO7" s="14"/>
      <c r="AP7" s="14"/>
    </row>
    <row r="8" spans="1:42" x14ac:dyDescent="0.2">
      <c r="A8" s="2"/>
      <c r="B8" s="2"/>
      <c r="C8" s="2"/>
      <c r="D8" s="2"/>
      <c r="E8" s="2"/>
      <c r="F8" s="2"/>
      <c r="G8" s="2"/>
      <c r="H8" s="2"/>
      <c r="I8" s="11"/>
      <c r="J8" s="2"/>
      <c r="K8" s="2"/>
      <c r="L8" s="2"/>
      <c r="M8" s="2"/>
      <c r="N8" s="2"/>
      <c r="O8" s="2"/>
      <c r="P8" s="2"/>
      <c r="Q8" s="6"/>
      <c r="R8" s="2"/>
      <c r="S8" s="2"/>
      <c r="T8" s="2"/>
      <c r="U8" s="22"/>
      <c r="V8" s="22"/>
      <c r="W8" s="2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14" t="s">
        <v>24</v>
      </c>
      <c r="AK8" s="14"/>
      <c r="AL8" s="14"/>
      <c r="AM8" s="14"/>
      <c r="AN8" s="14"/>
      <c r="AO8" s="14"/>
      <c r="AP8" s="14"/>
    </row>
    <row r="9" spans="1:42" x14ac:dyDescent="0.2">
      <c r="A9" s="2"/>
      <c r="B9" s="2"/>
      <c r="C9" s="2"/>
      <c r="D9" s="2"/>
      <c r="E9" s="2"/>
      <c r="F9" s="2"/>
      <c r="G9" s="2"/>
      <c r="H9" s="2"/>
      <c r="I9" s="11"/>
      <c r="J9" s="2"/>
      <c r="K9" s="2"/>
      <c r="L9" s="2"/>
      <c r="M9" s="2"/>
      <c r="N9" s="2"/>
      <c r="O9" s="2"/>
      <c r="P9" s="2"/>
      <c r="Q9" s="6"/>
      <c r="R9" s="2"/>
      <c r="S9" s="2"/>
      <c r="T9" s="2"/>
      <c r="U9" s="22"/>
      <c r="V9" s="22"/>
      <c r="W9" s="2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14" t="s">
        <v>25</v>
      </c>
      <c r="AK9" s="14"/>
      <c r="AL9" s="14"/>
      <c r="AM9" s="14"/>
      <c r="AN9" s="14"/>
      <c r="AO9" s="14"/>
      <c r="AP9" s="14"/>
    </row>
    <row r="10" spans="1:42" x14ac:dyDescent="0.2">
      <c r="A10" s="2"/>
      <c r="B10" s="2"/>
      <c r="C10" s="2"/>
      <c r="D10" s="2"/>
      <c r="E10" s="2"/>
      <c r="F10" s="2"/>
      <c r="G10" s="2"/>
      <c r="H10" s="2"/>
      <c r="I10" s="11"/>
      <c r="J10" s="2"/>
      <c r="K10" s="2"/>
      <c r="L10" s="2"/>
      <c r="M10" s="2"/>
      <c r="N10" s="2"/>
      <c r="O10" s="2"/>
      <c r="P10" s="2"/>
      <c r="Q10" s="6"/>
      <c r="R10" s="2"/>
      <c r="S10" s="2"/>
      <c r="T10" s="2"/>
      <c r="U10" s="22"/>
      <c r="V10" s="22"/>
      <c r="W10" s="2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14" t="s">
        <v>26</v>
      </c>
      <c r="AK10" s="14"/>
      <c r="AL10" s="14"/>
      <c r="AM10" s="14"/>
      <c r="AN10" s="14"/>
      <c r="AO10" s="14"/>
      <c r="AP10" s="14"/>
    </row>
    <row r="11" spans="1:42" x14ac:dyDescent="0.2">
      <c r="A11" s="2"/>
      <c r="B11" s="2"/>
      <c r="C11" s="2"/>
      <c r="D11" s="2"/>
      <c r="E11" s="2"/>
      <c r="F11" s="2"/>
      <c r="G11" s="2"/>
      <c r="H11" s="2"/>
      <c r="I11" s="11"/>
      <c r="J11" s="2"/>
      <c r="K11" s="2"/>
      <c r="L11" s="2"/>
      <c r="M11" s="2"/>
      <c r="N11" s="2"/>
      <c r="O11" s="2"/>
      <c r="P11" s="2"/>
      <c r="Q11" s="6"/>
      <c r="R11" s="2"/>
      <c r="S11" s="2"/>
      <c r="T11" s="2"/>
      <c r="U11" s="22"/>
      <c r="V11" s="22"/>
      <c r="W11" s="2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4"/>
      <c r="AK11" s="14"/>
      <c r="AL11" s="14"/>
      <c r="AM11" s="14"/>
      <c r="AN11" s="14"/>
      <c r="AO11" s="14"/>
      <c r="AP11" s="14"/>
    </row>
    <row r="12" spans="1:42" s="9" customFormat="1" ht="53.25" customHeight="1" x14ac:dyDescent="0.25">
      <c r="A12" s="7" t="s">
        <v>0</v>
      </c>
      <c r="B12" s="7" t="s">
        <v>27</v>
      </c>
      <c r="C12" s="7" t="s">
        <v>28</v>
      </c>
      <c r="D12" s="7" t="s">
        <v>29</v>
      </c>
      <c r="E12" s="7" t="s">
        <v>30</v>
      </c>
      <c r="F12" s="7" t="s">
        <v>31</v>
      </c>
      <c r="G12" s="7" t="s">
        <v>131</v>
      </c>
      <c r="H12" s="7" t="s">
        <v>32</v>
      </c>
      <c r="I12" s="12" t="s">
        <v>33</v>
      </c>
      <c r="J12" s="7" t="s">
        <v>34</v>
      </c>
      <c r="K12" s="7" t="s">
        <v>35</v>
      </c>
      <c r="L12" s="7" t="s">
        <v>36</v>
      </c>
      <c r="M12" s="7" t="s">
        <v>37</v>
      </c>
      <c r="N12" s="7" t="s">
        <v>38</v>
      </c>
      <c r="O12" s="7" t="s">
        <v>39</v>
      </c>
      <c r="P12" s="7" t="s">
        <v>40</v>
      </c>
      <c r="Q12" s="8" t="s">
        <v>41</v>
      </c>
      <c r="R12" s="7" t="s">
        <v>42</v>
      </c>
      <c r="S12" s="7" t="s">
        <v>43</v>
      </c>
      <c r="T12" s="7" t="s">
        <v>44</v>
      </c>
      <c r="U12" s="24" t="s">
        <v>45</v>
      </c>
      <c r="V12" s="24" t="s">
        <v>125</v>
      </c>
      <c r="W12" s="24" t="s">
        <v>46</v>
      </c>
      <c r="X12" s="7" t="s">
        <v>47</v>
      </c>
      <c r="Y12" s="7" t="s">
        <v>46</v>
      </c>
      <c r="Z12" s="7" t="s">
        <v>48</v>
      </c>
      <c r="AA12" s="7" t="s">
        <v>49</v>
      </c>
      <c r="AB12" s="7" t="s">
        <v>50</v>
      </c>
      <c r="AC12" s="7" t="s">
        <v>51</v>
      </c>
      <c r="AD12" s="7" t="s">
        <v>52</v>
      </c>
      <c r="AE12" s="7" t="s">
        <v>53</v>
      </c>
      <c r="AF12" s="7" t="s">
        <v>54</v>
      </c>
      <c r="AG12" s="7" t="s">
        <v>55</v>
      </c>
      <c r="AH12" s="7" t="s">
        <v>56</v>
      </c>
      <c r="AI12" s="7" t="s">
        <v>57</v>
      </c>
      <c r="AJ12" s="7" t="s">
        <v>58</v>
      </c>
      <c r="AK12" s="7" t="s">
        <v>59</v>
      </c>
      <c r="AL12" s="7" t="s">
        <v>60</v>
      </c>
      <c r="AM12" s="7" t="s">
        <v>61</v>
      </c>
      <c r="AN12" s="7" t="s">
        <v>62</v>
      </c>
      <c r="AO12" s="7" t="s">
        <v>63</v>
      </c>
      <c r="AP12" s="7" t="s">
        <v>64</v>
      </c>
    </row>
    <row r="13" spans="1:42" ht="15" x14ac:dyDescent="0.25">
      <c r="A13" s="16"/>
      <c r="B13" s="16"/>
      <c r="C13" s="16"/>
      <c r="D13" s="16"/>
      <c r="E13" s="16"/>
      <c r="F13" s="16" t="s">
        <v>65</v>
      </c>
      <c r="G13" s="27">
        <v>25370</v>
      </c>
      <c r="H13" s="16" t="s">
        <v>66</v>
      </c>
      <c r="I13" s="16" t="s">
        <v>67</v>
      </c>
      <c r="J13" s="17"/>
      <c r="K13" s="17">
        <v>37494</v>
      </c>
      <c r="L13" s="17">
        <v>37494</v>
      </c>
      <c r="M13" s="17">
        <v>43227</v>
      </c>
      <c r="N13" s="16" t="s">
        <v>68</v>
      </c>
      <c r="O13" s="16" t="s">
        <v>126</v>
      </c>
      <c r="P13" s="16" t="s">
        <v>69</v>
      </c>
      <c r="Q13" s="20">
        <v>12.23</v>
      </c>
      <c r="R13" s="18">
        <v>3</v>
      </c>
      <c r="S13" s="16" t="s">
        <v>70</v>
      </c>
      <c r="T13" s="19">
        <v>4</v>
      </c>
      <c r="U13" s="25">
        <v>15.85</v>
      </c>
      <c r="V13" s="25">
        <v>775.38200000000006</v>
      </c>
      <c r="W13" s="25">
        <v>839.99716666666666</v>
      </c>
      <c r="X13" s="18"/>
      <c r="Y13" s="16" t="s">
        <v>71</v>
      </c>
      <c r="Z13" s="16" t="s">
        <v>72</v>
      </c>
      <c r="AF13" s="21">
        <v>0.41</v>
      </c>
    </row>
    <row r="14" spans="1:42" customFormat="1" ht="15" x14ac:dyDescent="0.25">
      <c r="A14" s="16"/>
      <c r="B14" s="16"/>
      <c r="C14" s="16"/>
      <c r="D14" s="16"/>
      <c r="E14" s="16"/>
      <c r="F14" s="16" t="s">
        <v>65</v>
      </c>
      <c r="G14" s="27">
        <v>24765</v>
      </c>
      <c r="H14" s="16" t="s">
        <v>66</v>
      </c>
      <c r="I14" s="16" t="s">
        <v>67</v>
      </c>
      <c r="J14" s="17"/>
      <c r="K14" s="17">
        <v>37494</v>
      </c>
      <c r="L14" s="17">
        <v>37494</v>
      </c>
      <c r="M14" s="17">
        <v>37494</v>
      </c>
      <c r="N14" s="16" t="s">
        <v>73</v>
      </c>
      <c r="O14" s="16" t="s">
        <v>127</v>
      </c>
      <c r="P14" s="16" t="s">
        <v>74</v>
      </c>
      <c r="Q14" s="20">
        <v>25.8</v>
      </c>
      <c r="R14" s="18">
        <v>4</v>
      </c>
      <c r="S14" s="16" t="s">
        <v>75</v>
      </c>
      <c r="T14" s="19">
        <v>5</v>
      </c>
      <c r="U14" s="25">
        <v>19.350000000000001</v>
      </c>
      <c r="V14" s="25">
        <v>1996.9200000000003</v>
      </c>
      <c r="W14" s="25">
        <v>2163.3300000000004</v>
      </c>
      <c r="X14" s="18"/>
      <c r="Y14" s="16" t="s">
        <v>71</v>
      </c>
      <c r="Z14" s="16" t="s">
        <v>72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customFormat="1" ht="15" x14ac:dyDescent="0.25">
      <c r="A15" s="16"/>
      <c r="B15" s="16"/>
      <c r="C15" s="16"/>
      <c r="D15" s="16"/>
      <c r="E15" s="16"/>
      <c r="F15" s="16" t="s">
        <v>65</v>
      </c>
      <c r="G15" s="27">
        <v>30579</v>
      </c>
      <c r="H15" s="16" t="s">
        <v>76</v>
      </c>
      <c r="I15" s="16" t="s">
        <v>77</v>
      </c>
      <c r="J15" s="17">
        <v>46463</v>
      </c>
      <c r="K15" s="17">
        <v>45887</v>
      </c>
      <c r="L15" s="17">
        <v>45887</v>
      </c>
      <c r="M15" s="17">
        <v>45964</v>
      </c>
      <c r="N15" s="16" t="s">
        <v>68</v>
      </c>
      <c r="O15" s="16" t="s">
        <v>126</v>
      </c>
      <c r="P15" s="16" t="s">
        <v>69</v>
      </c>
      <c r="Q15" s="20">
        <v>10.91</v>
      </c>
      <c r="R15" s="18">
        <v>3</v>
      </c>
      <c r="S15" s="16" t="s">
        <v>78</v>
      </c>
      <c r="T15" s="19"/>
      <c r="U15" s="25">
        <v>14.99</v>
      </c>
      <c r="V15" s="25">
        <v>654.16359999999997</v>
      </c>
      <c r="W15" s="25">
        <v>708.67723333333333</v>
      </c>
      <c r="X15" s="18"/>
      <c r="Y15" s="16" t="s">
        <v>71</v>
      </c>
      <c r="Z15" s="16" t="s">
        <v>79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customFormat="1" ht="15" x14ac:dyDescent="0.25">
      <c r="A16" s="16"/>
      <c r="B16" s="16"/>
      <c r="C16" s="16"/>
      <c r="D16" s="16"/>
      <c r="E16" s="16"/>
      <c r="F16" s="16" t="s">
        <v>80</v>
      </c>
      <c r="G16" s="27">
        <v>21839</v>
      </c>
      <c r="H16" s="16" t="s">
        <v>66</v>
      </c>
      <c r="I16" s="16" t="s">
        <v>67</v>
      </c>
      <c r="J16" s="17">
        <v>46310</v>
      </c>
      <c r="K16" s="17">
        <v>44460</v>
      </c>
      <c r="L16" s="17">
        <v>44460</v>
      </c>
      <c r="M16" s="17">
        <v>44460</v>
      </c>
      <c r="N16" s="16" t="s">
        <v>73</v>
      </c>
      <c r="O16" s="16" t="s">
        <v>127</v>
      </c>
      <c r="P16" s="16" t="s">
        <v>69</v>
      </c>
      <c r="Q16" s="20">
        <v>15</v>
      </c>
      <c r="R16" s="18">
        <v>4</v>
      </c>
      <c r="S16" s="16" t="s">
        <v>78</v>
      </c>
      <c r="T16" s="19"/>
      <c r="U16" s="25">
        <v>15.38</v>
      </c>
      <c r="V16" s="25">
        <v>922.80000000000007</v>
      </c>
      <c r="W16" s="25">
        <v>999.70000000000016</v>
      </c>
      <c r="X16" s="18"/>
      <c r="Y16" s="16" t="s">
        <v>71</v>
      </c>
      <c r="Z16" s="16" t="s">
        <v>79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customFormat="1" ht="15" x14ac:dyDescent="0.25">
      <c r="A17" s="16"/>
      <c r="B17" s="16"/>
      <c r="C17" s="16"/>
      <c r="D17" s="16"/>
      <c r="E17" s="16"/>
      <c r="F17" s="16" t="s">
        <v>65</v>
      </c>
      <c r="G17" s="27">
        <v>23390</v>
      </c>
      <c r="H17" s="16" t="s">
        <v>66</v>
      </c>
      <c r="I17" s="16" t="s">
        <v>67</v>
      </c>
      <c r="J17" s="17"/>
      <c r="K17" s="17">
        <v>44865</v>
      </c>
      <c r="L17" s="17">
        <v>44865</v>
      </c>
      <c r="M17" s="17">
        <v>45443</v>
      </c>
      <c r="N17" s="16" t="s">
        <v>81</v>
      </c>
      <c r="O17" s="16" t="s">
        <v>127</v>
      </c>
      <c r="P17" s="16" t="s">
        <v>69</v>
      </c>
      <c r="Q17" s="20">
        <v>16.170000000000002</v>
      </c>
      <c r="R17" s="18">
        <v>5</v>
      </c>
      <c r="S17" s="16" t="s">
        <v>78</v>
      </c>
      <c r="T17" s="19"/>
      <c r="U17" s="25">
        <v>15.38</v>
      </c>
      <c r="V17" s="25">
        <v>994.77840000000015</v>
      </c>
      <c r="W17" s="25">
        <v>1077.6766</v>
      </c>
      <c r="X17" s="18"/>
      <c r="Y17" s="16" t="s">
        <v>71</v>
      </c>
      <c r="Z17" s="16" t="s">
        <v>79</v>
      </c>
      <c r="AA17" s="3"/>
      <c r="AB17" s="3"/>
      <c r="AC17" s="3"/>
      <c r="AD17" s="3"/>
      <c r="AE17" s="3"/>
      <c r="AF17" s="21">
        <v>5.3</v>
      </c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customFormat="1" ht="15" x14ac:dyDescent="0.25">
      <c r="A18" s="16"/>
      <c r="B18" s="16"/>
      <c r="C18" s="16"/>
      <c r="D18" s="16"/>
      <c r="E18" s="16"/>
      <c r="F18" s="16" t="s">
        <v>65</v>
      </c>
      <c r="G18" s="27">
        <v>32346</v>
      </c>
      <c r="H18" s="16" t="s">
        <v>66</v>
      </c>
      <c r="I18" s="16" t="s">
        <v>67</v>
      </c>
      <c r="J18" s="17"/>
      <c r="K18" s="17">
        <v>45201</v>
      </c>
      <c r="L18" s="17">
        <v>45201</v>
      </c>
      <c r="M18" s="17">
        <v>45201</v>
      </c>
      <c r="N18" s="16" t="s">
        <v>82</v>
      </c>
      <c r="O18" s="16" t="s">
        <v>130</v>
      </c>
      <c r="P18" s="16" t="s">
        <v>83</v>
      </c>
      <c r="Q18" s="20">
        <v>20.62</v>
      </c>
      <c r="R18" s="18">
        <v>5</v>
      </c>
      <c r="S18" s="16" t="s">
        <v>78</v>
      </c>
      <c r="T18" s="19"/>
      <c r="U18" s="25">
        <v>15.21</v>
      </c>
      <c r="V18" s="25">
        <v>1254.5208000000002</v>
      </c>
      <c r="W18" s="25">
        <v>1359.0642000000003</v>
      </c>
      <c r="X18" s="18"/>
      <c r="Y18" s="16" t="s">
        <v>71</v>
      </c>
      <c r="Z18" s="16" t="s">
        <v>79</v>
      </c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customFormat="1" ht="15" x14ac:dyDescent="0.25">
      <c r="A19" s="16"/>
      <c r="B19" s="16"/>
      <c r="C19" s="16"/>
      <c r="D19" s="16"/>
      <c r="E19" s="16"/>
      <c r="F19" s="16" t="s">
        <v>84</v>
      </c>
      <c r="G19" s="27">
        <v>28396</v>
      </c>
      <c r="H19" s="16" t="s">
        <v>66</v>
      </c>
      <c r="I19" s="16" t="s">
        <v>67</v>
      </c>
      <c r="J19" s="17"/>
      <c r="K19" s="17">
        <v>44424</v>
      </c>
      <c r="L19" s="17">
        <v>44424</v>
      </c>
      <c r="M19" s="17">
        <v>45367</v>
      </c>
      <c r="N19" s="16" t="s">
        <v>85</v>
      </c>
      <c r="O19" s="16" t="s">
        <v>129</v>
      </c>
      <c r="P19" s="16" t="s">
        <v>86</v>
      </c>
      <c r="Q19" s="20">
        <v>22.08</v>
      </c>
      <c r="R19" s="18">
        <v>4</v>
      </c>
      <c r="S19" s="16" t="s">
        <v>87</v>
      </c>
      <c r="T19" s="19"/>
      <c r="U19" s="25">
        <v>15.89</v>
      </c>
      <c r="V19" s="25">
        <v>1403.4048</v>
      </c>
      <c r="W19" s="25">
        <v>1520.3552</v>
      </c>
      <c r="X19" s="18"/>
      <c r="Y19" s="16" t="s">
        <v>71</v>
      </c>
      <c r="Z19" s="16" t="s">
        <v>79</v>
      </c>
      <c r="AA19" s="3" t="s">
        <v>88</v>
      </c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customFormat="1" ht="15" x14ac:dyDescent="0.25">
      <c r="A20" s="16"/>
      <c r="B20" s="16"/>
      <c r="C20" s="16"/>
      <c r="D20" s="16"/>
      <c r="E20" s="16"/>
      <c r="F20" s="16" t="s">
        <v>89</v>
      </c>
      <c r="G20" s="27">
        <v>29402</v>
      </c>
      <c r="H20" s="16" t="s">
        <v>66</v>
      </c>
      <c r="I20" s="16" t="s">
        <v>67</v>
      </c>
      <c r="J20" s="17"/>
      <c r="K20" s="17">
        <v>44424</v>
      </c>
      <c r="L20" s="17">
        <v>44424</v>
      </c>
      <c r="M20" s="17">
        <v>44424</v>
      </c>
      <c r="N20" s="16" t="s">
        <v>90</v>
      </c>
      <c r="O20" s="16" t="s">
        <v>128</v>
      </c>
      <c r="P20" s="16" t="s">
        <v>69</v>
      </c>
      <c r="Q20" s="20">
        <v>15.18</v>
      </c>
      <c r="R20" s="18">
        <v>3</v>
      </c>
      <c r="S20" s="16"/>
      <c r="T20" s="19"/>
      <c r="U20" s="25">
        <v>15.38</v>
      </c>
      <c r="V20" s="25">
        <v>933.87360000000001</v>
      </c>
      <c r="W20" s="25">
        <v>1011.6963999999999</v>
      </c>
      <c r="X20" s="18"/>
      <c r="Y20" s="16" t="s">
        <v>71</v>
      </c>
      <c r="Z20" s="16" t="s">
        <v>79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customFormat="1" ht="15" x14ac:dyDescent="0.25">
      <c r="A21" s="16"/>
      <c r="B21" s="16"/>
      <c r="C21" s="16"/>
      <c r="D21" s="16"/>
      <c r="E21" s="16"/>
      <c r="F21" s="16" t="s">
        <v>91</v>
      </c>
      <c r="G21" s="27">
        <v>28503</v>
      </c>
      <c r="H21" s="16" t="s">
        <v>66</v>
      </c>
      <c r="I21" s="16" t="s">
        <v>67</v>
      </c>
      <c r="J21" s="17"/>
      <c r="K21" s="17">
        <v>44424</v>
      </c>
      <c r="L21" s="17">
        <v>44424</v>
      </c>
      <c r="M21" s="17">
        <v>44424</v>
      </c>
      <c r="N21" s="16" t="s">
        <v>90</v>
      </c>
      <c r="O21" s="16" t="s">
        <v>128</v>
      </c>
      <c r="P21" s="16" t="s">
        <v>74</v>
      </c>
      <c r="Q21" s="20">
        <v>26.71</v>
      </c>
      <c r="R21" s="18">
        <v>5</v>
      </c>
      <c r="S21" s="16"/>
      <c r="T21" s="19"/>
      <c r="U21" s="25">
        <v>15.68</v>
      </c>
      <c r="V21" s="25">
        <v>1675.2511999999999</v>
      </c>
      <c r="W21" s="25">
        <v>1814.8554666666666</v>
      </c>
      <c r="X21" s="18"/>
      <c r="Y21" s="16" t="s">
        <v>71</v>
      </c>
      <c r="Z21" s="16" t="s">
        <v>79</v>
      </c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customFormat="1" ht="15" x14ac:dyDescent="0.25">
      <c r="A22" s="16"/>
      <c r="B22" s="16"/>
      <c r="C22" s="16"/>
      <c r="D22" s="16"/>
      <c r="E22" s="16"/>
      <c r="F22" s="16" t="s">
        <v>84</v>
      </c>
      <c r="G22" s="27">
        <v>23400</v>
      </c>
      <c r="H22" s="16" t="s">
        <v>66</v>
      </c>
      <c r="I22" s="16" t="s">
        <v>67</v>
      </c>
      <c r="J22" s="17"/>
      <c r="K22" s="17">
        <v>44424</v>
      </c>
      <c r="L22" s="17">
        <v>44424</v>
      </c>
      <c r="M22" s="17">
        <v>44424</v>
      </c>
      <c r="N22" s="16" t="s">
        <v>90</v>
      </c>
      <c r="O22" s="16" t="s">
        <v>128</v>
      </c>
      <c r="P22" s="16" t="s">
        <v>69</v>
      </c>
      <c r="Q22" s="20">
        <v>19.97</v>
      </c>
      <c r="R22" s="18">
        <v>4</v>
      </c>
      <c r="S22" s="16"/>
      <c r="T22" s="19"/>
      <c r="U22" s="25">
        <v>15.38</v>
      </c>
      <c r="V22" s="25">
        <v>1228.5544</v>
      </c>
      <c r="W22" s="25">
        <v>1330.9339333333335</v>
      </c>
      <c r="X22" s="18"/>
      <c r="Y22" s="16" t="s">
        <v>71</v>
      </c>
      <c r="Z22" s="16" t="s">
        <v>79</v>
      </c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customFormat="1" ht="15" x14ac:dyDescent="0.25">
      <c r="A23" s="16"/>
      <c r="B23" s="16"/>
      <c r="C23" s="16"/>
      <c r="D23" s="16"/>
      <c r="E23" s="16"/>
      <c r="F23" s="16" t="s">
        <v>65</v>
      </c>
      <c r="G23" s="27">
        <v>24881</v>
      </c>
      <c r="H23" s="16" t="s">
        <v>66</v>
      </c>
      <c r="I23" s="16" t="s">
        <v>67</v>
      </c>
      <c r="J23" s="17"/>
      <c r="K23" s="17">
        <v>44865</v>
      </c>
      <c r="L23" s="17">
        <v>44865</v>
      </c>
      <c r="M23" s="17">
        <v>44865</v>
      </c>
      <c r="N23" s="16" t="s">
        <v>73</v>
      </c>
      <c r="O23" s="16" t="s">
        <v>127</v>
      </c>
      <c r="P23" s="16" t="s">
        <v>69</v>
      </c>
      <c r="Q23" s="20">
        <v>10.1</v>
      </c>
      <c r="R23" s="18">
        <v>2</v>
      </c>
      <c r="S23" s="16"/>
      <c r="T23" s="19"/>
      <c r="U23" s="25">
        <v>15.38</v>
      </c>
      <c r="V23" s="25">
        <v>621.35199999999998</v>
      </c>
      <c r="W23" s="25">
        <v>673.13133333333337</v>
      </c>
      <c r="X23" s="18"/>
      <c r="Y23" s="16" t="s">
        <v>71</v>
      </c>
      <c r="Z23" s="16" t="s">
        <v>79</v>
      </c>
      <c r="AA23" s="3"/>
      <c r="AB23" s="3"/>
      <c r="AC23" s="3"/>
      <c r="AD23" s="3"/>
      <c r="AE23" s="3"/>
      <c r="AF23" s="21">
        <v>1.41</v>
      </c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customFormat="1" ht="15" x14ac:dyDescent="0.25">
      <c r="A24" s="16"/>
      <c r="B24" s="16"/>
      <c r="C24" s="16"/>
      <c r="D24" s="16"/>
      <c r="E24" s="16"/>
      <c r="F24" s="16" t="s">
        <v>65</v>
      </c>
      <c r="G24" s="27">
        <v>21989</v>
      </c>
      <c r="H24" s="16" t="s">
        <v>66</v>
      </c>
      <c r="I24" s="16" t="s">
        <v>67</v>
      </c>
      <c r="J24" s="17"/>
      <c r="K24" s="17">
        <v>39279</v>
      </c>
      <c r="L24" s="17">
        <v>39279</v>
      </c>
      <c r="M24" s="17">
        <v>45243</v>
      </c>
      <c r="N24" s="16" t="s">
        <v>92</v>
      </c>
      <c r="O24" s="16" t="s">
        <v>93</v>
      </c>
      <c r="P24" s="16" t="s">
        <v>74</v>
      </c>
      <c r="Q24" s="20">
        <v>27.81</v>
      </c>
      <c r="R24" s="18">
        <v>4</v>
      </c>
      <c r="S24" s="16" t="s">
        <v>94</v>
      </c>
      <c r="T24" s="19">
        <v>4</v>
      </c>
      <c r="U24" s="25">
        <v>17.36</v>
      </c>
      <c r="V24" s="25">
        <v>1931.1263999999999</v>
      </c>
      <c r="W24" s="25">
        <v>2092.0535999999997</v>
      </c>
      <c r="X24" s="18"/>
      <c r="Y24" s="16" t="s">
        <v>71</v>
      </c>
      <c r="Z24" s="16" t="s">
        <v>72</v>
      </c>
      <c r="AA24" s="3" t="s">
        <v>88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</sheetData>
  <hyperlinks>
    <hyperlink ref="A5" r:id="rId1" display="Contractwisseling@appel.nl" xr:uid="{F6CEE4FB-DA8B-4FEC-AD5A-18926709530C}"/>
  </hyperlinks>
  <pageMargins left="0.7" right="0.7" top="0.75" bottom="0.75" header="0.3" footer="0.3"/>
  <pageSetup paperSize="9" orientation="portrait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fasAdminSheet"/>
  <dimension ref="A1:A67"/>
  <sheetViews>
    <sheetView workbookViewId="0"/>
  </sheetViews>
  <sheetFormatPr defaultRowHeight="15" x14ac:dyDescent="0.25"/>
  <cols>
    <col min="1" max="1" width="10.5703125" bestFit="1" customWidth="1"/>
  </cols>
  <sheetData>
    <row r="1" spans="1:1" x14ac:dyDescent="0.25">
      <c r="A1" s="1">
        <v>1</v>
      </c>
    </row>
    <row r="2" spans="1:1" x14ac:dyDescent="0.25">
      <c r="A2" s="1" t="s">
        <v>95</v>
      </c>
    </row>
    <row r="3" spans="1:1" x14ac:dyDescent="0.25">
      <c r="A3" s="1" t="s">
        <v>96</v>
      </c>
    </row>
    <row r="4" spans="1:1" x14ac:dyDescent="0.25">
      <c r="A4" s="1">
        <v>1</v>
      </c>
    </row>
    <row r="5" spans="1:1" x14ac:dyDescent="0.25">
      <c r="A5" s="1">
        <v>2</v>
      </c>
    </row>
    <row r="6" spans="1:1" x14ac:dyDescent="0.25">
      <c r="A6" s="1" t="s">
        <v>97</v>
      </c>
    </row>
    <row r="7" spans="1:1" x14ac:dyDescent="0.25">
      <c r="A7" t="e">
        <f>#REF!</f>
        <v>#REF!</v>
      </c>
    </row>
    <row r="8" spans="1:1" x14ac:dyDescent="0.25">
      <c r="A8" s="1" t="s">
        <v>98</v>
      </c>
    </row>
    <row r="9" spans="1:1" x14ac:dyDescent="0.25">
      <c r="A9" t="e">
        <f>#REF!</f>
        <v>#REF!</v>
      </c>
    </row>
    <row r="10" spans="1:1" x14ac:dyDescent="0.25">
      <c r="A10" s="1">
        <v>25</v>
      </c>
    </row>
    <row r="11" spans="1:1" x14ac:dyDescent="0.25">
      <c r="A11" s="1" t="s">
        <v>99</v>
      </c>
    </row>
    <row r="12" spans="1:1" x14ac:dyDescent="0.25">
      <c r="A12" t="e">
        <f>#REF!</f>
        <v>#REF!</v>
      </c>
    </row>
    <row r="13" spans="1:1" x14ac:dyDescent="0.25">
      <c r="A13" s="1" t="s">
        <v>100</v>
      </c>
    </row>
    <row r="14" spans="1:1" x14ac:dyDescent="0.25">
      <c r="A14" t="e">
        <f>#REF!</f>
        <v>#REF!</v>
      </c>
    </row>
    <row r="15" spans="1:1" x14ac:dyDescent="0.25">
      <c r="A15" s="1" t="s">
        <v>101</v>
      </c>
    </row>
    <row r="16" spans="1:1" x14ac:dyDescent="0.25">
      <c r="A16" t="e">
        <f>#REF!</f>
        <v>#REF!</v>
      </c>
    </row>
    <row r="17" spans="1:1" x14ac:dyDescent="0.25">
      <c r="A17" s="1" t="s">
        <v>102</v>
      </c>
    </row>
    <row r="18" spans="1:1" x14ac:dyDescent="0.25">
      <c r="A18" t="e">
        <f>#REF!</f>
        <v>#REF!</v>
      </c>
    </row>
    <row r="19" spans="1:1" x14ac:dyDescent="0.25">
      <c r="A19" s="1" t="s">
        <v>103</v>
      </c>
    </row>
    <row r="20" spans="1:1" x14ac:dyDescent="0.25">
      <c r="A20" t="e">
        <f>#REF!</f>
        <v>#REF!</v>
      </c>
    </row>
    <row r="21" spans="1:1" x14ac:dyDescent="0.25">
      <c r="A21" s="1" t="s">
        <v>104</v>
      </c>
    </row>
    <row r="22" spans="1:1" x14ac:dyDescent="0.25">
      <c r="A22" t="e">
        <f>#REF!</f>
        <v>#REF!</v>
      </c>
    </row>
    <row r="23" spans="1:1" x14ac:dyDescent="0.25">
      <c r="A23" s="1" t="s">
        <v>105</v>
      </c>
    </row>
    <row r="24" spans="1:1" x14ac:dyDescent="0.25">
      <c r="A24" t="e">
        <f>#REF!</f>
        <v>#REF!</v>
      </c>
    </row>
    <row r="25" spans="1:1" x14ac:dyDescent="0.25">
      <c r="A25" s="1" t="s">
        <v>106</v>
      </c>
    </row>
    <row r="26" spans="1:1" x14ac:dyDescent="0.25">
      <c r="A26" t="e">
        <f>#REF!</f>
        <v>#REF!</v>
      </c>
    </row>
    <row r="27" spans="1:1" x14ac:dyDescent="0.25">
      <c r="A27" s="1" t="s">
        <v>107</v>
      </c>
    </row>
    <row r="28" spans="1:1" x14ac:dyDescent="0.25">
      <c r="A28" t="e">
        <f>#REF!</f>
        <v>#REF!</v>
      </c>
    </row>
    <row r="29" spans="1:1" x14ac:dyDescent="0.25">
      <c r="A29" s="1" t="s">
        <v>108</v>
      </c>
    </row>
    <row r="30" spans="1:1" x14ac:dyDescent="0.25">
      <c r="A30" t="e">
        <f>#REF!</f>
        <v>#REF!</v>
      </c>
    </row>
    <row r="31" spans="1:1" x14ac:dyDescent="0.25">
      <c r="A31" s="1" t="s">
        <v>109</v>
      </c>
    </row>
    <row r="32" spans="1:1" x14ac:dyDescent="0.25">
      <c r="A32" t="e">
        <f>#REF!</f>
        <v>#REF!</v>
      </c>
    </row>
    <row r="33" spans="1:1" x14ac:dyDescent="0.25">
      <c r="A33" s="1" t="s">
        <v>110</v>
      </c>
    </row>
    <row r="34" spans="1:1" x14ac:dyDescent="0.25">
      <c r="A34" t="e">
        <f>#REF!</f>
        <v>#REF!</v>
      </c>
    </row>
    <row r="35" spans="1:1" x14ac:dyDescent="0.25">
      <c r="A35" s="1" t="s">
        <v>111</v>
      </c>
    </row>
    <row r="36" spans="1:1" x14ac:dyDescent="0.25">
      <c r="A36" t="e">
        <f>#REF!</f>
        <v>#REF!</v>
      </c>
    </row>
    <row r="37" spans="1:1" x14ac:dyDescent="0.25">
      <c r="A37" s="1" t="s">
        <v>112</v>
      </c>
    </row>
    <row r="38" spans="1:1" x14ac:dyDescent="0.25">
      <c r="A38" t="e">
        <f>#REF!</f>
        <v>#REF!</v>
      </c>
    </row>
    <row r="39" spans="1:1" x14ac:dyDescent="0.25">
      <c r="A39" s="1" t="s">
        <v>113</v>
      </c>
    </row>
    <row r="40" spans="1:1" x14ac:dyDescent="0.25">
      <c r="A40" t="e">
        <f>#REF!</f>
        <v>#REF!</v>
      </c>
    </row>
    <row r="41" spans="1:1" x14ac:dyDescent="0.25">
      <c r="A41" s="1" t="s">
        <v>114</v>
      </c>
    </row>
    <row r="42" spans="1:1" x14ac:dyDescent="0.25">
      <c r="A42" t="e">
        <f>#REF!</f>
        <v>#REF!</v>
      </c>
    </row>
    <row r="43" spans="1:1" x14ac:dyDescent="0.25">
      <c r="A43" s="1" t="s">
        <v>115</v>
      </c>
    </row>
    <row r="44" spans="1:1" x14ac:dyDescent="0.25">
      <c r="A44" t="e">
        <f>#REF!</f>
        <v>#REF!</v>
      </c>
    </row>
    <row r="45" spans="1:1" x14ac:dyDescent="0.25">
      <c r="A45" s="1" t="s">
        <v>116</v>
      </c>
    </row>
    <row r="46" spans="1:1" x14ac:dyDescent="0.25">
      <c r="A46" t="e">
        <f>#REF!</f>
        <v>#REF!</v>
      </c>
    </row>
    <row r="47" spans="1:1" x14ac:dyDescent="0.25">
      <c r="A47" s="1" t="s">
        <v>117</v>
      </c>
    </row>
    <row r="48" spans="1:1" x14ac:dyDescent="0.25">
      <c r="A48" t="e">
        <f>#REF!</f>
        <v>#REF!</v>
      </c>
    </row>
    <row r="49" spans="1:1" x14ac:dyDescent="0.25">
      <c r="A49" s="1" t="s">
        <v>118</v>
      </c>
    </row>
    <row r="50" spans="1:1" x14ac:dyDescent="0.25">
      <c r="A50" t="e">
        <f>#REF!</f>
        <v>#REF!</v>
      </c>
    </row>
    <row r="51" spans="1:1" x14ac:dyDescent="0.25">
      <c r="A51" s="1" t="s">
        <v>119</v>
      </c>
    </row>
    <row r="52" spans="1:1" x14ac:dyDescent="0.25">
      <c r="A52" t="e">
        <f>#REF!</f>
        <v>#REF!</v>
      </c>
    </row>
    <row r="53" spans="1:1" x14ac:dyDescent="0.25">
      <c r="A53" s="1" t="s">
        <v>120</v>
      </c>
    </row>
    <row r="54" spans="1:1" x14ac:dyDescent="0.25">
      <c r="A54" t="e">
        <f>#REF!</f>
        <v>#REF!</v>
      </c>
    </row>
    <row r="55" spans="1:1" x14ac:dyDescent="0.25">
      <c r="A55" s="1" t="s">
        <v>121</v>
      </c>
    </row>
    <row r="56" spans="1:1" x14ac:dyDescent="0.25">
      <c r="A56" t="e">
        <f>#REF!</f>
        <v>#REF!</v>
      </c>
    </row>
    <row r="57" spans="1:1" x14ac:dyDescent="0.25">
      <c r="A57" s="1" t="s">
        <v>122</v>
      </c>
    </row>
    <row r="58" spans="1:1" x14ac:dyDescent="0.25">
      <c r="A58" t="e">
        <f>#REF!</f>
        <v>#REF!</v>
      </c>
    </row>
    <row r="59" spans="1:1" x14ac:dyDescent="0.25">
      <c r="A59" s="1" t="s">
        <v>123</v>
      </c>
    </row>
    <row r="60" spans="1:1" x14ac:dyDescent="0.25">
      <c r="A60" t="e">
        <f>#REF!</f>
        <v>#REF!</v>
      </c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 t="s">
        <v>124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Footer>&amp;LAFAS Profit Analyse&amp;RPagina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 (actuele 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2026-10-16T13:23:39Z</dcterms:created>
  <dcterms:modified xsi:type="dcterms:W3CDTF">2026-10-16T13:57:17Z</dcterms:modified>
  <cp:category/>
  <cp:contentStatus/>
</cp:coreProperties>
</file>